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atty_cake/Desktop/GW Course/02-Homework/01-Excel/Part-2-Case-Assignment/"/>
    </mc:Choice>
  </mc:AlternateContent>
  <xr:revisionPtr revIDLastSave="0" documentId="13_ncr:1_{0C78DD4B-0505-DD44-B3A5-0902DF279D9E}" xr6:coauthVersionLast="45" xr6:coauthVersionMax="45" xr10:uidLastSave="{00000000-0000-0000-0000-000000000000}"/>
  <bookViews>
    <workbookView xWindow="0" yWindow="0" windowWidth="40340" windowHeight="32400" activeTab="3" xr2:uid="{00000000-000D-0000-FFFF-FFFF00000000}"/>
  </bookViews>
  <sheets>
    <sheet name="Data" sheetId="1" r:id="rId1"/>
    <sheet name="1" sheetId="3" r:id="rId2"/>
    <sheet name="2" sheetId="4" r:id="rId3"/>
    <sheet name="3" sheetId="6" r:id="rId4"/>
  </sheets>
  <definedNames>
    <definedName name="_xlnm._FilterDatabase" localSheetId="0" hidden="1">Data!$A$1:$V$4115</definedName>
  </definedNames>
  <calcPr calcId="191029"/>
  <pivotCaches>
    <pivotCache cacheId="18" r:id="rId5"/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4111" i="1"/>
  <c r="L125" i="1"/>
  <c r="L1052" i="1"/>
  <c r="L127" i="1"/>
  <c r="L128" i="1"/>
  <c r="L129" i="1"/>
  <c r="L130" i="1"/>
  <c r="L2439" i="1"/>
  <c r="L211" i="1"/>
  <c r="L477" i="1"/>
  <c r="L134" i="1"/>
  <c r="L3129" i="1"/>
  <c r="L1122" i="1"/>
  <c r="L137" i="1"/>
  <c r="L712" i="1"/>
  <c r="L3084" i="1"/>
  <c r="L140" i="1"/>
  <c r="L141" i="1"/>
  <c r="L3932" i="1"/>
  <c r="L143" i="1"/>
  <c r="L144" i="1"/>
  <c r="L1318" i="1"/>
  <c r="L146" i="1"/>
  <c r="L147" i="1"/>
  <c r="L148" i="1"/>
  <c r="L1461" i="1"/>
  <c r="L150" i="1"/>
  <c r="L151" i="1"/>
  <c r="L152" i="1"/>
  <c r="L153" i="1"/>
  <c r="L154" i="1"/>
  <c r="L155" i="1"/>
  <c r="L156" i="1"/>
  <c r="L157" i="1"/>
  <c r="L158" i="1"/>
  <c r="L159" i="1"/>
  <c r="L1124" i="1"/>
  <c r="L3965" i="1"/>
  <c r="L1127" i="1"/>
  <c r="L163" i="1"/>
  <c r="L164" i="1"/>
  <c r="L4078" i="1"/>
  <c r="L166" i="1"/>
  <c r="L2428" i="1"/>
  <c r="L168" i="1"/>
  <c r="L169" i="1"/>
  <c r="L170" i="1"/>
  <c r="L171" i="1"/>
  <c r="L172" i="1"/>
  <c r="L2916" i="1"/>
  <c r="L3638" i="1"/>
  <c r="L470" i="1"/>
  <c r="L1431" i="1"/>
  <c r="L177" i="1"/>
  <c r="L495" i="1"/>
  <c r="L179" i="1"/>
  <c r="L3977" i="1"/>
  <c r="L181" i="1"/>
  <c r="L182" i="1"/>
  <c r="L183" i="1"/>
  <c r="L237" i="1"/>
  <c r="L185" i="1"/>
  <c r="L186" i="1"/>
  <c r="L187" i="1"/>
  <c r="L1133" i="1"/>
  <c r="L189" i="1"/>
  <c r="L497" i="1"/>
  <c r="L191" i="1"/>
  <c r="L192" i="1"/>
  <c r="L193" i="1"/>
  <c r="L4031" i="1"/>
  <c r="L238" i="1"/>
  <c r="L196" i="1"/>
  <c r="L4080" i="1"/>
  <c r="L198" i="1"/>
  <c r="L199" i="1"/>
  <c r="L200" i="1"/>
  <c r="L1714" i="1"/>
  <c r="L202" i="1"/>
  <c r="L203" i="1"/>
  <c r="L1434" i="1"/>
  <c r="L205" i="1"/>
  <c r="L206" i="1"/>
  <c r="L207" i="1"/>
  <c r="L2367" i="1"/>
  <c r="L209" i="1"/>
  <c r="L2943" i="1"/>
  <c r="L2566" i="1"/>
  <c r="L212" i="1"/>
  <c r="L213" i="1"/>
  <c r="L214" i="1"/>
  <c r="L215" i="1"/>
  <c r="L216" i="1"/>
  <c r="L217" i="1"/>
  <c r="L218" i="1"/>
  <c r="L219" i="1"/>
  <c r="L220" i="1"/>
  <c r="L221" i="1"/>
  <c r="L222" i="1"/>
  <c r="L2945" i="1"/>
  <c r="L224" i="1"/>
  <c r="L4056" i="1"/>
  <c r="L4099" i="1"/>
  <c r="L138" i="1"/>
  <c r="L228" i="1"/>
  <c r="L2701" i="1"/>
  <c r="L1555" i="1"/>
  <c r="L762" i="1"/>
  <c r="L232" i="1"/>
  <c r="L4063" i="1"/>
  <c r="L234" i="1"/>
  <c r="L3955" i="1"/>
  <c r="L236" i="1"/>
  <c r="L1723" i="1"/>
  <c r="L3885" i="1"/>
  <c r="L239" i="1"/>
  <c r="L2691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1452" i="1"/>
  <c r="L430" i="1"/>
  <c r="L1136" i="1"/>
  <c r="L432" i="1"/>
  <c r="L433" i="1"/>
  <c r="L434" i="1"/>
  <c r="L764" i="1"/>
  <c r="L436" i="1"/>
  <c r="L3865" i="1"/>
  <c r="L240" i="1"/>
  <c r="L1462" i="1"/>
  <c r="L440" i="1"/>
  <c r="L175" i="1"/>
  <c r="L442" i="1"/>
  <c r="L167" i="1"/>
  <c r="L444" i="1"/>
  <c r="L445" i="1"/>
  <c r="L446" i="1"/>
  <c r="L3116" i="1"/>
  <c r="L448" i="1"/>
  <c r="L449" i="1"/>
  <c r="L450" i="1"/>
  <c r="L451" i="1"/>
  <c r="L452" i="1"/>
  <c r="L2441" i="1"/>
  <c r="L454" i="1"/>
  <c r="L455" i="1"/>
  <c r="L456" i="1"/>
  <c r="L457" i="1"/>
  <c r="L458" i="1"/>
  <c r="L2505" i="1"/>
  <c r="L460" i="1"/>
  <c r="L461" i="1"/>
  <c r="L462" i="1"/>
  <c r="L204" i="1"/>
  <c r="L3641" i="1"/>
  <c r="L465" i="1"/>
  <c r="L466" i="1"/>
  <c r="L467" i="1"/>
  <c r="L468" i="1"/>
  <c r="L469" i="1"/>
  <c r="L1546" i="1"/>
  <c r="L1444" i="1"/>
  <c r="L472" i="1"/>
  <c r="L473" i="1"/>
  <c r="L474" i="1"/>
  <c r="L475" i="1"/>
  <c r="L476" i="1"/>
  <c r="L583" i="1"/>
  <c r="L478" i="1"/>
  <c r="L498" i="1"/>
  <c r="L1731" i="1"/>
  <c r="L481" i="1"/>
  <c r="L482" i="1"/>
  <c r="L483" i="1"/>
  <c r="L484" i="1"/>
  <c r="L485" i="1"/>
  <c r="L486" i="1"/>
  <c r="L487" i="1"/>
  <c r="L488" i="1"/>
  <c r="L2947" i="1"/>
  <c r="L2365" i="1"/>
  <c r="L491" i="1"/>
  <c r="L429" i="1"/>
  <c r="L1732" i="1"/>
  <c r="L4100" i="1"/>
  <c r="L2745" i="1"/>
  <c r="L496" i="1"/>
  <c r="L1486" i="1"/>
  <c r="L3126" i="1"/>
  <c r="L499" i="1"/>
  <c r="L500" i="1"/>
  <c r="L501" i="1"/>
  <c r="L502" i="1"/>
  <c r="L1733" i="1"/>
  <c r="L504" i="1"/>
  <c r="L505" i="1"/>
  <c r="L506" i="1"/>
  <c r="L507" i="1"/>
  <c r="L508" i="1"/>
  <c r="L509" i="1"/>
  <c r="L510" i="1"/>
  <c r="L511" i="1"/>
  <c r="L2380" i="1"/>
  <c r="L513" i="1"/>
  <c r="L514" i="1"/>
  <c r="L515" i="1"/>
  <c r="L516" i="1"/>
  <c r="L517" i="1"/>
  <c r="L1142" i="1"/>
  <c r="L519" i="1"/>
  <c r="L1498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3946" i="1"/>
  <c r="L545" i="1"/>
  <c r="L546" i="1"/>
  <c r="L547" i="1"/>
  <c r="L548" i="1"/>
  <c r="L1549" i="1"/>
  <c r="L550" i="1"/>
  <c r="L551" i="1"/>
  <c r="L552" i="1"/>
  <c r="L553" i="1"/>
  <c r="L2912" i="1"/>
  <c r="L555" i="1"/>
  <c r="L556" i="1"/>
  <c r="L1553" i="1"/>
  <c r="L558" i="1"/>
  <c r="L559" i="1"/>
  <c r="L230" i="1"/>
  <c r="L561" i="1"/>
  <c r="L562" i="1"/>
  <c r="L563" i="1"/>
  <c r="L2950" i="1"/>
  <c r="L565" i="1"/>
  <c r="L566" i="1"/>
  <c r="L2568" i="1"/>
  <c r="L568" i="1"/>
  <c r="L1734" i="1"/>
  <c r="L570" i="1"/>
  <c r="L571" i="1"/>
  <c r="L572" i="1"/>
  <c r="L573" i="1"/>
  <c r="L625" i="1"/>
  <c r="L575" i="1"/>
  <c r="L576" i="1"/>
  <c r="L577" i="1"/>
  <c r="L3196" i="1"/>
  <c r="L579" i="1"/>
  <c r="L580" i="1"/>
  <c r="L581" i="1"/>
  <c r="L582" i="1"/>
  <c r="L173" i="1"/>
  <c r="L3643" i="1"/>
  <c r="L585" i="1"/>
  <c r="L586" i="1"/>
  <c r="L1601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3127" i="1"/>
  <c r="L605" i="1"/>
  <c r="L503" i="1"/>
  <c r="L607" i="1"/>
  <c r="L608" i="1"/>
  <c r="L145" i="1"/>
  <c r="L610" i="1"/>
  <c r="L611" i="1"/>
  <c r="L2379" i="1"/>
  <c r="L3202" i="1"/>
  <c r="L1735" i="1"/>
  <c r="L615" i="1"/>
  <c r="L1742" i="1"/>
  <c r="L195" i="1"/>
  <c r="L1143" i="1"/>
  <c r="L619" i="1"/>
  <c r="L174" i="1"/>
  <c r="L4082" i="1"/>
  <c r="L622" i="1"/>
  <c r="L623" i="1"/>
  <c r="L624" i="1"/>
  <c r="L3140" i="1"/>
  <c r="L1144" i="1"/>
  <c r="L2574" i="1"/>
  <c r="L628" i="1"/>
  <c r="L629" i="1"/>
  <c r="L1146" i="1"/>
  <c r="L631" i="1"/>
  <c r="L632" i="1"/>
  <c r="L633" i="1"/>
  <c r="L2506" i="1"/>
  <c r="L635" i="1"/>
  <c r="L636" i="1"/>
  <c r="L637" i="1"/>
  <c r="L638" i="1"/>
  <c r="L3645" i="1"/>
  <c r="L640" i="1"/>
  <c r="L4033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3933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3991" i="1"/>
  <c r="L689" i="1"/>
  <c r="L690" i="1"/>
  <c r="L691" i="1"/>
  <c r="L692" i="1"/>
  <c r="L693" i="1"/>
  <c r="L694" i="1"/>
  <c r="L695" i="1"/>
  <c r="L696" i="1"/>
  <c r="L697" i="1"/>
  <c r="L3894" i="1"/>
  <c r="L699" i="1"/>
  <c r="L700" i="1"/>
  <c r="L701" i="1"/>
  <c r="L702" i="1"/>
  <c r="L703" i="1"/>
  <c r="L704" i="1"/>
  <c r="L705" i="1"/>
  <c r="L706" i="1"/>
  <c r="L707" i="1"/>
  <c r="L3735" i="1"/>
  <c r="L709" i="1"/>
  <c r="L710" i="1"/>
  <c r="L711" i="1"/>
  <c r="L479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618" i="1"/>
  <c r="L763" i="1"/>
  <c r="L1043" i="1"/>
  <c r="L765" i="1"/>
  <c r="L1149" i="1"/>
  <c r="L767" i="1"/>
  <c r="L1053" i="1"/>
  <c r="L769" i="1"/>
  <c r="L626" i="1"/>
  <c r="L771" i="1"/>
  <c r="L2429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1153" i="1"/>
  <c r="L878" i="1"/>
  <c r="L879" i="1"/>
  <c r="L880" i="1"/>
  <c r="L881" i="1"/>
  <c r="L882" i="1"/>
  <c r="L883" i="1"/>
  <c r="L884" i="1"/>
  <c r="L885" i="1"/>
  <c r="L886" i="1"/>
  <c r="L887" i="1"/>
  <c r="L888" i="1"/>
  <c r="L431" i="1"/>
  <c r="L890" i="1"/>
  <c r="L891" i="1"/>
  <c r="L892" i="1"/>
  <c r="L893" i="1"/>
  <c r="L894" i="1"/>
  <c r="L895" i="1"/>
  <c r="L896" i="1"/>
  <c r="L897" i="1"/>
  <c r="L898" i="1"/>
  <c r="L766" i="1"/>
  <c r="L900" i="1"/>
  <c r="L901" i="1"/>
  <c r="L902" i="1"/>
  <c r="L1454" i="1"/>
  <c r="L904" i="1"/>
  <c r="L905" i="1"/>
  <c r="L906" i="1"/>
  <c r="L907" i="1"/>
  <c r="L2388" i="1"/>
  <c r="L708" i="1"/>
  <c r="L627" i="1"/>
  <c r="L911" i="1"/>
  <c r="L912" i="1"/>
  <c r="L3743" i="1"/>
  <c r="L914" i="1"/>
  <c r="L915" i="1"/>
  <c r="L512" i="1"/>
  <c r="L917" i="1"/>
  <c r="L990" i="1"/>
  <c r="L919" i="1"/>
  <c r="L920" i="1"/>
  <c r="L921" i="1"/>
  <c r="L1334" i="1"/>
  <c r="L923" i="1"/>
  <c r="L924" i="1"/>
  <c r="L925" i="1"/>
  <c r="L926" i="1"/>
  <c r="L927" i="1"/>
  <c r="L1489" i="1"/>
  <c r="L2507" i="1"/>
  <c r="L930" i="1"/>
  <c r="L176" i="1"/>
  <c r="L932" i="1"/>
  <c r="L933" i="1"/>
  <c r="L934" i="1"/>
  <c r="L935" i="1"/>
  <c r="L936" i="1"/>
  <c r="L937" i="1"/>
  <c r="L494" i="1"/>
  <c r="L939" i="1"/>
  <c r="L940" i="1"/>
  <c r="L941" i="1"/>
  <c r="L942" i="1"/>
  <c r="L943" i="1"/>
  <c r="L944" i="1"/>
  <c r="L945" i="1"/>
  <c r="L946" i="1"/>
  <c r="L947" i="1"/>
  <c r="L948" i="1"/>
  <c r="L233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1158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32" i="1"/>
  <c r="L1044" i="1"/>
  <c r="L1045" i="1"/>
  <c r="L1046" i="1"/>
  <c r="L1047" i="1"/>
  <c r="L768" i="1"/>
  <c r="L1049" i="1"/>
  <c r="L1050" i="1"/>
  <c r="L2366" i="1"/>
  <c r="L630" i="1"/>
  <c r="L178" i="1"/>
  <c r="L1086" i="1"/>
  <c r="L1055" i="1"/>
  <c r="L634" i="1"/>
  <c r="L1048" i="1"/>
  <c r="L1768" i="1"/>
  <c r="L1815" i="1"/>
  <c r="L2878" i="1"/>
  <c r="L463" i="1"/>
  <c r="L1062" i="1"/>
  <c r="L1054" i="1"/>
  <c r="L1064" i="1"/>
  <c r="L435" i="1"/>
  <c r="L1066" i="1"/>
  <c r="L1067" i="1"/>
  <c r="L1068" i="1"/>
  <c r="L1069" i="1"/>
  <c r="L1070" i="1"/>
  <c r="L1071" i="1"/>
  <c r="L1072" i="1"/>
  <c r="L135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208" i="1"/>
  <c r="L1087" i="1"/>
  <c r="L1088" i="1"/>
  <c r="L464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817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2575" i="1"/>
  <c r="L1123" i="1"/>
  <c r="L931" i="1"/>
  <c r="L1125" i="1"/>
  <c r="L1126" i="1"/>
  <c r="L770" i="1"/>
  <c r="L1128" i="1"/>
  <c r="L1129" i="1"/>
  <c r="L1130" i="1"/>
  <c r="L1131" i="1"/>
  <c r="L1132" i="1"/>
  <c r="L2883" i="1"/>
  <c r="L1134" i="1"/>
  <c r="L1135" i="1"/>
  <c r="L2576" i="1"/>
  <c r="L1137" i="1"/>
  <c r="L1138" i="1"/>
  <c r="L1139" i="1"/>
  <c r="L1140" i="1"/>
  <c r="L1141" i="1"/>
  <c r="L1161" i="1"/>
  <c r="L180" i="1"/>
  <c r="L1056" i="1"/>
  <c r="L1145" i="1"/>
  <c r="L1707" i="1"/>
  <c r="L1147" i="1"/>
  <c r="L1148" i="1"/>
  <c r="L2577" i="1"/>
  <c r="L1150" i="1"/>
  <c r="L1151" i="1"/>
  <c r="L1152" i="1"/>
  <c r="L2578" i="1"/>
  <c r="L1154" i="1"/>
  <c r="L1155" i="1"/>
  <c r="L1156" i="1"/>
  <c r="L1157" i="1"/>
  <c r="L1455" i="1"/>
  <c r="L1159" i="1"/>
  <c r="L1160" i="1"/>
  <c r="L1460" i="1"/>
  <c r="L1162" i="1"/>
  <c r="L2433" i="1"/>
  <c r="L1164" i="1"/>
  <c r="L1241" i="1"/>
  <c r="L1820" i="1"/>
  <c r="L1167" i="1"/>
  <c r="L1168" i="1"/>
  <c r="L1169" i="1"/>
  <c r="L1170" i="1"/>
  <c r="L1171" i="1"/>
  <c r="L1172" i="1"/>
  <c r="L1173" i="1"/>
  <c r="L1684" i="1"/>
  <c r="L1175" i="1"/>
  <c r="L1176" i="1"/>
  <c r="L1177" i="1"/>
  <c r="L1178" i="1"/>
  <c r="L1445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584" i="1"/>
  <c r="L1230" i="1"/>
  <c r="L1231" i="1"/>
  <c r="L3999" i="1"/>
  <c r="L1163" i="1"/>
  <c r="L1234" i="1"/>
  <c r="L1235" i="1"/>
  <c r="L2952" i="1"/>
  <c r="L1237" i="1"/>
  <c r="L639" i="1"/>
  <c r="L2579" i="1"/>
  <c r="L1240" i="1"/>
  <c r="L6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3145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2360" i="1"/>
  <c r="L668" i="1"/>
  <c r="L1336" i="1"/>
  <c r="L1337" i="1"/>
  <c r="L1338" i="1"/>
  <c r="L1339" i="1"/>
  <c r="L1340" i="1"/>
  <c r="L1341" i="1"/>
  <c r="L569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057" i="1"/>
  <c r="L1412" i="1"/>
  <c r="L1413" i="1"/>
  <c r="L1414" i="1"/>
  <c r="L1415" i="1"/>
  <c r="L1416" i="1"/>
  <c r="L1417" i="1"/>
  <c r="L2956" i="1"/>
  <c r="L1419" i="1"/>
  <c r="L1420" i="1"/>
  <c r="L1421" i="1"/>
  <c r="L1422" i="1"/>
  <c r="L1423" i="1"/>
  <c r="L1424" i="1"/>
  <c r="L1425" i="1"/>
  <c r="L1426" i="1"/>
  <c r="L2371" i="1"/>
  <c r="L437" i="1"/>
  <c r="L1429" i="1"/>
  <c r="L1430" i="1"/>
  <c r="L1863" i="1"/>
  <c r="L1432" i="1"/>
  <c r="L1433" i="1"/>
  <c r="L2890" i="1"/>
  <c r="L1435" i="1"/>
  <c r="L1436" i="1"/>
  <c r="L1437" i="1"/>
  <c r="L1438" i="1"/>
  <c r="L1439" i="1"/>
  <c r="L1440" i="1"/>
  <c r="L1441" i="1"/>
  <c r="L1442" i="1"/>
  <c r="L1443" i="1"/>
  <c r="L518" i="1"/>
  <c r="L2373" i="1"/>
  <c r="L1109" i="1"/>
  <c r="L3881" i="1"/>
  <c r="L235" i="1"/>
  <c r="L1449" i="1"/>
  <c r="L3938" i="1"/>
  <c r="L1599" i="1"/>
  <c r="L3745" i="1"/>
  <c r="L1453" i="1"/>
  <c r="L2381" i="1"/>
  <c r="L2580" i="1"/>
  <c r="L1456" i="1"/>
  <c r="L1457" i="1"/>
  <c r="L1458" i="1"/>
  <c r="L1446" i="1"/>
  <c r="L1165" i="1"/>
  <c r="L2874" i="1"/>
  <c r="L410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587" i="1"/>
  <c r="L1487" i="1"/>
  <c r="L1488" i="1"/>
  <c r="L1867" i="1"/>
  <c r="L1490" i="1"/>
  <c r="L1166" i="1"/>
  <c r="L1492" i="1"/>
  <c r="L1493" i="1"/>
  <c r="L1494" i="1"/>
  <c r="L621" i="1"/>
  <c r="L1496" i="1"/>
  <c r="L604" i="1"/>
  <c r="L520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438" i="1"/>
  <c r="L1547" i="1"/>
  <c r="L1548" i="1"/>
  <c r="L126" i="1"/>
  <c r="L1550" i="1"/>
  <c r="L1551" i="1"/>
  <c r="L1552" i="1"/>
  <c r="L1051" i="1"/>
  <c r="L1554" i="1"/>
  <c r="L1447" i="1"/>
  <c r="L2509" i="1"/>
  <c r="L231" i="1"/>
  <c r="L1558" i="1"/>
  <c r="L1559" i="1"/>
  <c r="L1560" i="1"/>
  <c r="L1561" i="1"/>
  <c r="L1562" i="1"/>
  <c r="L1563" i="1"/>
  <c r="L1058" i="1"/>
  <c r="L1565" i="1"/>
  <c r="L1566" i="1"/>
  <c r="L1567" i="1"/>
  <c r="L1568" i="1"/>
  <c r="L1569" i="1"/>
  <c r="L1570" i="1"/>
  <c r="L2752" i="1"/>
  <c r="L1572" i="1"/>
  <c r="L1573" i="1"/>
  <c r="L1574" i="1"/>
  <c r="L1575" i="1"/>
  <c r="L1576" i="1"/>
  <c r="L1577" i="1"/>
  <c r="L1578" i="1"/>
  <c r="L1579" i="1"/>
  <c r="L1580" i="1"/>
  <c r="L1581" i="1"/>
  <c r="L574" i="1"/>
  <c r="L1583" i="1"/>
  <c r="L1584" i="1"/>
  <c r="L1585" i="1"/>
  <c r="L480" i="1"/>
  <c r="L1587" i="1"/>
  <c r="L544" i="1"/>
  <c r="L1589" i="1"/>
  <c r="L197" i="1"/>
  <c r="L489" i="1"/>
  <c r="L1592" i="1"/>
  <c r="L1593" i="1"/>
  <c r="L131" i="1"/>
  <c r="L1595" i="1"/>
  <c r="L1596" i="1"/>
  <c r="L1597" i="1"/>
  <c r="L1598" i="1"/>
  <c r="L2392" i="1"/>
  <c r="L1600" i="1"/>
  <c r="L184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448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3953" i="1"/>
  <c r="L1699" i="1"/>
  <c r="L3877" i="1"/>
  <c r="L1701" i="1"/>
  <c r="L1702" i="1"/>
  <c r="L1703" i="1"/>
  <c r="L1704" i="1"/>
  <c r="L1705" i="1"/>
  <c r="L1706" i="1"/>
  <c r="L606" i="1"/>
  <c r="L1335" i="1"/>
  <c r="L1709" i="1"/>
  <c r="L1491" i="1"/>
  <c r="L1711" i="1"/>
  <c r="L1712" i="1"/>
  <c r="L1713" i="1"/>
  <c r="L1174" i="1"/>
  <c r="L1715" i="1"/>
  <c r="L1716" i="1"/>
  <c r="L1717" i="1"/>
  <c r="L1718" i="1"/>
  <c r="L1719" i="1"/>
  <c r="L1720" i="1"/>
  <c r="L1721" i="1"/>
  <c r="L1722" i="1"/>
  <c r="L1179" i="1"/>
  <c r="L1724" i="1"/>
  <c r="L1725" i="1"/>
  <c r="L1726" i="1"/>
  <c r="L1727" i="1"/>
  <c r="L1728" i="1"/>
  <c r="L1729" i="1"/>
  <c r="L1730" i="1"/>
  <c r="L1871" i="1"/>
  <c r="L772" i="1"/>
  <c r="L439" i="1"/>
  <c r="L1059" i="1"/>
  <c r="L1878" i="1"/>
  <c r="L1736" i="1"/>
  <c r="L1737" i="1"/>
  <c r="L1738" i="1"/>
  <c r="L1739" i="1"/>
  <c r="L1740" i="1"/>
  <c r="L1741" i="1"/>
  <c r="L877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549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591" i="1"/>
  <c r="L1816" i="1"/>
  <c r="L889" i="1"/>
  <c r="L1818" i="1"/>
  <c r="L1819" i="1"/>
  <c r="L2394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3950" i="1"/>
  <c r="L1864" i="1"/>
  <c r="L1865" i="1"/>
  <c r="L1866" i="1"/>
  <c r="L3874" i="1"/>
  <c r="L1868" i="1"/>
  <c r="L1869" i="1"/>
  <c r="L1870" i="1"/>
  <c r="L1879" i="1"/>
  <c r="L1872" i="1"/>
  <c r="L1873" i="1"/>
  <c r="L1874" i="1"/>
  <c r="L1875" i="1"/>
  <c r="L1876" i="1"/>
  <c r="L1877" i="1"/>
  <c r="L161" i="1"/>
  <c r="L133" i="1"/>
  <c r="L1556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3918" i="1"/>
  <c r="L1985" i="1"/>
  <c r="L1986" i="1"/>
  <c r="L1987" i="1"/>
  <c r="L1988" i="1"/>
  <c r="L1989" i="1"/>
  <c r="L1990" i="1"/>
  <c r="L1991" i="1"/>
  <c r="L1992" i="1"/>
  <c r="L1993" i="1"/>
  <c r="L1994" i="1"/>
  <c r="L609" i="1"/>
  <c r="L938" i="1"/>
  <c r="L1997" i="1"/>
  <c r="L3884" i="1"/>
  <c r="L145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397" i="1"/>
  <c r="L2144" i="1"/>
  <c r="L2145" i="1"/>
  <c r="L2146" i="1"/>
  <c r="L2147" i="1"/>
  <c r="L2148" i="1"/>
  <c r="L2149" i="1"/>
  <c r="L2150" i="1"/>
  <c r="L612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1229" i="1"/>
  <c r="L1342" i="1"/>
  <c r="L2345" i="1"/>
  <c r="L2346" i="1"/>
  <c r="L899" i="1"/>
  <c r="L2348" i="1"/>
  <c r="L2349" i="1"/>
  <c r="L2350" i="1"/>
  <c r="L3958" i="1"/>
  <c r="L2960" i="1"/>
  <c r="L2353" i="1"/>
  <c r="L613" i="1"/>
  <c r="L441" i="1"/>
  <c r="L2356" i="1"/>
  <c r="L2357" i="1"/>
  <c r="L1880" i="1"/>
  <c r="L2696" i="1"/>
  <c r="L554" i="1"/>
  <c r="L2361" i="1"/>
  <c r="L2362" i="1"/>
  <c r="L139" i="1"/>
  <c r="L2364" i="1"/>
  <c r="L3905" i="1"/>
  <c r="L136" i="1"/>
  <c r="L443" i="1"/>
  <c r="L2368" i="1"/>
  <c r="L2369" i="1"/>
  <c r="L2370" i="1"/>
  <c r="L2584" i="1"/>
  <c r="L2372" i="1"/>
  <c r="L614" i="1"/>
  <c r="L2374" i="1"/>
  <c r="L2375" i="1"/>
  <c r="L2376" i="1"/>
  <c r="L1984" i="1"/>
  <c r="L2378" i="1"/>
  <c r="L688" i="1"/>
  <c r="L3875" i="1"/>
  <c r="L2753" i="1"/>
  <c r="L2382" i="1"/>
  <c r="L2383" i="1"/>
  <c r="L2384" i="1"/>
  <c r="L2385" i="1"/>
  <c r="L2386" i="1"/>
  <c r="L2387" i="1"/>
  <c r="L2756" i="1"/>
  <c r="L2389" i="1"/>
  <c r="L2390" i="1"/>
  <c r="L2391" i="1"/>
  <c r="L4025" i="1"/>
  <c r="L2393" i="1"/>
  <c r="L1073" i="1"/>
  <c r="L2395" i="1"/>
  <c r="L2396" i="1"/>
  <c r="L2849" i="1"/>
  <c r="L2398" i="1"/>
  <c r="L3876" i="1"/>
  <c r="L1060" i="1"/>
  <c r="L2377" i="1"/>
  <c r="L2961" i="1"/>
  <c r="L2403" i="1"/>
  <c r="L2404" i="1"/>
  <c r="L2405" i="1"/>
  <c r="L2399" i="1"/>
  <c r="L2407" i="1"/>
  <c r="L2408" i="1"/>
  <c r="L2409" i="1"/>
  <c r="L2410" i="1"/>
  <c r="L2411" i="1"/>
  <c r="L2400" i="1"/>
  <c r="L2413" i="1"/>
  <c r="L1557" i="1"/>
  <c r="L2415" i="1"/>
  <c r="L2416" i="1"/>
  <c r="L2417" i="1"/>
  <c r="L2418" i="1"/>
  <c r="L447" i="1"/>
  <c r="L2420" i="1"/>
  <c r="L903" i="1"/>
  <c r="L2422" i="1"/>
  <c r="L2423" i="1"/>
  <c r="L2424" i="1"/>
  <c r="L2425" i="1"/>
  <c r="L2426" i="1"/>
  <c r="L2427" i="1"/>
  <c r="L2510" i="1"/>
  <c r="L2962" i="1"/>
  <c r="L2853" i="1"/>
  <c r="L2431" i="1"/>
  <c r="L2432" i="1"/>
  <c r="L3746" i="1"/>
  <c r="L2434" i="1"/>
  <c r="L1995" i="1"/>
  <c r="L2436" i="1"/>
  <c r="L2437" i="1"/>
  <c r="L2438" i="1"/>
  <c r="L1564" i="1"/>
  <c r="L2440" i="1"/>
  <c r="L1996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1998" i="1"/>
  <c r="L2855" i="1"/>
  <c r="L1495" i="1"/>
  <c r="L2508" i="1"/>
  <c r="L2901" i="1"/>
  <c r="L2513" i="1"/>
  <c r="L2511" i="1"/>
  <c r="L2512" i="1"/>
  <c r="L3792" i="1"/>
  <c r="L471" i="1"/>
  <c r="L3923" i="1"/>
  <c r="L2516" i="1"/>
  <c r="L2517" i="1"/>
  <c r="L2563" i="1"/>
  <c r="L2519" i="1"/>
  <c r="L1232" i="1"/>
  <c r="L2521" i="1"/>
  <c r="L3793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3798" i="1"/>
  <c r="L2564" i="1"/>
  <c r="L2514" i="1"/>
  <c r="L2896" i="1"/>
  <c r="L2567" i="1"/>
  <c r="L2860" i="1"/>
  <c r="L2569" i="1"/>
  <c r="L2570" i="1"/>
  <c r="L2571" i="1"/>
  <c r="L2572" i="1"/>
  <c r="L2573" i="1"/>
  <c r="L2762" i="1"/>
  <c r="L1571" i="1"/>
  <c r="L1999" i="1"/>
  <c r="L3630" i="1"/>
  <c r="L2143" i="1"/>
  <c r="L2401" i="1"/>
  <c r="L1450" i="1"/>
  <c r="L2581" i="1"/>
  <c r="L2582" i="1"/>
  <c r="L2583" i="1"/>
  <c r="L3631" i="1"/>
  <c r="L2585" i="1"/>
  <c r="L2151" i="1"/>
  <c r="L2587" i="1"/>
  <c r="L2588" i="1"/>
  <c r="L2589" i="1"/>
  <c r="L2590" i="1"/>
  <c r="L2591" i="1"/>
  <c r="L908" i="1"/>
  <c r="L2593" i="1"/>
  <c r="L2594" i="1"/>
  <c r="L2343" i="1"/>
  <c r="L320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401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767" i="1"/>
  <c r="L2402" i="1"/>
  <c r="L2690" i="1"/>
  <c r="L2867" i="1"/>
  <c r="L2692" i="1"/>
  <c r="L2693" i="1"/>
  <c r="L2694" i="1"/>
  <c r="L2695" i="1"/>
  <c r="L2773" i="1"/>
  <c r="L2697" i="1"/>
  <c r="L2698" i="1"/>
  <c r="L2699" i="1"/>
  <c r="L2700" i="1"/>
  <c r="L124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1428" i="1"/>
  <c r="L2746" i="1"/>
  <c r="L2747" i="1"/>
  <c r="L2748" i="1"/>
  <c r="L2749" i="1"/>
  <c r="L2750" i="1"/>
  <c r="L2751" i="1"/>
  <c r="L578" i="1"/>
  <c r="L949" i="1"/>
  <c r="L2754" i="1"/>
  <c r="L2755" i="1"/>
  <c r="L2344" i="1"/>
  <c r="L2757" i="1"/>
  <c r="L2758" i="1"/>
  <c r="L2759" i="1"/>
  <c r="L2760" i="1"/>
  <c r="L2761" i="1"/>
  <c r="L1233" i="1"/>
  <c r="L2763" i="1"/>
  <c r="L2764" i="1"/>
  <c r="L2765" i="1"/>
  <c r="L2766" i="1"/>
  <c r="L1061" i="1"/>
  <c r="L2768" i="1"/>
  <c r="L2769" i="1"/>
  <c r="L2770" i="1"/>
  <c r="L2771" i="1"/>
  <c r="L2772" i="1"/>
  <c r="L2435" i="1"/>
  <c r="L1582" i="1"/>
  <c r="L2775" i="1"/>
  <c r="L2776" i="1"/>
  <c r="L2777" i="1"/>
  <c r="L2778" i="1"/>
  <c r="L2779" i="1"/>
  <c r="L2780" i="1"/>
  <c r="L2781" i="1"/>
  <c r="L3804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557" i="1"/>
  <c r="L490" i="1"/>
  <c r="L2846" i="1"/>
  <c r="L2847" i="1"/>
  <c r="L1586" i="1"/>
  <c r="L616" i="1"/>
  <c r="L2850" i="1"/>
  <c r="L2851" i="1"/>
  <c r="L2852" i="1"/>
  <c r="L1089" i="1"/>
  <c r="L2854" i="1"/>
  <c r="L1708" i="1"/>
  <c r="L2856" i="1"/>
  <c r="L2857" i="1"/>
  <c r="L2858" i="1"/>
  <c r="L2859" i="1"/>
  <c r="L453" i="1"/>
  <c r="L2861" i="1"/>
  <c r="L2862" i="1"/>
  <c r="L2863" i="1"/>
  <c r="L2864" i="1"/>
  <c r="L2865" i="1"/>
  <c r="L2866" i="1"/>
  <c r="L698" i="1"/>
  <c r="L2868" i="1"/>
  <c r="L2869" i="1"/>
  <c r="L2870" i="1"/>
  <c r="L2871" i="1"/>
  <c r="L2872" i="1"/>
  <c r="L2873" i="1"/>
  <c r="L909" i="1"/>
  <c r="L2875" i="1"/>
  <c r="L2876" i="1"/>
  <c r="L2877" i="1"/>
  <c r="L3886" i="1"/>
  <c r="L2879" i="1"/>
  <c r="L2880" i="1"/>
  <c r="L2881" i="1"/>
  <c r="L2882" i="1"/>
  <c r="L1411" i="1"/>
  <c r="L2884" i="1"/>
  <c r="L2885" i="1"/>
  <c r="L2886" i="1"/>
  <c r="L2887" i="1"/>
  <c r="L2888" i="1"/>
  <c r="L2889" i="1"/>
  <c r="L2774" i="1"/>
  <c r="L2891" i="1"/>
  <c r="L2892" i="1"/>
  <c r="L2893" i="1"/>
  <c r="L2894" i="1"/>
  <c r="L2895" i="1"/>
  <c r="L3056" i="1"/>
  <c r="L2897" i="1"/>
  <c r="L2898" i="1"/>
  <c r="L2899" i="1"/>
  <c r="L2900" i="1"/>
  <c r="L2347" i="1"/>
  <c r="L2902" i="1"/>
  <c r="L2903" i="1"/>
  <c r="L2904" i="1"/>
  <c r="L2905" i="1"/>
  <c r="L2906" i="1"/>
  <c r="L2907" i="1"/>
  <c r="L2908" i="1"/>
  <c r="L2909" i="1"/>
  <c r="L2910" i="1"/>
  <c r="L2911" i="1"/>
  <c r="L2782" i="1"/>
  <c r="L2913" i="1"/>
  <c r="L2914" i="1"/>
  <c r="L2915" i="1"/>
  <c r="L258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592" i="1"/>
  <c r="L2944" i="1"/>
  <c r="L910" i="1"/>
  <c r="L2946" i="1"/>
  <c r="L3058" i="1"/>
  <c r="L2948" i="1"/>
  <c r="L2949" i="1"/>
  <c r="L4016" i="1"/>
  <c r="L2951" i="1"/>
  <c r="L4089" i="1"/>
  <c r="L2953" i="1"/>
  <c r="L2954" i="1"/>
  <c r="L2955" i="1"/>
  <c r="L2406" i="1"/>
  <c r="L2957" i="1"/>
  <c r="L2958" i="1"/>
  <c r="L2959" i="1"/>
  <c r="L3208" i="1"/>
  <c r="L2351" i="1"/>
  <c r="L4103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162" i="1"/>
  <c r="L3057" i="1"/>
  <c r="L2595" i="1"/>
  <c r="L3059" i="1"/>
  <c r="L3060" i="1"/>
  <c r="L3061" i="1"/>
  <c r="L3062" i="1"/>
  <c r="L4045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1698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47" i="1"/>
  <c r="L3117" i="1"/>
  <c r="L3118" i="1"/>
  <c r="L3119" i="1"/>
  <c r="L3120" i="1"/>
  <c r="L3121" i="1"/>
  <c r="L3122" i="1"/>
  <c r="L3123" i="1"/>
  <c r="L3124" i="1"/>
  <c r="L3125" i="1"/>
  <c r="L4028" i="1"/>
  <c r="L4073" i="1"/>
  <c r="L3128" i="1"/>
  <c r="L3806" i="1"/>
  <c r="L3130" i="1"/>
  <c r="L3131" i="1"/>
  <c r="L3132" i="1"/>
  <c r="L3133" i="1"/>
  <c r="L3134" i="1"/>
  <c r="L3135" i="1"/>
  <c r="L3136" i="1"/>
  <c r="L3137" i="1"/>
  <c r="L3138" i="1"/>
  <c r="L3139" i="1"/>
  <c r="L142" i="1"/>
  <c r="L3141" i="1"/>
  <c r="L3142" i="1"/>
  <c r="L3143" i="1"/>
  <c r="L3144" i="1"/>
  <c r="L227" i="1"/>
  <c r="L3146" i="1"/>
  <c r="L2596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1063" i="1"/>
  <c r="L3193" i="1"/>
  <c r="L3194" i="1"/>
  <c r="L3195" i="1"/>
  <c r="L2363" i="1"/>
  <c r="L3197" i="1"/>
  <c r="L3198" i="1"/>
  <c r="L3199" i="1"/>
  <c r="L3200" i="1"/>
  <c r="L3201" i="1"/>
  <c r="L3063" i="1"/>
  <c r="L3203" i="1"/>
  <c r="L3204" i="1"/>
  <c r="L3205" i="1"/>
  <c r="L188" i="1"/>
  <c r="L3207" i="1"/>
  <c r="L1236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807" i="1"/>
  <c r="L4053" i="1"/>
  <c r="L3632" i="1"/>
  <c r="L3633" i="1"/>
  <c r="L3634" i="1"/>
  <c r="L3635" i="1"/>
  <c r="L3636" i="1"/>
  <c r="L3637" i="1"/>
  <c r="L3887" i="1"/>
  <c r="L3639" i="1"/>
  <c r="L3640" i="1"/>
  <c r="L2644" i="1"/>
  <c r="L3642" i="1"/>
  <c r="L913" i="1"/>
  <c r="L3644" i="1"/>
  <c r="L2688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560" i="1"/>
  <c r="L3736" i="1"/>
  <c r="L3737" i="1"/>
  <c r="L3738" i="1"/>
  <c r="L3739" i="1"/>
  <c r="L3740" i="1"/>
  <c r="L3741" i="1"/>
  <c r="L3742" i="1"/>
  <c r="L2515" i="1"/>
  <c r="L3744" i="1"/>
  <c r="L620" i="1"/>
  <c r="L492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2412" i="1"/>
  <c r="L564" i="1"/>
  <c r="L3794" i="1"/>
  <c r="L3795" i="1"/>
  <c r="L3796" i="1"/>
  <c r="L3797" i="1"/>
  <c r="L2565" i="1"/>
  <c r="L3799" i="1"/>
  <c r="L3800" i="1"/>
  <c r="L3801" i="1"/>
  <c r="L3802" i="1"/>
  <c r="L3803" i="1"/>
  <c r="L916" i="1"/>
  <c r="L3805" i="1"/>
  <c r="L1588" i="1"/>
  <c r="L3888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1451" i="1"/>
  <c r="L3866" i="1"/>
  <c r="L3867" i="1"/>
  <c r="L3868" i="1"/>
  <c r="L3869" i="1"/>
  <c r="L3870" i="1"/>
  <c r="L3871" i="1"/>
  <c r="L3872" i="1"/>
  <c r="L3873" i="1"/>
  <c r="L2414" i="1"/>
  <c r="L1418" i="1"/>
  <c r="L225" i="1"/>
  <c r="L2844" i="1"/>
  <c r="L3878" i="1"/>
  <c r="L3879" i="1"/>
  <c r="L3880" i="1"/>
  <c r="L2419" i="1"/>
  <c r="L3882" i="1"/>
  <c r="L3883" i="1"/>
  <c r="L2845" i="1"/>
  <c r="L2421" i="1"/>
  <c r="L2352" i="1"/>
  <c r="L3956" i="1"/>
  <c r="L2354" i="1"/>
  <c r="L3889" i="1"/>
  <c r="L3890" i="1"/>
  <c r="L3891" i="1"/>
  <c r="L3892" i="1"/>
  <c r="L3893" i="1"/>
  <c r="L459" i="1"/>
  <c r="L3895" i="1"/>
  <c r="L3896" i="1"/>
  <c r="L3897" i="1"/>
  <c r="L3898" i="1"/>
  <c r="L3899" i="1"/>
  <c r="L3900" i="1"/>
  <c r="L3901" i="1"/>
  <c r="L3902" i="1"/>
  <c r="L3903" i="1"/>
  <c r="L3904" i="1"/>
  <c r="L567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617" i="1"/>
  <c r="L3919" i="1"/>
  <c r="L3920" i="1"/>
  <c r="L3921" i="1"/>
  <c r="L3922" i="1"/>
  <c r="L918" i="1"/>
  <c r="L3924" i="1"/>
  <c r="L3925" i="1"/>
  <c r="L3926" i="1"/>
  <c r="L3927" i="1"/>
  <c r="L3928" i="1"/>
  <c r="L3929" i="1"/>
  <c r="L3930" i="1"/>
  <c r="L3931" i="1"/>
  <c r="L2355" i="1"/>
  <c r="L1590" i="1"/>
  <c r="L3934" i="1"/>
  <c r="L3935" i="1"/>
  <c r="L3936" i="1"/>
  <c r="L3937" i="1"/>
  <c r="L2518" i="1"/>
  <c r="L3939" i="1"/>
  <c r="L3940" i="1"/>
  <c r="L3941" i="1"/>
  <c r="L3942" i="1"/>
  <c r="L3943" i="1"/>
  <c r="L493" i="1"/>
  <c r="L3945" i="1"/>
  <c r="L1238" i="1"/>
  <c r="L3947" i="1"/>
  <c r="L3948" i="1"/>
  <c r="L3949" i="1"/>
  <c r="L2848" i="1"/>
  <c r="L3951" i="1"/>
  <c r="L3952" i="1"/>
  <c r="L3944" i="1"/>
  <c r="L3954" i="1"/>
  <c r="L2430" i="1"/>
  <c r="L2689" i="1"/>
  <c r="L3957" i="1"/>
  <c r="L1427" i="1"/>
  <c r="L3959" i="1"/>
  <c r="L3960" i="1"/>
  <c r="L3961" i="1"/>
  <c r="L3962" i="1"/>
  <c r="L3963" i="1"/>
  <c r="L3964" i="1"/>
  <c r="L2358" i="1"/>
  <c r="L3966" i="1"/>
  <c r="L3967" i="1"/>
  <c r="L3968" i="1"/>
  <c r="L3969" i="1"/>
  <c r="L3970" i="1"/>
  <c r="L3971" i="1"/>
  <c r="L3972" i="1"/>
  <c r="L3973" i="1"/>
  <c r="L3974" i="1"/>
  <c r="L3975" i="1"/>
  <c r="L3976" i="1"/>
  <c r="L226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922" i="1"/>
  <c r="L3992" i="1"/>
  <c r="L3993" i="1"/>
  <c r="L3994" i="1"/>
  <c r="L3995" i="1"/>
  <c r="L3996" i="1"/>
  <c r="L3997" i="1"/>
  <c r="L3998" i="1"/>
  <c r="L928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210" i="1"/>
  <c r="L4015" i="1"/>
  <c r="L1700" i="1"/>
  <c r="L4017" i="1"/>
  <c r="L4018" i="1"/>
  <c r="L4019" i="1"/>
  <c r="L4020" i="1"/>
  <c r="L4021" i="1"/>
  <c r="L4022" i="1"/>
  <c r="L4023" i="1"/>
  <c r="L4024" i="1"/>
  <c r="L1497" i="1"/>
  <c r="L4026" i="1"/>
  <c r="L4027" i="1"/>
  <c r="L1065" i="1"/>
  <c r="L4029" i="1"/>
  <c r="L4030" i="1"/>
  <c r="L2520" i="1"/>
  <c r="L4032" i="1"/>
  <c r="L1239" i="1"/>
  <c r="L4034" i="1"/>
  <c r="L4035" i="1"/>
  <c r="L4036" i="1"/>
  <c r="L4037" i="1"/>
  <c r="L4038" i="1"/>
  <c r="L4039" i="1"/>
  <c r="L4040" i="1"/>
  <c r="L4041" i="1"/>
  <c r="L4042" i="1"/>
  <c r="L4043" i="1"/>
  <c r="L4044" i="1"/>
  <c r="L165" i="1"/>
  <c r="L4046" i="1"/>
  <c r="L4047" i="1"/>
  <c r="L4048" i="1"/>
  <c r="L4049" i="1"/>
  <c r="L4050" i="1"/>
  <c r="L4051" i="1"/>
  <c r="L4052" i="1"/>
  <c r="L190" i="1"/>
  <c r="L4054" i="1"/>
  <c r="L4055" i="1"/>
  <c r="L1594" i="1"/>
  <c r="L4057" i="1"/>
  <c r="L4058" i="1"/>
  <c r="L4059" i="1"/>
  <c r="L4060" i="1"/>
  <c r="L4061" i="1"/>
  <c r="L4062" i="1"/>
  <c r="L201" i="1"/>
  <c r="L4064" i="1"/>
  <c r="L4065" i="1"/>
  <c r="L4066" i="1"/>
  <c r="L4067" i="1"/>
  <c r="L4068" i="1"/>
  <c r="L4069" i="1"/>
  <c r="L4070" i="1"/>
  <c r="L4071" i="1"/>
  <c r="L4072" i="1"/>
  <c r="L2522" i="1"/>
  <c r="L4074" i="1"/>
  <c r="L4075" i="1"/>
  <c r="L4076" i="1"/>
  <c r="L4077" i="1"/>
  <c r="L229" i="1"/>
  <c r="L4079" i="1"/>
  <c r="L149" i="1"/>
  <c r="L4081" i="1"/>
  <c r="L929" i="1"/>
  <c r="L4083" i="1"/>
  <c r="L4084" i="1"/>
  <c r="L4085" i="1"/>
  <c r="L4086" i="1"/>
  <c r="L4087" i="1"/>
  <c r="L4088" i="1"/>
  <c r="L1710" i="1"/>
  <c r="L4090" i="1"/>
  <c r="L4091" i="1"/>
  <c r="L4092" i="1"/>
  <c r="L4093" i="1"/>
  <c r="L4094" i="1"/>
  <c r="L4095" i="1"/>
  <c r="L4096" i="1"/>
  <c r="L4097" i="1"/>
  <c r="L4098" i="1"/>
  <c r="L2359" i="1"/>
  <c r="L3192" i="1"/>
  <c r="L4101" i="1"/>
  <c r="L160" i="1"/>
  <c r="L223" i="1"/>
  <c r="L4104" i="1"/>
  <c r="L4105" i="1"/>
  <c r="L4106" i="1"/>
  <c r="L4107" i="1"/>
  <c r="L4108" i="1"/>
  <c r="L4109" i="1"/>
  <c r="L4110" i="1"/>
  <c r="L194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4111" i="1"/>
  <c r="J125" i="1"/>
  <c r="J1052" i="1"/>
  <c r="J127" i="1"/>
  <c r="J128" i="1"/>
  <c r="J129" i="1"/>
  <c r="J130" i="1"/>
  <c r="J2439" i="1"/>
  <c r="J211" i="1"/>
  <c r="J477" i="1"/>
  <c r="J134" i="1"/>
  <c r="J3129" i="1"/>
  <c r="J1122" i="1"/>
  <c r="J137" i="1"/>
  <c r="J712" i="1"/>
  <c r="J3084" i="1"/>
  <c r="J140" i="1"/>
  <c r="J141" i="1"/>
  <c r="J3932" i="1"/>
  <c r="J143" i="1"/>
  <c r="J144" i="1"/>
  <c r="J1318" i="1"/>
  <c r="J146" i="1"/>
  <c r="J147" i="1"/>
  <c r="J148" i="1"/>
  <c r="J1461" i="1"/>
  <c r="J150" i="1"/>
  <c r="J151" i="1"/>
  <c r="J152" i="1"/>
  <c r="J153" i="1"/>
  <c r="J154" i="1"/>
  <c r="J155" i="1"/>
  <c r="J156" i="1"/>
  <c r="J157" i="1"/>
  <c r="J158" i="1"/>
  <c r="J159" i="1"/>
  <c r="J1124" i="1"/>
  <c r="J3965" i="1"/>
  <c r="J1127" i="1"/>
  <c r="J163" i="1"/>
  <c r="J164" i="1"/>
  <c r="J4078" i="1"/>
  <c r="J166" i="1"/>
  <c r="J2428" i="1"/>
  <c r="J168" i="1"/>
  <c r="J169" i="1"/>
  <c r="J170" i="1"/>
  <c r="J171" i="1"/>
  <c r="J172" i="1"/>
  <c r="J2916" i="1"/>
  <c r="J3638" i="1"/>
  <c r="J470" i="1"/>
  <c r="J1431" i="1"/>
  <c r="J177" i="1"/>
  <c r="J495" i="1"/>
  <c r="J179" i="1"/>
  <c r="J3977" i="1"/>
  <c r="J181" i="1"/>
  <c r="J182" i="1"/>
  <c r="J183" i="1"/>
  <c r="J237" i="1"/>
  <c r="J185" i="1"/>
  <c r="J186" i="1"/>
  <c r="J187" i="1"/>
  <c r="J1133" i="1"/>
  <c r="J189" i="1"/>
  <c r="J497" i="1"/>
  <c r="J191" i="1"/>
  <c r="J192" i="1"/>
  <c r="J193" i="1"/>
  <c r="J4031" i="1"/>
  <c r="J238" i="1"/>
  <c r="J196" i="1"/>
  <c r="J4080" i="1"/>
  <c r="J198" i="1"/>
  <c r="J199" i="1"/>
  <c r="J200" i="1"/>
  <c r="J1714" i="1"/>
  <c r="J202" i="1"/>
  <c r="J203" i="1"/>
  <c r="J1434" i="1"/>
  <c r="J205" i="1"/>
  <c r="J206" i="1"/>
  <c r="J207" i="1"/>
  <c r="J2367" i="1"/>
  <c r="J209" i="1"/>
  <c r="J2943" i="1"/>
  <c r="J2566" i="1"/>
  <c r="J212" i="1"/>
  <c r="J213" i="1"/>
  <c r="J214" i="1"/>
  <c r="J215" i="1"/>
  <c r="J216" i="1"/>
  <c r="J217" i="1"/>
  <c r="J218" i="1"/>
  <c r="J219" i="1"/>
  <c r="J220" i="1"/>
  <c r="J221" i="1"/>
  <c r="J222" i="1"/>
  <c r="J2945" i="1"/>
  <c r="J224" i="1"/>
  <c r="J4056" i="1"/>
  <c r="J4099" i="1"/>
  <c r="J138" i="1"/>
  <c r="J228" i="1"/>
  <c r="J2701" i="1"/>
  <c r="J1555" i="1"/>
  <c r="J762" i="1"/>
  <c r="J232" i="1"/>
  <c r="J4063" i="1"/>
  <c r="J234" i="1"/>
  <c r="J3955" i="1"/>
  <c r="J236" i="1"/>
  <c r="J1723" i="1"/>
  <c r="J3885" i="1"/>
  <c r="J239" i="1"/>
  <c r="J2691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1452" i="1"/>
  <c r="J430" i="1"/>
  <c r="J1136" i="1"/>
  <c r="J432" i="1"/>
  <c r="J433" i="1"/>
  <c r="J434" i="1"/>
  <c r="J764" i="1"/>
  <c r="J436" i="1"/>
  <c r="J3865" i="1"/>
  <c r="J240" i="1"/>
  <c r="J1462" i="1"/>
  <c r="J440" i="1"/>
  <c r="J175" i="1"/>
  <c r="J442" i="1"/>
  <c r="J167" i="1"/>
  <c r="J444" i="1"/>
  <c r="J445" i="1"/>
  <c r="J446" i="1"/>
  <c r="J3116" i="1"/>
  <c r="J448" i="1"/>
  <c r="J449" i="1"/>
  <c r="J450" i="1"/>
  <c r="J451" i="1"/>
  <c r="J452" i="1"/>
  <c r="J2441" i="1"/>
  <c r="J454" i="1"/>
  <c r="J455" i="1"/>
  <c r="J456" i="1"/>
  <c r="J457" i="1"/>
  <c r="J458" i="1"/>
  <c r="J2505" i="1"/>
  <c r="J460" i="1"/>
  <c r="J461" i="1"/>
  <c r="J462" i="1"/>
  <c r="J204" i="1"/>
  <c r="J3641" i="1"/>
  <c r="J465" i="1"/>
  <c r="J466" i="1"/>
  <c r="J467" i="1"/>
  <c r="J468" i="1"/>
  <c r="J469" i="1"/>
  <c r="J1546" i="1"/>
  <c r="J1444" i="1"/>
  <c r="J472" i="1"/>
  <c r="J473" i="1"/>
  <c r="J474" i="1"/>
  <c r="J475" i="1"/>
  <c r="J476" i="1"/>
  <c r="J583" i="1"/>
  <c r="J478" i="1"/>
  <c r="J498" i="1"/>
  <c r="J1731" i="1"/>
  <c r="J481" i="1"/>
  <c r="J482" i="1"/>
  <c r="J483" i="1"/>
  <c r="J484" i="1"/>
  <c r="J485" i="1"/>
  <c r="J486" i="1"/>
  <c r="J487" i="1"/>
  <c r="J488" i="1"/>
  <c r="J2947" i="1"/>
  <c r="J2365" i="1"/>
  <c r="J491" i="1"/>
  <c r="J429" i="1"/>
  <c r="J1732" i="1"/>
  <c r="J4100" i="1"/>
  <c r="J2745" i="1"/>
  <c r="J496" i="1"/>
  <c r="J1486" i="1"/>
  <c r="J3126" i="1"/>
  <c r="J499" i="1"/>
  <c r="J500" i="1"/>
  <c r="J501" i="1"/>
  <c r="J502" i="1"/>
  <c r="J1733" i="1"/>
  <c r="J504" i="1"/>
  <c r="J505" i="1"/>
  <c r="J506" i="1"/>
  <c r="J507" i="1"/>
  <c r="J508" i="1"/>
  <c r="J509" i="1"/>
  <c r="J510" i="1"/>
  <c r="J511" i="1"/>
  <c r="J2380" i="1"/>
  <c r="J513" i="1"/>
  <c r="J514" i="1"/>
  <c r="J515" i="1"/>
  <c r="J516" i="1"/>
  <c r="J517" i="1"/>
  <c r="J1142" i="1"/>
  <c r="J519" i="1"/>
  <c r="J1498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3946" i="1"/>
  <c r="J545" i="1"/>
  <c r="J546" i="1"/>
  <c r="J547" i="1"/>
  <c r="J548" i="1"/>
  <c r="J1549" i="1"/>
  <c r="J550" i="1"/>
  <c r="J551" i="1"/>
  <c r="J552" i="1"/>
  <c r="J553" i="1"/>
  <c r="J2912" i="1"/>
  <c r="J555" i="1"/>
  <c r="J556" i="1"/>
  <c r="J1553" i="1"/>
  <c r="J558" i="1"/>
  <c r="J559" i="1"/>
  <c r="J230" i="1"/>
  <c r="J561" i="1"/>
  <c r="J562" i="1"/>
  <c r="J563" i="1"/>
  <c r="J2950" i="1"/>
  <c r="J565" i="1"/>
  <c r="J566" i="1"/>
  <c r="J2568" i="1"/>
  <c r="J568" i="1"/>
  <c r="J1734" i="1"/>
  <c r="J570" i="1"/>
  <c r="J571" i="1"/>
  <c r="J572" i="1"/>
  <c r="J573" i="1"/>
  <c r="J625" i="1"/>
  <c r="J575" i="1"/>
  <c r="J576" i="1"/>
  <c r="J577" i="1"/>
  <c r="J3196" i="1"/>
  <c r="J579" i="1"/>
  <c r="J580" i="1"/>
  <c r="J581" i="1"/>
  <c r="J582" i="1"/>
  <c r="J173" i="1"/>
  <c r="J3643" i="1"/>
  <c r="J585" i="1"/>
  <c r="J586" i="1"/>
  <c r="J1601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3127" i="1"/>
  <c r="J605" i="1"/>
  <c r="J503" i="1"/>
  <c r="J607" i="1"/>
  <c r="J608" i="1"/>
  <c r="J145" i="1"/>
  <c r="J610" i="1"/>
  <c r="J611" i="1"/>
  <c r="J2379" i="1"/>
  <c r="J3202" i="1"/>
  <c r="J1735" i="1"/>
  <c r="J615" i="1"/>
  <c r="J1742" i="1"/>
  <c r="J195" i="1"/>
  <c r="J1143" i="1"/>
  <c r="J619" i="1"/>
  <c r="J174" i="1"/>
  <c r="J4082" i="1"/>
  <c r="J622" i="1"/>
  <c r="J623" i="1"/>
  <c r="J624" i="1"/>
  <c r="J3140" i="1"/>
  <c r="J1144" i="1"/>
  <c r="J2574" i="1"/>
  <c r="J628" i="1"/>
  <c r="J629" i="1"/>
  <c r="J1146" i="1"/>
  <c r="J631" i="1"/>
  <c r="J632" i="1"/>
  <c r="J633" i="1"/>
  <c r="J2506" i="1"/>
  <c r="J635" i="1"/>
  <c r="J636" i="1"/>
  <c r="J637" i="1"/>
  <c r="J638" i="1"/>
  <c r="J3645" i="1"/>
  <c r="J640" i="1"/>
  <c r="J4033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3933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3991" i="1"/>
  <c r="J689" i="1"/>
  <c r="J690" i="1"/>
  <c r="J691" i="1"/>
  <c r="J692" i="1"/>
  <c r="J693" i="1"/>
  <c r="J694" i="1"/>
  <c r="J695" i="1"/>
  <c r="J696" i="1"/>
  <c r="J697" i="1"/>
  <c r="J3894" i="1"/>
  <c r="J699" i="1"/>
  <c r="J700" i="1"/>
  <c r="J701" i="1"/>
  <c r="J702" i="1"/>
  <c r="J703" i="1"/>
  <c r="J704" i="1"/>
  <c r="J705" i="1"/>
  <c r="J706" i="1"/>
  <c r="J707" i="1"/>
  <c r="J3735" i="1"/>
  <c r="J709" i="1"/>
  <c r="J710" i="1"/>
  <c r="J711" i="1"/>
  <c r="J479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618" i="1"/>
  <c r="J763" i="1"/>
  <c r="J1043" i="1"/>
  <c r="J765" i="1"/>
  <c r="J1149" i="1"/>
  <c r="J767" i="1"/>
  <c r="J1053" i="1"/>
  <c r="J769" i="1"/>
  <c r="J626" i="1"/>
  <c r="J771" i="1"/>
  <c r="J2429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1153" i="1"/>
  <c r="J878" i="1"/>
  <c r="J879" i="1"/>
  <c r="J880" i="1"/>
  <c r="J881" i="1"/>
  <c r="J882" i="1"/>
  <c r="J883" i="1"/>
  <c r="J884" i="1"/>
  <c r="J885" i="1"/>
  <c r="J886" i="1"/>
  <c r="J887" i="1"/>
  <c r="J888" i="1"/>
  <c r="J431" i="1"/>
  <c r="J890" i="1"/>
  <c r="J891" i="1"/>
  <c r="J892" i="1"/>
  <c r="J893" i="1"/>
  <c r="J894" i="1"/>
  <c r="J895" i="1"/>
  <c r="J896" i="1"/>
  <c r="J897" i="1"/>
  <c r="J898" i="1"/>
  <c r="J766" i="1"/>
  <c r="J900" i="1"/>
  <c r="J901" i="1"/>
  <c r="J902" i="1"/>
  <c r="J1454" i="1"/>
  <c r="J904" i="1"/>
  <c r="J905" i="1"/>
  <c r="J906" i="1"/>
  <c r="J907" i="1"/>
  <c r="J2388" i="1"/>
  <c r="J708" i="1"/>
  <c r="J627" i="1"/>
  <c r="J911" i="1"/>
  <c r="J912" i="1"/>
  <c r="J3743" i="1"/>
  <c r="J914" i="1"/>
  <c r="J915" i="1"/>
  <c r="J512" i="1"/>
  <c r="J917" i="1"/>
  <c r="J990" i="1"/>
  <c r="J919" i="1"/>
  <c r="J920" i="1"/>
  <c r="J921" i="1"/>
  <c r="J1334" i="1"/>
  <c r="J923" i="1"/>
  <c r="J924" i="1"/>
  <c r="J925" i="1"/>
  <c r="J926" i="1"/>
  <c r="J927" i="1"/>
  <c r="J1489" i="1"/>
  <c r="J2507" i="1"/>
  <c r="J930" i="1"/>
  <c r="J176" i="1"/>
  <c r="J932" i="1"/>
  <c r="J933" i="1"/>
  <c r="J934" i="1"/>
  <c r="J935" i="1"/>
  <c r="J936" i="1"/>
  <c r="J937" i="1"/>
  <c r="J494" i="1"/>
  <c r="J939" i="1"/>
  <c r="J940" i="1"/>
  <c r="J941" i="1"/>
  <c r="J942" i="1"/>
  <c r="J943" i="1"/>
  <c r="J944" i="1"/>
  <c r="J945" i="1"/>
  <c r="J946" i="1"/>
  <c r="J947" i="1"/>
  <c r="J948" i="1"/>
  <c r="J233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1158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32" i="1"/>
  <c r="J1044" i="1"/>
  <c r="J1045" i="1"/>
  <c r="J1046" i="1"/>
  <c r="J1047" i="1"/>
  <c r="J768" i="1"/>
  <c r="J1049" i="1"/>
  <c r="J1050" i="1"/>
  <c r="J2366" i="1"/>
  <c r="J630" i="1"/>
  <c r="J178" i="1"/>
  <c r="J1086" i="1"/>
  <c r="J1055" i="1"/>
  <c r="J634" i="1"/>
  <c r="J1048" i="1"/>
  <c r="J1768" i="1"/>
  <c r="J1815" i="1"/>
  <c r="J2878" i="1"/>
  <c r="J463" i="1"/>
  <c r="J1062" i="1"/>
  <c r="J1054" i="1"/>
  <c r="J1064" i="1"/>
  <c r="J435" i="1"/>
  <c r="J1066" i="1"/>
  <c r="J1067" i="1"/>
  <c r="J1068" i="1"/>
  <c r="J1069" i="1"/>
  <c r="J1070" i="1"/>
  <c r="J1071" i="1"/>
  <c r="J1072" i="1"/>
  <c r="J135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208" i="1"/>
  <c r="J1087" i="1"/>
  <c r="J1088" i="1"/>
  <c r="J464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817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2575" i="1"/>
  <c r="J1123" i="1"/>
  <c r="J931" i="1"/>
  <c r="J1125" i="1"/>
  <c r="J1126" i="1"/>
  <c r="J770" i="1"/>
  <c r="J1128" i="1"/>
  <c r="J1129" i="1"/>
  <c r="J1130" i="1"/>
  <c r="J1131" i="1"/>
  <c r="J1132" i="1"/>
  <c r="J2883" i="1"/>
  <c r="J1134" i="1"/>
  <c r="J1135" i="1"/>
  <c r="J2576" i="1"/>
  <c r="J1137" i="1"/>
  <c r="J1138" i="1"/>
  <c r="J1139" i="1"/>
  <c r="J1140" i="1"/>
  <c r="J1141" i="1"/>
  <c r="J1161" i="1"/>
  <c r="J180" i="1"/>
  <c r="J1056" i="1"/>
  <c r="J1145" i="1"/>
  <c r="J1707" i="1"/>
  <c r="J1147" i="1"/>
  <c r="J1148" i="1"/>
  <c r="J2577" i="1"/>
  <c r="J1150" i="1"/>
  <c r="J1151" i="1"/>
  <c r="J1152" i="1"/>
  <c r="J2578" i="1"/>
  <c r="J1154" i="1"/>
  <c r="J1155" i="1"/>
  <c r="J1156" i="1"/>
  <c r="J1157" i="1"/>
  <c r="J1455" i="1"/>
  <c r="J1159" i="1"/>
  <c r="J1160" i="1"/>
  <c r="J1460" i="1"/>
  <c r="J1162" i="1"/>
  <c r="J2433" i="1"/>
  <c r="J1164" i="1"/>
  <c r="J1241" i="1"/>
  <c r="J1820" i="1"/>
  <c r="J1167" i="1"/>
  <c r="J1168" i="1"/>
  <c r="J1169" i="1"/>
  <c r="J1170" i="1"/>
  <c r="J1171" i="1"/>
  <c r="J1172" i="1"/>
  <c r="J1173" i="1"/>
  <c r="J1684" i="1"/>
  <c r="J1175" i="1"/>
  <c r="J1176" i="1"/>
  <c r="J1177" i="1"/>
  <c r="J1178" i="1"/>
  <c r="J1445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584" i="1"/>
  <c r="J1230" i="1"/>
  <c r="J1231" i="1"/>
  <c r="J3999" i="1"/>
  <c r="J1163" i="1"/>
  <c r="J1234" i="1"/>
  <c r="J1235" i="1"/>
  <c r="J2952" i="1"/>
  <c r="J1237" i="1"/>
  <c r="J639" i="1"/>
  <c r="J2579" i="1"/>
  <c r="J1240" i="1"/>
  <c r="J6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3145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2360" i="1"/>
  <c r="J668" i="1"/>
  <c r="J1336" i="1"/>
  <c r="J1337" i="1"/>
  <c r="J1338" i="1"/>
  <c r="J1339" i="1"/>
  <c r="J1340" i="1"/>
  <c r="J1341" i="1"/>
  <c r="J569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057" i="1"/>
  <c r="J1412" i="1"/>
  <c r="J1413" i="1"/>
  <c r="J1414" i="1"/>
  <c r="J1415" i="1"/>
  <c r="J1416" i="1"/>
  <c r="J1417" i="1"/>
  <c r="J2956" i="1"/>
  <c r="J1419" i="1"/>
  <c r="J1420" i="1"/>
  <c r="J1421" i="1"/>
  <c r="J1422" i="1"/>
  <c r="J1423" i="1"/>
  <c r="J1424" i="1"/>
  <c r="J1425" i="1"/>
  <c r="J1426" i="1"/>
  <c r="J2371" i="1"/>
  <c r="J437" i="1"/>
  <c r="J1429" i="1"/>
  <c r="J1430" i="1"/>
  <c r="J1863" i="1"/>
  <c r="J1432" i="1"/>
  <c r="J1433" i="1"/>
  <c r="J2890" i="1"/>
  <c r="J1435" i="1"/>
  <c r="J1436" i="1"/>
  <c r="J1437" i="1"/>
  <c r="J1438" i="1"/>
  <c r="J1439" i="1"/>
  <c r="J1440" i="1"/>
  <c r="J1441" i="1"/>
  <c r="J1442" i="1"/>
  <c r="J1443" i="1"/>
  <c r="J518" i="1"/>
  <c r="J2373" i="1"/>
  <c r="J1109" i="1"/>
  <c r="J3881" i="1"/>
  <c r="J235" i="1"/>
  <c r="J1449" i="1"/>
  <c r="J3938" i="1"/>
  <c r="J1599" i="1"/>
  <c r="J3745" i="1"/>
  <c r="J1453" i="1"/>
  <c r="J2381" i="1"/>
  <c r="J2580" i="1"/>
  <c r="J1456" i="1"/>
  <c r="J1457" i="1"/>
  <c r="J1458" i="1"/>
  <c r="J1446" i="1"/>
  <c r="J1165" i="1"/>
  <c r="J2874" i="1"/>
  <c r="J410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587" i="1"/>
  <c r="J1487" i="1"/>
  <c r="J1488" i="1"/>
  <c r="J1867" i="1"/>
  <c r="J1490" i="1"/>
  <c r="J1166" i="1"/>
  <c r="J1492" i="1"/>
  <c r="J1493" i="1"/>
  <c r="J1494" i="1"/>
  <c r="J621" i="1"/>
  <c r="J1496" i="1"/>
  <c r="J604" i="1"/>
  <c r="J520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438" i="1"/>
  <c r="J1547" i="1"/>
  <c r="J1548" i="1"/>
  <c r="J126" i="1"/>
  <c r="J1550" i="1"/>
  <c r="J1551" i="1"/>
  <c r="J1552" i="1"/>
  <c r="J1051" i="1"/>
  <c r="J1554" i="1"/>
  <c r="J1447" i="1"/>
  <c r="J2509" i="1"/>
  <c r="J231" i="1"/>
  <c r="J1558" i="1"/>
  <c r="J1559" i="1"/>
  <c r="J1560" i="1"/>
  <c r="J1561" i="1"/>
  <c r="J1562" i="1"/>
  <c r="J1563" i="1"/>
  <c r="J1058" i="1"/>
  <c r="J1565" i="1"/>
  <c r="J1566" i="1"/>
  <c r="J1567" i="1"/>
  <c r="J1568" i="1"/>
  <c r="J1569" i="1"/>
  <c r="J1570" i="1"/>
  <c r="J2752" i="1"/>
  <c r="J1572" i="1"/>
  <c r="J1573" i="1"/>
  <c r="J1574" i="1"/>
  <c r="J1575" i="1"/>
  <c r="J1576" i="1"/>
  <c r="J1577" i="1"/>
  <c r="J1578" i="1"/>
  <c r="J1579" i="1"/>
  <c r="J1580" i="1"/>
  <c r="J1581" i="1"/>
  <c r="J574" i="1"/>
  <c r="J1583" i="1"/>
  <c r="J1584" i="1"/>
  <c r="J1585" i="1"/>
  <c r="J480" i="1"/>
  <c r="J1587" i="1"/>
  <c r="J544" i="1"/>
  <c r="J1589" i="1"/>
  <c r="J197" i="1"/>
  <c r="J489" i="1"/>
  <c r="J1592" i="1"/>
  <c r="J1593" i="1"/>
  <c r="J131" i="1"/>
  <c r="J1595" i="1"/>
  <c r="J1596" i="1"/>
  <c r="J1597" i="1"/>
  <c r="J1598" i="1"/>
  <c r="J2392" i="1"/>
  <c r="J1600" i="1"/>
  <c r="J184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448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3953" i="1"/>
  <c r="J1699" i="1"/>
  <c r="J3877" i="1"/>
  <c r="J1701" i="1"/>
  <c r="J1702" i="1"/>
  <c r="J1703" i="1"/>
  <c r="J1704" i="1"/>
  <c r="J1705" i="1"/>
  <c r="J1706" i="1"/>
  <c r="J606" i="1"/>
  <c r="J1335" i="1"/>
  <c r="J1709" i="1"/>
  <c r="J1491" i="1"/>
  <c r="J1711" i="1"/>
  <c r="J1712" i="1"/>
  <c r="J1713" i="1"/>
  <c r="J1174" i="1"/>
  <c r="J1715" i="1"/>
  <c r="J1716" i="1"/>
  <c r="J1717" i="1"/>
  <c r="J1718" i="1"/>
  <c r="J1719" i="1"/>
  <c r="J1720" i="1"/>
  <c r="J1721" i="1"/>
  <c r="J1722" i="1"/>
  <c r="J1179" i="1"/>
  <c r="J1724" i="1"/>
  <c r="J1725" i="1"/>
  <c r="J1726" i="1"/>
  <c r="J1727" i="1"/>
  <c r="J1728" i="1"/>
  <c r="J1729" i="1"/>
  <c r="J1730" i="1"/>
  <c r="J1871" i="1"/>
  <c r="J772" i="1"/>
  <c r="J439" i="1"/>
  <c r="J1059" i="1"/>
  <c r="J1878" i="1"/>
  <c r="J1736" i="1"/>
  <c r="J1737" i="1"/>
  <c r="J1738" i="1"/>
  <c r="J1739" i="1"/>
  <c r="J1740" i="1"/>
  <c r="J1741" i="1"/>
  <c r="J877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549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591" i="1"/>
  <c r="J1816" i="1"/>
  <c r="J889" i="1"/>
  <c r="J1818" i="1"/>
  <c r="J1819" i="1"/>
  <c r="J2394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3950" i="1"/>
  <c r="J1864" i="1"/>
  <c r="J1865" i="1"/>
  <c r="J1866" i="1"/>
  <c r="J3874" i="1"/>
  <c r="J1868" i="1"/>
  <c r="J1869" i="1"/>
  <c r="J1870" i="1"/>
  <c r="J1879" i="1"/>
  <c r="J1872" i="1"/>
  <c r="J1873" i="1"/>
  <c r="J1874" i="1"/>
  <c r="J1875" i="1"/>
  <c r="J1876" i="1"/>
  <c r="J1877" i="1"/>
  <c r="J161" i="1"/>
  <c r="J133" i="1"/>
  <c r="J1556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3918" i="1"/>
  <c r="J1985" i="1"/>
  <c r="J1986" i="1"/>
  <c r="J1987" i="1"/>
  <c r="J1988" i="1"/>
  <c r="J1989" i="1"/>
  <c r="J1990" i="1"/>
  <c r="J1991" i="1"/>
  <c r="J1992" i="1"/>
  <c r="J1993" i="1"/>
  <c r="J1994" i="1"/>
  <c r="J609" i="1"/>
  <c r="J938" i="1"/>
  <c r="J1997" i="1"/>
  <c r="J3884" i="1"/>
  <c r="J145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397" i="1"/>
  <c r="J2144" i="1"/>
  <c r="J2145" i="1"/>
  <c r="J2146" i="1"/>
  <c r="J2147" i="1"/>
  <c r="J2148" i="1"/>
  <c r="J2149" i="1"/>
  <c r="J2150" i="1"/>
  <c r="J612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1229" i="1"/>
  <c r="J1342" i="1"/>
  <c r="J2345" i="1"/>
  <c r="J2346" i="1"/>
  <c r="J899" i="1"/>
  <c r="J2348" i="1"/>
  <c r="J2349" i="1"/>
  <c r="J2350" i="1"/>
  <c r="J3958" i="1"/>
  <c r="J2960" i="1"/>
  <c r="J2353" i="1"/>
  <c r="J613" i="1"/>
  <c r="J441" i="1"/>
  <c r="J2356" i="1"/>
  <c r="J2357" i="1"/>
  <c r="J1880" i="1"/>
  <c r="J2696" i="1"/>
  <c r="J554" i="1"/>
  <c r="J2361" i="1"/>
  <c r="J2362" i="1"/>
  <c r="J139" i="1"/>
  <c r="J2364" i="1"/>
  <c r="J3905" i="1"/>
  <c r="J136" i="1"/>
  <c r="J443" i="1"/>
  <c r="J2368" i="1"/>
  <c r="J2369" i="1"/>
  <c r="J2370" i="1"/>
  <c r="J2584" i="1"/>
  <c r="J2372" i="1"/>
  <c r="J614" i="1"/>
  <c r="J2374" i="1"/>
  <c r="J2375" i="1"/>
  <c r="J2376" i="1"/>
  <c r="J1984" i="1"/>
  <c r="J2378" i="1"/>
  <c r="J688" i="1"/>
  <c r="J3875" i="1"/>
  <c r="J2753" i="1"/>
  <c r="J2382" i="1"/>
  <c r="J2383" i="1"/>
  <c r="J2384" i="1"/>
  <c r="J2385" i="1"/>
  <c r="J2386" i="1"/>
  <c r="J2387" i="1"/>
  <c r="J2756" i="1"/>
  <c r="J2389" i="1"/>
  <c r="J2390" i="1"/>
  <c r="J2391" i="1"/>
  <c r="J4025" i="1"/>
  <c r="J2393" i="1"/>
  <c r="J1073" i="1"/>
  <c r="J2395" i="1"/>
  <c r="J2396" i="1"/>
  <c r="J2849" i="1"/>
  <c r="J2398" i="1"/>
  <c r="J3876" i="1"/>
  <c r="J1060" i="1"/>
  <c r="J2377" i="1"/>
  <c r="J2961" i="1"/>
  <c r="J2403" i="1"/>
  <c r="J2404" i="1"/>
  <c r="J2405" i="1"/>
  <c r="J2399" i="1"/>
  <c r="J2407" i="1"/>
  <c r="J2408" i="1"/>
  <c r="J2409" i="1"/>
  <c r="J2410" i="1"/>
  <c r="J2411" i="1"/>
  <c r="J2400" i="1"/>
  <c r="J2413" i="1"/>
  <c r="J1557" i="1"/>
  <c r="J2415" i="1"/>
  <c r="J2416" i="1"/>
  <c r="J2417" i="1"/>
  <c r="J2418" i="1"/>
  <c r="J447" i="1"/>
  <c r="J2420" i="1"/>
  <c r="J903" i="1"/>
  <c r="J2422" i="1"/>
  <c r="J2423" i="1"/>
  <c r="J2424" i="1"/>
  <c r="J2425" i="1"/>
  <c r="J2426" i="1"/>
  <c r="J2427" i="1"/>
  <c r="J2510" i="1"/>
  <c r="J2962" i="1"/>
  <c r="J2853" i="1"/>
  <c r="J2431" i="1"/>
  <c r="J2432" i="1"/>
  <c r="J3746" i="1"/>
  <c r="J2434" i="1"/>
  <c r="J1995" i="1"/>
  <c r="J2436" i="1"/>
  <c r="J2437" i="1"/>
  <c r="J2438" i="1"/>
  <c r="J1564" i="1"/>
  <c r="J2440" i="1"/>
  <c r="J1996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1998" i="1"/>
  <c r="J2855" i="1"/>
  <c r="J1495" i="1"/>
  <c r="J2508" i="1"/>
  <c r="J2901" i="1"/>
  <c r="J2513" i="1"/>
  <c r="J2511" i="1"/>
  <c r="J2512" i="1"/>
  <c r="J3792" i="1"/>
  <c r="J471" i="1"/>
  <c r="J3923" i="1"/>
  <c r="J2516" i="1"/>
  <c r="J2517" i="1"/>
  <c r="J2563" i="1"/>
  <c r="J2519" i="1"/>
  <c r="J1232" i="1"/>
  <c r="J2521" i="1"/>
  <c r="J3793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3798" i="1"/>
  <c r="J2564" i="1"/>
  <c r="J2514" i="1"/>
  <c r="J2896" i="1"/>
  <c r="J2567" i="1"/>
  <c r="J2860" i="1"/>
  <c r="J2569" i="1"/>
  <c r="J2570" i="1"/>
  <c r="J2571" i="1"/>
  <c r="J2572" i="1"/>
  <c r="J2573" i="1"/>
  <c r="J2762" i="1"/>
  <c r="J1571" i="1"/>
  <c r="J1999" i="1"/>
  <c r="J3630" i="1"/>
  <c r="J2143" i="1"/>
  <c r="J2401" i="1"/>
  <c r="J1450" i="1"/>
  <c r="J2581" i="1"/>
  <c r="J2582" i="1"/>
  <c r="J2583" i="1"/>
  <c r="J3631" i="1"/>
  <c r="J2585" i="1"/>
  <c r="J2151" i="1"/>
  <c r="J2587" i="1"/>
  <c r="J2588" i="1"/>
  <c r="J2589" i="1"/>
  <c r="J2590" i="1"/>
  <c r="J2591" i="1"/>
  <c r="J908" i="1"/>
  <c r="J2593" i="1"/>
  <c r="J2594" i="1"/>
  <c r="J2343" i="1"/>
  <c r="J320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401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767" i="1"/>
  <c r="J2402" i="1"/>
  <c r="J2690" i="1"/>
  <c r="J2867" i="1"/>
  <c r="J2692" i="1"/>
  <c r="J2693" i="1"/>
  <c r="J2694" i="1"/>
  <c r="J2695" i="1"/>
  <c r="J2773" i="1"/>
  <c r="J2697" i="1"/>
  <c r="J2698" i="1"/>
  <c r="J2699" i="1"/>
  <c r="J2700" i="1"/>
  <c r="J124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1428" i="1"/>
  <c r="J2746" i="1"/>
  <c r="J2747" i="1"/>
  <c r="J2748" i="1"/>
  <c r="J2749" i="1"/>
  <c r="J2750" i="1"/>
  <c r="J2751" i="1"/>
  <c r="J578" i="1"/>
  <c r="J949" i="1"/>
  <c r="J2754" i="1"/>
  <c r="J2755" i="1"/>
  <c r="J2344" i="1"/>
  <c r="J2757" i="1"/>
  <c r="J2758" i="1"/>
  <c r="J2759" i="1"/>
  <c r="J2760" i="1"/>
  <c r="J2761" i="1"/>
  <c r="J1233" i="1"/>
  <c r="J2763" i="1"/>
  <c r="J2764" i="1"/>
  <c r="J2765" i="1"/>
  <c r="J2766" i="1"/>
  <c r="J1061" i="1"/>
  <c r="J2768" i="1"/>
  <c r="J2769" i="1"/>
  <c r="J2770" i="1"/>
  <c r="J2771" i="1"/>
  <c r="J2772" i="1"/>
  <c r="J2435" i="1"/>
  <c r="J1582" i="1"/>
  <c r="J2775" i="1"/>
  <c r="J2776" i="1"/>
  <c r="J2777" i="1"/>
  <c r="J2778" i="1"/>
  <c r="J2779" i="1"/>
  <c r="J2780" i="1"/>
  <c r="J2781" i="1"/>
  <c r="J3804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557" i="1"/>
  <c r="J490" i="1"/>
  <c r="J2846" i="1"/>
  <c r="J2847" i="1"/>
  <c r="J1586" i="1"/>
  <c r="J616" i="1"/>
  <c r="J2850" i="1"/>
  <c r="J2851" i="1"/>
  <c r="J2852" i="1"/>
  <c r="J1089" i="1"/>
  <c r="J2854" i="1"/>
  <c r="J1708" i="1"/>
  <c r="J2856" i="1"/>
  <c r="J2857" i="1"/>
  <c r="J2858" i="1"/>
  <c r="J2859" i="1"/>
  <c r="J453" i="1"/>
  <c r="J2861" i="1"/>
  <c r="J2862" i="1"/>
  <c r="J2863" i="1"/>
  <c r="J2864" i="1"/>
  <c r="J2865" i="1"/>
  <c r="J2866" i="1"/>
  <c r="J698" i="1"/>
  <c r="J2868" i="1"/>
  <c r="J2869" i="1"/>
  <c r="J2870" i="1"/>
  <c r="J2871" i="1"/>
  <c r="J2872" i="1"/>
  <c r="J2873" i="1"/>
  <c r="J909" i="1"/>
  <c r="J2875" i="1"/>
  <c r="J2876" i="1"/>
  <c r="J2877" i="1"/>
  <c r="J3886" i="1"/>
  <c r="J2879" i="1"/>
  <c r="J2880" i="1"/>
  <c r="J2881" i="1"/>
  <c r="J2882" i="1"/>
  <c r="J1411" i="1"/>
  <c r="J2884" i="1"/>
  <c r="J2885" i="1"/>
  <c r="J2886" i="1"/>
  <c r="J2887" i="1"/>
  <c r="J2888" i="1"/>
  <c r="J2889" i="1"/>
  <c r="J2774" i="1"/>
  <c r="J2891" i="1"/>
  <c r="J2892" i="1"/>
  <c r="J2893" i="1"/>
  <c r="J2894" i="1"/>
  <c r="J2895" i="1"/>
  <c r="J3056" i="1"/>
  <c r="J2897" i="1"/>
  <c r="J2898" i="1"/>
  <c r="J2899" i="1"/>
  <c r="J2900" i="1"/>
  <c r="J2347" i="1"/>
  <c r="J2902" i="1"/>
  <c r="J2903" i="1"/>
  <c r="J2904" i="1"/>
  <c r="J2905" i="1"/>
  <c r="J2906" i="1"/>
  <c r="J2907" i="1"/>
  <c r="J2908" i="1"/>
  <c r="J2909" i="1"/>
  <c r="J2910" i="1"/>
  <c r="J2911" i="1"/>
  <c r="J2782" i="1"/>
  <c r="J2913" i="1"/>
  <c r="J2914" i="1"/>
  <c r="J2915" i="1"/>
  <c r="J258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592" i="1"/>
  <c r="J2944" i="1"/>
  <c r="J910" i="1"/>
  <c r="J2946" i="1"/>
  <c r="J3058" i="1"/>
  <c r="J2948" i="1"/>
  <c r="J2949" i="1"/>
  <c r="J4016" i="1"/>
  <c r="J2951" i="1"/>
  <c r="J4089" i="1"/>
  <c r="J2953" i="1"/>
  <c r="J2954" i="1"/>
  <c r="J2955" i="1"/>
  <c r="J2406" i="1"/>
  <c r="J2957" i="1"/>
  <c r="J2958" i="1"/>
  <c r="J2959" i="1"/>
  <c r="J3208" i="1"/>
  <c r="J2351" i="1"/>
  <c r="J4103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162" i="1"/>
  <c r="J3057" i="1"/>
  <c r="J2595" i="1"/>
  <c r="J3059" i="1"/>
  <c r="J3060" i="1"/>
  <c r="J3061" i="1"/>
  <c r="J3062" i="1"/>
  <c r="J4045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1698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47" i="1"/>
  <c r="J3117" i="1"/>
  <c r="J3118" i="1"/>
  <c r="J3119" i="1"/>
  <c r="J3120" i="1"/>
  <c r="J3121" i="1"/>
  <c r="J3122" i="1"/>
  <c r="J3123" i="1"/>
  <c r="J3124" i="1"/>
  <c r="J3125" i="1"/>
  <c r="J4028" i="1"/>
  <c r="J4073" i="1"/>
  <c r="J3128" i="1"/>
  <c r="J3806" i="1"/>
  <c r="J3130" i="1"/>
  <c r="J3131" i="1"/>
  <c r="J3132" i="1"/>
  <c r="J3133" i="1"/>
  <c r="J3134" i="1"/>
  <c r="J3135" i="1"/>
  <c r="J3136" i="1"/>
  <c r="J3137" i="1"/>
  <c r="J3138" i="1"/>
  <c r="J3139" i="1"/>
  <c r="J142" i="1"/>
  <c r="J3141" i="1"/>
  <c r="J3142" i="1"/>
  <c r="J3143" i="1"/>
  <c r="J3144" i="1"/>
  <c r="J227" i="1"/>
  <c r="J3146" i="1"/>
  <c r="J2596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1063" i="1"/>
  <c r="J3193" i="1"/>
  <c r="J3194" i="1"/>
  <c r="J3195" i="1"/>
  <c r="J2363" i="1"/>
  <c r="J3197" i="1"/>
  <c r="J3198" i="1"/>
  <c r="J3199" i="1"/>
  <c r="J3200" i="1"/>
  <c r="J3201" i="1"/>
  <c r="J3063" i="1"/>
  <c r="J3203" i="1"/>
  <c r="J3204" i="1"/>
  <c r="J3205" i="1"/>
  <c r="J188" i="1"/>
  <c r="J3207" i="1"/>
  <c r="J1236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807" i="1"/>
  <c r="J4053" i="1"/>
  <c r="J3632" i="1"/>
  <c r="J3633" i="1"/>
  <c r="J3634" i="1"/>
  <c r="J3635" i="1"/>
  <c r="J3636" i="1"/>
  <c r="J3637" i="1"/>
  <c r="J3887" i="1"/>
  <c r="J3639" i="1"/>
  <c r="J3640" i="1"/>
  <c r="J2644" i="1"/>
  <c r="J3642" i="1"/>
  <c r="J913" i="1"/>
  <c r="J3644" i="1"/>
  <c r="J2688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560" i="1"/>
  <c r="J3736" i="1"/>
  <c r="J3737" i="1"/>
  <c r="J3738" i="1"/>
  <c r="J3739" i="1"/>
  <c r="J3740" i="1"/>
  <c r="J3741" i="1"/>
  <c r="J3742" i="1"/>
  <c r="J2515" i="1"/>
  <c r="J3744" i="1"/>
  <c r="J620" i="1"/>
  <c r="J492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2412" i="1"/>
  <c r="J564" i="1"/>
  <c r="J3794" i="1"/>
  <c r="J3795" i="1"/>
  <c r="J3796" i="1"/>
  <c r="J3797" i="1"/>
  <c r="J2565" i="1"/>
  <c r="J3799" i="1"/>
  <c r="J3800" i="1"/>
  <c r="J3801" i="1"/>
  <c r="J3802" i="1"/>
  <c r="J3803" i="1"/>
  <c r="J916" i="1"/>
  <c r="J3805" i="1"/>
  <c r="J1588" i="1"/>
  <c r="J3888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1451" i="1"/>
  <c r="J3866" i="1"/>
  <c r="J3867" i="1"/>
  <c r="J3868" i="1"/>
  <c r="J3869" i="1"/>
  <c r="J3870" i="1"/>
  <c r="J3871" i="1"/>
  <c r="J3872" i="1"/>
  <c r="J3873" i="1"/>
  <c r="J2414" i="1"/>
  <c r="J1418" i="1"/>
  <c r="J225" i="1"/>
  <c r="J2844" i="1"/>
  <c r="J3878" i="1"/>
  <c r="J3879" i="1"/>
  <c r="J3880" i="1"/>
  <c r="J2419" i="1"/>
  <c r="J3882" i="1"/>
  <c r="J3883" i="1"/>
  <c r="J2845" i="1"/>
  <c r="J2421" i="1"/>
  <c r="J2352" i="1"/>
  <c r="J3956" i="1"/>
  <c r="J2354" i="1"/>
  <c r="J3889" i="1"/>
  <c r="J3890" i="1"/>
  <c r="J3891" i="1"/>
  <c r="J3892" i="1"/>
  <c r="J3893" i="1"/>
  <c r="J459" i="1"/>
  <c r="J3895" i="1"/>
  <c r="J3896" i="1"/>
  <c r="J3897" i="1"/>
  <c r="J3898" i="1"/>
  <c r="J3899" i="1"/>
  <c r="J3900" i="1"/>
  <c r="J3901" i="1"/>
  <c r="J3902" i="1"/>
  <c r="J3903" i="1"/>
  <c r="J3904" i="1"/>
  <c r="J567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617" i="1"/>
  <c r="J3919" i="1"/>
  <c r="J3920" i="1"/>
  <c r="J3921" i="1"/>
  <c r="J3922" i="1"/>
  <c r="J918" i="1"/>
  <c r="J3924" i="1"/>
  <c r="J3925" i="1"/>
  <c r="J3926" i="1"/>
  <c r="J3927" i="1"/>
  <c r="J3928" i="1"/>
  <c r="J3929" i="1"/>
  <c r="J3930" i="1"/>
  <c r="J3931" i="1"/>
  <c r="J2355" i="1"/>
  <c r="J1590" i="1"/>
  <c r="J3934" i="1"/>
  <c r="J3935" i="1"/>
  <c r="J3936" i="1"/>
  <c r="J3937" i="1"/>
  <c r="J2518" i="1"/>
  <c r="J3939" i="1"/>
  <c r="J3940" i="1"/>
  <c r="J3941" i="1"/>
  <c r="J3942" i="1"/>
  <c r="J3943" i="1"/>
  <c r="J493" i="1"/>
  <c r="J3945" i="1"/>
  <c r="J1238" i="1"/>
  <c r="J3947" i="1"/>
  <c r="J3948" i="1"/>
  <c r="J3949" i="1"/>
  <c r="J2848" i="1"/>
  <c r="J3951" i="1"/>
  <c r="J3952" i="1"/>
  <c r="J3944" i="1"/>
  <c r="J3954" i="1"/>
  <c r="J2430" i="1"/>
  <c r="J2689" i="1"/>
  <c r="J3957" i="1"/>
  <c r="J1427" i="1"/>
  <c r="J3959" i="1"/>
  <c r="J3960" i="1"/>
  <c r="J3961" i="1"/>
  <c r="J3962" i="1"/>
  <c r="J3963" i="1"/>
  <c r="J3964" i="1"/>
  <c r="J2358" i="1"/>
  <c r="J3966" i="1"/>
  <c r="J3967" i="1"/>
  <c r="J3968" i="1"/>
  <c r="J3969" i="1"/>
  <c r="J3970" i="1"/>
  <c r="J3971" i="1"/>
  <c r="J3972" i="1"/>
  <c r="J3973" i="1"/>
  <c r="J3974" i="1"/>
  <c r="J3975" i="1"/>
  <c r="J3976" i="1"/>
  <c r="J226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922" i="1"/>
  <c r="J3992" i="1"/>
  <c r="J3993" i="1"/>
  <c r="J3994" i="1"/>
  <c r="J3995" i="1"/>
  <c r="J3996" i="1"/>
  <c r="J3997" i="1"/>
  <c r="J3998" i="1"/>
  <c r="J928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210" i="1"/>
  <c r="J4015" i="1"/>
  <c r="J1700" i="1"/>
  <c r="J4017" i="1"/>
  <c r="J4018" i="1"/>
  <c r="J4019" i="1"/>
  <c r="J4020" i="1"/>
  <c r="J4021" i="1"/>
  <c r="J4022" i="1"/>
  <c r="J4023" i="1"/>
  <c r="J4024" i="1"/>
  <c r="J1497" i="1"/>
  <c r="J4026" i="1"/>
  <c r="J4027" i="1"/>
  <c r="J1065" i="1"/>
  <c r="J4029" i="1"/>
  <c r="J4030" i="1"/>
  <c r="J2520" i="1"/>
  <c r="J4032" i="1"/>
  <c r="J1239" i="1"/>
  <c r="J4034" i="1"/>
  <c r="J4035" i="1"/>
  <c r="J4036" i="1"/>
  <c r="J4037" i="1"/>
  <c r="J4038" i="1"/>
  <c r="J4039" i="1"/>
  <c r="J4040" i="1"/>
  <c r="J4041" i="1"/>
  <c r="J4042" i="1"/>
  <c r="J4043" i="1"/>
  <c r="J4044" i="1"/>
  <c r="J165" i="1"/>
  <c r="J4046" i="1"/>
  <c r="J4047" i="1"/>
  <c r="J4048" i="1"/>
  <c r="J4049" i="1"/>
  <c r="J4050" i="1"/>
  <c r="J4051" i="1"/>
  <c r="J4052" i="1"/>
  <c r="J190" i="1"/>
  <c r="J4054" i="1"/>
  <c r="J4055" i="1"/>
  <c r="J1594" i="1"/>
  <c r="J4057" i="1"/>
  <c r="J4058" i="1"/>
  <c r="J4059" i="1"/>
  <c r="J4060" i="1"/>
  <c r="J4061" i="1"/>
  <c r="J4062" i="1"/>
  <c r="J201" i="1"/>
  <c r="J4064" i="1"/>
  <c r="J4065" i="1"/>
  <c r="J4066" i="1"/>
  <c r="J4067" i="1"/>
  <c r="J4068" i="1"/>
  <c r="J4069" i="1"/>
  <c r="J4070" i="1"/>
  <c r="J4071" i="1"/>
  <c r="J4072" i="1"/>
  <c r="J2522" i="1"/>
  <c r="J4074" i="1"/>
  <c r="J4075" i="1"/>
  <c r="J4076" i="1"/>
  <c r="J4077" i="1"/>
  <c r="J229" i="1"/>
  <c r="J4079" i="1"/>
  <c r="J149" i="1"/>
  <c r="J4081" i="1"/>
  <c r="J929" i="1"/>
  <c r="J4083" i="1"/>
  <c r="J4084" i="1"/>
  <c r="J4085" i="1"/>
  <c r="J4086" i="1"/>
  <c r="J4087" i="1"/>
  <c r="J4088" i="1"/>
  <c r="J1710" i="1"/>
  <c r="J4090" i="1"/>
  <c r="J4091" i="1"/>
  <c r="J4092" i="1"/>
  <c r="J4093" i="1"/>
  <c r="J4094" i="1"/>
  <c r="J4095" i="1"/>
  <c r="J4096" i="1"/>
  <c r="J4097" i="1"/>
  <c r="J4098" i="1"/>
  <c r="J2359" i="1"/>
  <c r="J3192" i="1"/>
  <c r="J4101" i="1"/>
  <c r="J160" i="1"/>
  <c r="J223" i="1"/>
  <c r="J4104" i="1"/>
  <c r="J4105" i="1"/>
  <c r="J4106" i="1"/>
  <c r="J4107" i="1"/>
  <c r="J4108" i="1"/>
  <c r="J4109" i="1"/>
  <c r="J4110" i="1"/>
  <c r="J194" i="1"/>
  <c r="J4112" i="1"/>
  <c r="J4113" i="1"/>
  <c r="J4114" i="1"/>
  <c r="J4115" i="1"/>
  <c r="J2" i="1"/>
  <c r="T1052" i="1" l="1"/>
  <c r="T2439" i="1"/>
  <c r="T211" i="1"/>
  <c r="T477" i="1"/>
  <c r="T3129" i="1"/>
  <c r="T1122" i="1"/>
  <c r="T712" i="1"/>
  <c r="T3084" i="1"/>
  <c r="T3932" i="1"/>
  <c r="T1318" i="1"/>
  <c r="T1461" i="1"/>
  <c r="T1124" i="1"/>
  <c r="T1127" i="1"/>
  <c r="T4078" i="1"/>
  <c r="T2428" i="1"/>
  <c r="T3638" i="1"/>
  <c r="T470" i="1"/>
  <c r="T1431" i="1"/>
  <c r="T495" i="1"/>
  <c r="T3977" i="1"/>
  <c r="T237" i="1"/>
  <c r="T1133" i="1"/>
  <c r="T497" i="1"/>
  <c r="T238" i="1"/>
  <c r="T4080" i="1"/>
  <c r="T1714" i="1"/>
  <c r="T1434" i="1"/>
  <c r="T2367" i="1"/>
  <c r="T2943" i="1"/>
  <c r="T2566" i="1"/>
  <c r="T2945" i="1"/>
  <c r="T4056" i="1"/>
  <c r="T4099" i="1"/>
  <c r="T138" i="1"/>
  <c r="T2701" i="1"/>
  <c r="T1555" i="1"/>
  <c r="T762" i="1"/>
  <c r="T4063" i="1"/>
  <c r="T3955" i="1"/>
  <c r="T1723" i="1"/>
  <c r="T3885" i="1"/>
  <c r="T2691" i="1"/>
  <c r="T1452" i="1"/>
  <c r="T1136" i="1"/>
  <c r="T764" i="1"/>
  <c r="T240" i="1"/>
  <c r="T1462" i="1"/>
  <c r="T175" i="1"/>
  <c r="T167" i="1"/>
  <c r="T2441" i="1"/>
  <c r="T2505" i="1"/>
  <c r="T204" i="1"/>
  <c r="T3641" i="1"/>
  <c r="T1546" i="1"/>
  <c r="T1444" i="1"/>
  <c r="T583" i="1"/>
  <c r="T498" i="1"/>
  <c r="T1731" i="1"/>
  <c r="T2947" i="1"/>
  <c r="T2365" i="1"/>
  <c r="T429" i="1"/>
  <c r="T1732" i="1"/>
  <c r="T4100" i="1"/>
  <c r="T2745" i="1"/>
  <c r="T1486" i="1"/>
  <c r="T1733" i="1"/>
  <c r="T2380" i="1"/>
  <c r="T1142" i="1"/>
  <c r="T1498" i="1"/>
  <c r="T1549" i="1"/>
  <c r="T2912" i="1"/>
  <c r="T1553" i="1"/>
  <c r="T230" i="1"/>
  <c r="T2950" i="1"/>
  <c r="T2568" i="1"/>
  <c r="T1734" i="1"/>
  <c r="T625" i="1"/>
  <c r="T173" i="1"/>
  <c r="T3643" i="1"/>
  <c r="T1601" i="1"/>
  <c r="T3127" i="1"/>
  <c r="T503" i="1"/>
  <c r="T145" i="1"/>
  <c r="T2379" i="1"/>
  <c r="T3202" i="1"/>
  <c r="T1735" i="1"/>
  <c r="T1742" i="1"/>
  <c r="T195" i="1"/>
  <c r="T1143" i="1"/>
  <c r="T174" i="1"/>
  <c r="T3140" i="1"/>
  <c r="T1144" i="1"/>
  <c r="T2574" i="1"/>
  <c r="T1146" i="1"/>
  <c r="T2506" i="1"/>
  <c r="T3645" i="1"/>
  <c r="T3991" i="1"/>
  <c r="T3735" i="1"/>
  <c r="T479" i="1"/>
  <c r="T618" i="1"/>
  <c r="T1043" i="1"/>
  <c r="T1149" i="1"/>
  <c r="T1053" i="1"/>
  <c r="T626" i="1"/>
  <c r="T2429" i="1"/>
  <c r="T1153" i="1"/>
  <c r="T431" i="1"/>
  <c r="T766" i="1"/>
  <c r="T1454" i="1"/>
  <c r="T2388" i="1"/>
  <c r="T708" i="1"/>
  <c r="T627" i="1"/>
  <c r="T3743" i="1"/>
  <c r="T512" i="1"/>
  <c r="T990" i="1"/>
  <c r="T1334" i="1"/>
  <c r="T1489" i="1"/>
  <c r="T2507" i="1"/>
  <c r="T176" i="1"/>
  <c r="T494" i="1"/>
  <c r="T233" i="1"/>
  <c r="T1158" i="1"/>
  <c r="T132" i="1"/>
  <c r="T768" i="1"/>
  <c r="T2366" i="1"/>
  <c r="T630" i="1"/>
  <c r="T178" i="1"/>
  <c r="T1086" i="1"/>
  <c r="T634" i="1"/>
  <c r="T1048" i="1"/>
  <c r="T1768" i="1"/>
  <c r="T1815" i="1"/>
  <c r="T2878" i="1"/>
  <c r="T463" i="1"/>
  <c r="T1054" i="1"/>
  <c r="T435" i="1"/>
  <c r="T135" i="1"/>
  <c r="T208" i="1"/>
  <c r="T464" i="1"/>
  <c r="T1817" i="1"/>
  <c r="T2575" i="1"/>
  <c r="T931" i="1"/>
  <c r="T770" i="1"/>
  <c r="T2883" i="1"/>
  <c r="T1161" i="1"/>
  <c r="T180" i="1"/>
  <c r="T1056" i="1"/>
  <c r="T1707" i="1"/>
  <c r="T2577" i="1"/>
  <c r="T2578" i="1"/>
  <c r="T1455" i="1"/>
  <c r="T1460" i="1"/>
  <c r="T2433" i="1"/>
  <c r="T1241" i="1"/>
  <c r="T1820" i="1"/>
  <c r="T1684" i="1"/>
  <c r="T1445" i="1"/>
  <c r="T584" i="1"/>
  <c r="T3999" i="1"/>
  <c r="T1163" i="1"/>
  <c r="T2952" i="1"/>
  <c r="T639" i="1"/>
  <c r="T2579" i="1"/>
  <c r="T641" i="1"/>
  <c r="T2360" i="1"/>
  <c r="T668" i="1"/>
  <c r="T569" i="1"/>
  <c r="T1057" i="1"/>
  <c r="T2956" i="1"/>
  <c r="T2371" i="1"/>
  <c r="T437" i="1"/>
  <c r="T1863" i="1"/>
  <c r="T2890" i="1"/>
  <c r="T518" i="1"/>
  <c r="T2373" i="1"/>
  <c r="T1109" i="1"/>
  <c r="T3881" i="1"/>
  <c r="T235" i="1"/>
  <c r="T3938" i="1"/>
  <c r="T1599" i="1"/>
  <c r="T2381" i="1"/>
  <c r="T2580" i="1"/>
  <c r="T1446" i="1"/>
  <c r="T1165" i="1"/>
  <c r="T2874" i="1"/>
  <c r="T4102" i="1"/>
  <c r="T587" i="1"/>
  <c r="T1867" i="1"/>
  <c r="T1166" i="1"/>
  <c r="T621" i="1"/>
  <c r="T604" i="1"/>
  <c r="T520" i="1"/>
  <c r="T438" i="1"/>
  <c r="T126" i="1"/>
  <c r="T1051" i="1"/>
  <c r="T1447" i="1"/>
  <c r="T2509" i="1"/>
  <c r="T231" i="1"/>
  <c r="T1058" i="1"/>
  <c r="T2752" i="1"/>
  <c r="T574" i="1"/>
  <c r="T480" i="1"/>
  <c r="T544" i="1"/>
  <c r="T197" i="1"/>
  <c r="T489" i="1"/>
  <c r="T131" i="1"/>
  <c r="T2392" i="1"/>
  <c r="T184" i="1"/>
  <c r="T1448" i="1"/>
  <c r="T3953" i="1"/>
  <c r="T3877" i="1"/>
  <c r="T606" i="1"/>
  <c r="T1335" i="1"/>
  <c r="T1491" i="1"/>
  <c r="T1174" i="1"/>
  <c r="T1179" i="1"/>
  <c r="T1871" i="1"/>
  <c r="T772" i="1"/>
  <c r="T439" i="1"/>
  <c r="T1059" i="1"/>
  <c r="T1878" i="1"/>
  <c r="T877" i="1"/>
  <c r="T549" i="1"/>
  <c r="T1591" i="1"/>
  <c r="T889" i="1"/>
  <c r="T2394" i="1"/>
  <c r="T3950" i="1"/>
  <c r="T1879" i="1"/>
  <c r="T161" i="1"/>
  <c r="T133" i="1"/>
  <c r="T1556" i="1"/>
  <c r="T3918" i="1"/>
  <c r="T609" i="1"/>
  <c r="T938" i="1"/>
  <c r="T3884" i="1"/>
  <c r="T1459" i="1"/>
  <c r="T2397" i="1"/>
  <c r="T612" i="1"/>
  <c r="T1229" i="1"/>
  <c r="T1342" i="1"/>
  <c r="T899" i="1"/>
  <c r="T3958" i="1"/>
  <c r="T2960" i="1"/>
  <c r="T613" i="1"/>
  <c r="T441" i="1"/>
  <c r="T1880" i="1"/>
  <c r="T2696" i="1"/>
  <c r="T554" i="1"/>
  <c r="T139" i="1"/>
  <c r="T3905" i="1"/>
  <c r="T136" i="1"/>
  <c r="T443" i="1"/>
  <c r="T2584" i="1"/>
  <c r="T614" i="1"/>
  <c r="T1984" i="1"/>
  <c r="T688" i="1"/>
  <c r="T3875" i="1"/>
  <c r="T2753" i="1"/>
  <c r="T2756" i="1"/>
  <c r="T4025" i="1"/>
  <c r="T1073" i="1"/>
  <c r="T2849" i="1"/>
  <c r="T3876" i="1"/>
  <c r="T1060" i="1"/>
  <c r="T2377" i="1"/>
  <c r="T2961" i="1"/>
  <c r="T2399" i="1"/>
  <c r="T2400" i="1"/>
  <c r="T1557" i="1"/>
  <c r="T447" i="1"/>
  <c r="T903" i="1"/>
  <c r="T2510" i="1"/>
  <c r="T1995" i="1"/>
  <c r="T1564" i="1"/>
  <c r="T1996" i="1"/>
  <c r="T1998" i="1"/>
  <c r="T2855" i="1"/>
  <c r="T1495" i="1"/>
  <c r="T2901" i="1"/>
  <c r="T2513" i="1"/>
  <c r="T3792" i="1"/>
  <c r="T471" i="1"/>
  <c r="T3923" i="1"/>
  <c r="T2563" i="1"/>
  <c r="T1232" i="1"/>
  <c r="T3793" i="1"/>
  <c r="T3798" i="1"/>
  <c r="T2514" i="1"/>
  <c r="T2896" i="1"/>
  <c r="T2860" i="1"/>
  <c r="T2762" i="1"/>
  <c r="T1571" i="1"/>
  <c r="T1999" i="1"/>
  <c r="T3630" i="1"/>
  <c r="T2143" i="1"/>
  <c r="T2401" i="1"/>
  <c r="T1450" i="1"/>
  <c r="T2151" i="1"/>
  <c r="T908" i="1"/>
  <c r="T2343" i="1"/>
  <c r="T4014" i="1"/>
  <c r="T2767" i="1"/>
  <c r="T2402" i="1"/>
  <c r="T124" i="1"/>
  <c r="T1428" i="1"/>
  <c r="T578" i="1"/>
  <c r="T949" i="1"/>
  <c r="T2344" i="1"/>
  <c r="T1233" i="1"/>
  <c r="T1061" i="1"/>
  <c r="T2435" i="1"/>
  <c r="T1582" i="1"/>
  <c r="T3804" i="1"/>
  <c r="T557" i="1"/>
  <c r="T490" i="1"/>
  <c r="T1586" i="1"/>
  <c r="T616" i="1"/>
  <c r="T1089" i="1"/>
  <c r="T1708" i="1"/>
  <c r="T453" i="1"/>
  <c r="T698" i="1"/>
  <c r="T909" i="1"/>
  <c r="T3886" i="1"/>
  <c r="T1411" i="1"/>
  <c r="T2774" i="1"/>
  <c r="T3056" i="1"/>
  <c r="T2347" i="1"/>
  <c r="T910" i="1"/>
  <c r="T3058" i="1"/>
  <c r="T4089" i="1"/>
  <c r="T2406" i="1"/>
  <c r="T3208" i="1"/>
  <c r="T2351" i="1"/>
  <c r="T4103" i="1"/>
  <c r="T162" i="1"/>
  <c r="T2595" i="1"/>
  <c r="T3059" i="1"/>
  <c r="T4045" i="1"/>
  <c r="T1698" i="1"/>
  <c r="T3147" i="1"/>
  <c r="T4073" i="1"/>
  <c r="T3806" i="1"/>
  <c r="T142" i="1"/>
  <c r="T227" i="1"/>
  <c r="T2596" i="1"/>
  <c r="T1063" i="1"/>
  <c r="T2363" i="1"/>
  <c r="T188" i="1"/>
  <c r="T1236" i="1"/>
  <c r="T3807" i="1"/>
  <c r="T3887" i="1"/>
  <c r="T913" i="1"/>
  <c r="T2688" i="1"/>
  <c r="T560" i="1"/>
  <c r="T2515" i="1"/>
  <c r="T620" i="1"/>
  <c r="T492" i="1"/>
  <c r="T2412" i="1"/>
  <c r="T564" i="1"/>
  <c r="T916" i="1"/>
  <c r="T1588" i="1"/>
  <c r="T1451" i="1"/>
  <c r="T2414" i="1"/>
  <c r="T1418" i="1"/>
  <c r="T225" i="1"/>
  <c r="T2844" i="1"/>
  <c r="T2419" i="1"/>
  <c r="T2845" i="1"/>
  <c r="T2421" i="1"/>
  <c r="T2352" i="1"/>
  <c r="T3956" i="1"/>
  <c r="T2354" i="1"/>
  <c r="T459" i="1"/>
  <c r="T567" i="1"/>
  <c r="T617" i="1"/>
  <c r="T918" i="1"/>
  <c r="T2355" i="1"/>
  <c r="T1590" i="1"/>
  <c r="T2518" i="1"/>
  <c r="T493" i="1"/>
  <c r="T1238" i="1"/>
  <c r="T2848" i="1"/>
  <c r="T2430" i="1"/>
  <c r="T2689" i="1"/>
  <c r="T1427" i="1"/>
  <c r="T2358" i="1"/>
  <c r="T226" i="1"/>
  <c r="T922" i="1"/>
  <c r="T928" i="1"/>
  <c r="T210" i="1"/>
  <c r="T1700" i="1"/>
  <c r="T1497" i="1"/>
  <c r="T1065" i="1"/>
  <c r="T2520" i="1"/>
  <c r="T1239" i="1"/>
  <c r="T165" i="1"/>
  <c r="T190" i="1"/>
  <c r="T1594" i="1"/>
  <c r="T201" i="1"/>
  <c r="T2522" i="1"/>
  <c r="T229" i="1"/>
  <c r="T149" i="1"/>
  <c r="T929" i="1"/>
  <c r="T1710" i="1"/>
  <c r="T2359" i="1"/>
  <c r="T3192" i="1"/>
  <c r="T160" i="1"/>
  <c r="T223" i="1"/>
  <c r="T194" i="1"/>
  <c r="T4082" i="1"/>
  <c r="T4033" i="1"/>
  <c r="T4053" i="1"/>
  <c r="T3946" i="1"/>
  <c r="T3944" i="1"/>
  <c r="T3894" i="1"/>
  <c r="T3745" i="1"/>
  <c r="T3631" i="1"/>
  <c r="T3196" i="1"/>
  <c r="T3206" i="1"/>
  <c r="T3145" i="1"/>
  <c r="T3126" i="1"/>
  <c r="T4031" i="1"/>
  <c r="T3965" i="1"/>
  <c r="T2916" i="1"/>
  <c r="T2962" i="1"/>
  <c r="T3746" i="1"/>
  <c r="T3063" i="1"/>
  <c r="T3888" i="1"/>
  <c r="T3865" i="1"/>
  <c r="T2853" i="1"/>
  <c r="T2867" i="1"/>
  <c r="T4028" i="1"/>
  <c r="T3116" i="1"/>
  <c r="T2773" i="1"/>
  <c r="T2782" i="1"/>
  <c r="T3874" i="1"/>
  <c r="T3933" i="1"/>
  <c r="T2576" i="1"/>
  <c r="T2586" i="1"/>
  <c r="T2592" i="1"/>
  <c r="T2644" i="1"/>
  <c r="T2565" i="1"/>
  <c r="T4016" i="1"/>
  <c r="T3057" i="1"/>
  <c r="T566" i="1"/>
  <c r="T1178" i="1"/>
  <c r="T2375" i="1"/>
  <c r="T157" i="1"/>
  <c r="T3995" i="1"/>
  <c r="T1704" i="1"/>
  <c r="T542" i="1"/>
  <c r="T1180" i="1"/>
  <c r="T1499" i="1"/>
  <c r="T3914" i="1"/>
  <c r="T4008" i="1"/>
  <c r="T1442" i="1"/>
  <c r="T154" i="1"/>
  <c r="T216" i="1"/>
  <c r="T637" i="1"/>
  <c r="T1183" i="1"/>
  <c r="T3934" i="1"/>
  <c r="T640" i="1"/>
  <c r="T488" i="1"/>
  <c r="T2155" i="1"/>
  <c r="T3122" i="1"/>
  <c r="T163" i="1"/>
  <c r="T169" i="1"/>
  <c r="T2591" i="1"/>
  <c r="T1453" i="1"/>
  <c r="T585" i="1"/>
  <c r="T2911" i="1"/>
  <c r="T580" i="1"/>
  <c r="T1123" i="1"/>
  <c r="T427" i="1"/>
  <c r="T562" i="1"/>
  <c r="T983" i="1"/>
  <c r="T591" i="1"/>
  <c r="T1589" i="1"/>
  <c r="T2425" i="1"/>
  <c r="T3864" i="1"/>
  <c r="T1595" i="1"/>
  <c r="T2680" i="1"/>
  <c r="T122" i="1"/>
  <c r="T2434" i="1"/>
  <c r="T4017" i="1"/>
  <c r="T1449" i="1"/>
  <c r="T214" i="1"/>
  <c r="T1876" i="1"/>
  <c r="T449" i="1"/>
  <c r="T1412" i="1"/>
  <c r="T2423" i="1"/>
  <c r="T2904" i="1"/>
  <c r="T3060" i="1"/>
  <c r="T3074" i="1"/>
  <c r="T984" i="1"/>
  <c r="T1083" i="1"/>
  <c r="T4094" i="1"/>
  <c r="T3082" i="1"/>
  <c r="T568" i="1"/>
  <c r="T629" i="1"/>
  <c r="T636" i="1"/>
  <c r="T2148" i="1"/>
  <c r="T2420" i="1"/>
  <c r="T2687" i="1"/>
  <c r="T2915" i="1"/>
  <c r="T3858" i="1"/>
  <c r="T4047" i="1"/>
  <c r="T561" i="1"/>
  <c r="T1736" i="1"/>
  <c r="T3075" i="1"/>
  <c r="T1913" i="1"/>
  <c r="T1175" i="1"/>
  <c r="T2418" i="1"/>
  <c r="T3096" i="1"/>
  <c r="T3959" i="1"/>
  <c r="T3855" i="1"/>
  <c r="T773" i="1"/>
  <c r="T455" i="1"/>
  <c r="T2427" i="1"/>
  <c r="T598" i="1"/>
  <c r="T676" i="1"/>
  <c r="T3906" i="1"/>
  <c r="T476" i="1"/>
  <c r="T123" i="1"/>
  <c r="T582" i="1"/>
  <c r="T1543" i="1"/>
  <c r="T1547" i="1"/>
  <c r="T1729" i="1"/>
  <c r="T3134" i="1"/>
  <c r="T3632" i="1"/>
  <c r="T1724" i="1"/>
  <c r="T2877" i="1"/>
  <c r="T1118" i="1"/>
  <c r="T2438" i="1"/>
  <c r="T1092" i="1"/>
  <c r="T215" i="1"/>
  <c r="T683" i="1"/>
  <c r="T1113" i="1"/>
  <c r="T2362" i="1"/>
  <c r="T2865" i="1"/>
  <c r="T3067" i="1"/>
  <c r="T3112" i="1"/>
  <c r="T3861" i="1"/>
  <c r="T4114" i="1"/>
  <c r="T1103" i="1"/>
  <c r="T2521" i="1"/>
  <c r="T2376" i="1"/>
  <c r="T1099" i="1"/>
  <c r="T1049" i="1"/>
  <c r="T1696" i="1"/>
  <c r="T1869" i="1"/>
  <c r="T1988" i="1"/>
  <c r="T2128" i="1"/>
  <c r="T2395" i="1"/>
  <c r="T3121" i="1"/>
  <c r="T2656" i="1"/>
  <c r="T3110" i="1"/>
  <c r="T2693" i="1"/>
  <c r="T3880" i="1"/>
  <c r="T153" i="1"/>
  <c r="T1164" i="1"/>
  <c r="T2138" i="1"/>
  <c r="T2396" i="1"/>
  <c r="T3198" i="1"/>
  <c r="T593" i="1"/>
  <c r="T601" i="1"/>
  <c r="T1141" i="1"/>
  <c r="T461" i="1"/>
  <c r="T2348" i="1"/>
  <c r="T3808" i="1"/>
  <c r="T4052" i="1"/>
  <c r="T1074" i="1"/>
  <c r="T191" i="1"/>
  <c r="T457" i="1"/>
  <c r="T3070" i="1"/>
  <c r="T2356" i="1"/>
  <c r="T3972" i="1"/>
  <c r="T1813" i="1"/>
  <c r="T1585" i="1"/>
  <c r="T2504" i="1"/>
  <c r="T150" i="1"/>
  <c r="T2909" i="1"/>
  <c r="T4051" i="1"/>
  <c r="T1088" i="1"/>
  <c r="T632" i="1"/>
  <c r="T1046" i="1"/>
  <c r="T548" i="1"/>
  <c r="T3076" i="1"/>
  <c r="T550" i="1"/>
  <c r="T565" i="1"/>
  <c r="T2660" i="1"/>
  <c r="T2662" i="1"/>
  <c r="T3954" i="1"/>
  <c r="T466" i="1"/>
  <c r="T2651" i="1"/>
  <c r="T442" i="1"/>
  <c r="T445" i="1"/>
  <c r="T484" i="1"/>
  <c r="T1130" i="1"/>
  <c r="T1173" i="1"/>
  <c r="T1423" i="1"/>
  <c r="T1437" i="1"/>
  <c r="T1484" i="1"/>
  <c r="T1566" i="1"/>
  <c r="T1741" i="1"/>
  <c r="T1906" i="1"/>
  <c r="T2346" i="1"/>
  <c r="T2948" i="1"/>
  <c r="T3119" i="1"/>
  <c r="T3647" i="1"/>
  <c r="T3941" i="1"/>
  <c r="T596" i="1"/>
  <c r="T992" i="1"/>
  <c r="T1424" i="1"/>
  <c r="T1131" i="1"/>
  <c r="T684" i="1"/>
  <c r="T870" i="1"/>
  <c r="T2142" i="1"/>
  <c r="T765" i="1"/>
  <c r="T3080" i="1"/>
  <c r="T196" i="1"/>
  <c r="T1881" i="1"/>
  <c r="T508" i="1"/>
  <c r="T1147" i="1"/>
  <c r="T1408" i="1"/>
  <c r="T1600" i="1"/>
  <c r="T2393" i="1"/>
  <c r="T4002" i="1"/>
  <c r="T2436" i="1"/>
  <c r="T1117" i="1"/>
  <c r="T1994" i="1"/>
  <c r="T514" i="1"/>
  <c r="T2581" i="1"/>
  <c r="T2690" i="1"/>
  <c r="T1070" i="1"/>
  <c r="T1151" i="1"/>
  <c r="T2512" i="1"/>
  <c r="T3054" i="1"/>
  <c r="T2955" i="1"/>
  <c r="T3062" i="1"/>
  <c r="T496" i="1"/>
  <c r="T1107" i="1"/>
  <c r="T1116" i="1"/>
  <c r="T2130" i="1"/>
  <c r="T2154" i="1"/>
  <c r="T2587" i="1"/>
  <c r="T2588" i="1"/>
  <c r="T2594" i="1"/>
  <c r="T2889" i="1"/>
  <c r="T4068" i="1"/>
  <c r="T4081" i="1"/>
  <c r="T572" i="1"/>
  <c r="T1907" i="1"/>
  <c r="T1171" i="1"/>
  <c r="T631" i="1"/>
  <c r="T486" i="1"/>
  <c r="T2391" i="1"/>
  <c r="T2775" i="1"/>
  <c r="T1012" i="1"/>
  <c r="T3090" i="1"/>
  <c r="T1703" i="1"/>
  <c r="T511" i="1"/>
  <c r="T579" i="1"/>
  <c r="T608" i="1"/>
  <c r="T638" i="1"/>
  <c r="T1344" i="1"/>
  <c r="T1416" i="1"/>
  <c r="T1420" i="1"/>
  <c r="T2398" i="1"/>
  <c r="T2410" i="1"/>
  <c r="T2424" i="1"/>
  <c r="T2442" i="1"/>
  <c r="T2850" i="1"/>
  <c r="T3854" i="1"/>
  <c r="T3870" i="1"/>
  <c r="T3920" i="1"/>
  <c r="T4006" i="1"/>
  <c r="T4115" i="1"/>
  <c r="T2132" i="1"/>
  <c r="T675" i="1"/>
  <c r="T4044" i="1"/>
  <c r="T3083" i="1"/>
  <c r="T1720" i="1"/>
  <c r="T714" i="1"/>
  <c r="T1125" i="1"/>
  <c r="T1132" i="1"/>
  <c r="T1717" i="1"/>
  <c r="T3942" i="1"/>
  <c r="T3911" i="1"/>
  <c r="T973" i="1"/>
  <c r="T217" i="1"/>
  <c r="T2765" i="1"/>
  <c r="T1413" i="1"/>
  <c r="T1121" i="1"/>
  <c r="T1488" i="1"/>
  <c r="T2685" i="1"/>
  <c r="T1501" i="1"/>
  <c r="T2370" i="1"/>
  <c r="T2573" i="1"/>
  <c r="T2771" i="1"/>
  <c r="T3088" i="1"/>
  <c r="T3947" i="1"/>
  <c r="T3996" i="1"/>
  <c r="T4009" i="1"/>
  <c r="T2881" i="1"/>
  <c r="T2153" i="1"/>
  <c r="T599" i="1"/>
  <c r="T2569" i="1"/>
  <c r="T159" i="1"/>
  <c r="T1010" i="1"/>
  <c r="T3105" i="1"/>
  <c r="T125" i="1"/>
  <c r="T1597" i="1"/>
  <c r="T3085" i="1"/>
  <c r="T3794" i="1"/>
  <c r="T1909" i="1"/>
  <c r="T3919" i="1"/>
  <c r="T4087" i="1"/>
  <c r="T491" i="1"/>
  <c r="T462" i="1"/>
  <c r="T1042" i="1"/>
  <c r="T904" i="1"/>
  <c r="T3928" i="1"/>
  <c r="T906" i="1"/>
  <c r="T1324" i="1"/>
  <c r="T719" i="1"/>
  <c r="T872" i="1"/>
  <c r="T3120" i="1"/>
  <c r="T545" i="1"/>
  <c r="T2700" i="1"/>
  <c r="T2372" i="1"/>
  <c r="T2681" i="1"/>
  <c r="T144" i="1"/>
  <c r="T239" i="1"/>
  <c r="T1425" i="1"/>
  <c r="T1561" i="1"/>
  <c r="T2440" i="1"/>
  <c r="T2779" i="1"/>
  <c r="T3917" i="1"/>
  <c r="T4086" i="1"/>
  <c r="T3097" i="1"/>
  <c r="T864" i="1"/>
  <c r="T665" i="1"/>
  <c r="T940" i="1"/>
  <c r="T1140" i="1"/>
  <c r="T1688" i="1"/>
  <c r="T563" i="1"/>
  <c r="T2382" i="1"/>
  <c r="T3200" i="1"/>
  <c r="T1013" i="1"/>
  <c r="T2350" i="1"/>
  <c r="T2124" i="1"/>
  <c r="T575" i="1"/>
  <c r="T696" i="1"/>
  <c r="T232" i="1"/>
  <c r="T664" i="1"/>
  <c r="T780" i="1"/>
  <c r="T1172" i="1"/>
  <c r="T1740" i="1"/>
  <c r="T1865" i="1"/>
  <c r="T3055" i="1"/>
  <c r="T4074" i="1"/>
  <c r="T711" i="1"/>
  <c r="T2886" i="1"/>
  <c r="T1145" i="1"/>
  <c r="T192" i="1"/>
  <c r="T1990" i="1"/>
  <c r="T902" i="1"/>
  <c r="T1407" i="1"/>
  <c r="T3963" i="1"/>
  <c r="T4043" i="1"/>
  <c r="T573" i="1"/>
  <c r="T597" i="1"/>
  <c r="T577" i="1"/>
  <c r="T2864" i="1"/>
  <c r="T507" i="1"/>
  <c r="T2404" i="1"/>
  <c r="T2743" i="1"/>
  <c r="T422" i="1"/>
  <c r="T1545" i="1"/>
  <c r="T1111" i="1"/>
  <c r="T1875" i="1"/>
  <c r="T1160" i="1"/>
  <c r="T994" i="1"/>
  <c r="T1126" i="1"/>
  <c r="T2697" i="1"/>
  <c r="T3079" i="1"/>
  <c r="T1150" i="1"/>
  <c r="T2437" i="1"/>
  <c r="T555" i="1"/>
  <c r="T921" i="1"/>
  <c r="T1101" i="1"/>
  <c r="T1115" i="1"/>
  <c r="T1128" i="1"/>
  <c r="T1409" i="1"/>
  <c r="T1583" i="1"/>
  <c r="T1791" i="1"/>
  <c r="T1868" i="1"/>
  <c r="T2570" i="1"/>
  <c r="T2585" i="1"/>
  <c r="T2895" i="1"/>
  <c r="T1322" i="1"/>
  <c r="T1112" i="1"/>
  <c r="T1877" i="1"/>
  <c r="T1918" i="1"/>
  <c r="T693" i="1"/>
  <c r="T166" i="1"/>
  <c r="T1244" i="1"/>
  <c r="T1579" i="1"/>
  <c r="T3868" i="1"/>
  <c r="T543" i="1"/>
  <c r="T2417" i="1"/>
  <c r="T588" i="1"/>
  <c r="T976" i="1"/>
  <c r="T1084" i="1"/>
  <c r="T2123" i="1"/>
  <c r="T2353" i="1"/>
  <c r="T148" i="1"/>
  <c r="T1726" i="1"/>
  <c r="T2652" i="1"/>
  <c r="T919" i="1"/>
  <c r="T2508" i="1"/>
  <c r="T2582" i="1"/>
  <c r="T3968" i="1"/>
  <c r="T2413" i="1"/>
  <c r="T1314" i="1"/>
  <c r="T1155" i="1"/>
  <c r="T3089" i="1"/>
  <c r="T3952" i="1"/>
  <c r="T611" i="1"/>
  <c r="T1573" i="1"/>
  <c r="T1135" i="1"/>
  <c r="T2759" i="1"/>
  <c r="T3123" i="1"/>
  <c r="T3738" i="1"/>
  <c r="T3790" i="1"/>
  <c r="T499" i="1"/>
  <c r="T1563" i="1"/>
  <c r="T4067" i="1"/>
  <c r="T1712" i="1"/>
  <c r="T2389" i="1"/>
  <c r="T458" i="1"/>
  <c r="T2357" i="1"/>
  <c r="T2683" i="1"/>
  <c r="T2149" i="1"/>
  <c r="T552" i="1"/>
  <c r="T779" i="1"/>
  <c r="T1072" i="1"/>
  <c r="T2432" i="1"/>
  <c r="T2702" i="1"/>
  <c r="T1485" i="1"/>
  <c r="T2694" i="1"/>
  <c r="T576" i="1"/>
  <c r="T2403" i="1"/>
  <c r="T155" i="1"/>
  <c r="T222" i="1"/>
  <c r="T2328" i="1"/>
  <c r="T2763" i="1"/>
  <c r="T2161" i="1"/>
  <c r="T1738" i="1"/>
  <c r="T720" i="1"/>
  <c r="T1494" i="1"/>
  <c r="T2564" i="1"/>
  <c r="T1157" i="1"/>
  <c r="T468" i="1"/>
  <c r="T2001" i="1"/>
  <c r="T425" i="1"/>
  <c r="T2764" i="1"/>
  <c r="T1438" i="1"/>
  <c r="T2905" i="1"/>
  <c r="T452" i="1"/>
  <c r="T715" i="1"/>
  <c r="T966" i="1"/>
  <c r="T510" i="1"/>
  <c r="T571" i="1"/>
  <c r="T883" i="1"/>
  <c r="T1234" i="1"/>
  <c r="T2156" i="1"/>
  <c r="T2386" i="1"/>
  <c r="T2695" i="1"/>
  <c r="T2903" i="1"/>
  <c r="T3131" i="1"/>
  <c r="T2152" i="1"/>
  <c r="T874" i="1"/>
  <c r="T1331" i="1"/>
  <c r="T456" i="1"/>
  <c r="T1085" i="1"/>
  <c r="T4021" i="1"/>
  <c r="T2415" i="1"/>
  <c r="T3903" i="1"/>
  <c r="T4023" i="1"/>
  <c r="T955" i="1"/>
  <c r="T1581" i="1"/>
  <c r="T3081" i="1"/>
  <c r="T2572" i="1"/>
  <c r="T2162" i="1"/>
  <c r="T2769" i="1"/>
  <c r="T775" i="1"/>
  <c r="T685" i="1"/>
  <c r="T914" i="1"/>
  <c r="T1456" i="1"/>
  <c r="T228" i="1"/>
  <c r="T2682" i="1"/>
  <c r="T706" i="1"/>
  <c r="T1721" i="1"/>
  <c r="T2650" i="1"/>
  <c r="T2654" i="1"/>
  <c r="T2871" i="1"/>
  <c r="T2868" i="1"/>
  <c r="T1231" i="1"/>
  <c r="T3943" i="1"/>
  <c r="T559" i="1"/>
  <c r="T151" i="1"/>
  <c r="T663" i="1"/>
  <c r="T3142" i="1"/>
  <c r="T3973" i="1"/>
  <c r="T610" i="1"/>
  <c r="T707" i="1"/>
  <c r="T2601" i="1"/>
  <c r="T570" i="1"/>
  <c r="T586" i="1"/>
  <c r="T622" i="1"/>
  <c r="T886" i="1"/>
  <c r="T1055" i="1"/>
  <c r="T1062" i="1"/>
  <c r="T1991" i="1"/>
  <c r="T2567" i="1"/>
  <c r="T2643" i="1"/>
  <c r="T2843" i="1"/>
  <c r="T2851" i="1"/>
  <c r="T2946" i="1"/>
  <c r="T3749" i="1"/>
  <c r="T3796" i="1"/>
  <c r="T3929" i="1"/>
  <c r="T4070" i="1"/>
  <c r="T472" i="1"/>
  <c r="T1705" i="1"/>
  <c r="T3194" i="1"/>
  <c r="T1920" i="1"/>
  <c r="T623" i="1"/>
  <c r="T1094" i="1"/>
  <c r="T2892" i="1"/>
  <c r="T4019" i="1"/>
  <c r="T2511" i="1"/>
  <c r="T4075" i="1"/>
  <c r="T697" i="1"/>
  <c r="T986" i="1"/>
  <c r="T1874" i="1"/>
  <c r="T2750" i="1"/>
  <c r="T424" i="1"/>
  <c r="T965" i="1"/>
  <c r="T2751" i="1"/>
  <c r="T4101" i="1"/>
  <c r="T200" i="1"/>
  <c r="T1443" i="1"/>
  <c r="T2766" i="1"/>
  <c r="T1316" i="1"/>
  <c r="T1328" i="1"/>
  <c r="T939" i="1"/>
  <c r="T2686" i="1"/>
  <c r="T504" i="1"/>
  <c r="T3094" i="1"/>
  <c r="T967" i="1"/>
  <c r="T546" i="1"/>
  <c r="T1904" i="1"/>
  <c r="T3866" i="1"/>
  <c r="T2387" i="1"/>
  <c r="T1419" i="1"/>
  <c r="T2426" i="1"/>
  <c r="T3203" i="1"/>
  <c r="T3901" i="1"/>
  <c r="T4026" i="1"/>
  <c r="T2390" i="1"/>
  <c r="T875" i="1"/>
  <c r="T721" i="1"/>
  <c r="T880" i="1"/>
  <c r="T999" i="1"/>
  <c r="T4015" i="1"/>
  <c r="T1323" i="1"/>
  <c r="T970" i="1"/>
  <c r="T1915" i="1"/>
  <c r="T428" i="1"/>
  <c r="T1075" i="1"/>
  <c r="T1795" i="1"/>
  <c r="T4007" i="1"/>
  <c r="T2369" i="1"/>
  <c r="T951" i="1"/>
  <c r="T519" i="1"/>
  <c r="T1333" i="1"/>
  <c r="T506" i="1"/>
  <c r="T633" i="1"/>
  <c r="T1790" i="1"/>
  <c r="T603" i="1"/>
  <c r="T1050" i="1"/>
  <c r="T1565" i="1"/>
  <c r="T2127" i="1"/>
  <c r="T4065" i="1"/>
  <c r="T937" i="1"/>
  <c r="T2431" i="1"/>
  <c r="T2649" i="1"/>
  <c r="T3979" i="1"/>
  <c r="T941" i="1"/>
  <c r="T581" i="1"/>
  <c r="T3800" i="1"/>
  <c r="T678" i="1"/>
  <c r="T3891" i="1"/>
  <c r="T4036" i="1"/>
  <c r="T2349" i="1"/>
  <c r="T3962" i="1"/>
  <c r="T1159" i="1"/>
  <c r="T1044" i="1"/>
  <c r="T1917" i="1"/>
  <c r="T2135" i="1"/>
  <c r="T2866" i="1"/>
  <c r="T1105" i="1"/>
  <c r="T998" i="1"/>
  <c r="T1169" i="1"/>
  <c r="T3144" i="1"/>
  <c r="T1406" i="1"/>
  <c r="T1715" i="1"/>
  <c r="T3797" i="1"/>
  <c r="T1129" i="1"/>
  <c r="T777" i="1"/>
  <c r="T1592" i="1"/>
  <c r="T2146" i="1"/>
  <c r="T958" i="1"/>
  <c r="T1910" i="1"/>
  <c r="T2136" i="1"/>
  <c r="T2593" i="1"/>
  <c r="T1801" i="1"/>
  <c r="T2516" i="1"/>
  <c r="T2861" i="1"/>
  <c r="T3889" i="1"/>
  <c r="T505" i="1"/>
  <c r="T3921" i="1"/>
  <c r="T2383" i="1"/>
  <c r="T3981" i="1"/>
  <c r="T2411" i="1"/>
  <c r="T4004" i="1"/>
  <c r="T2959" i="1"/>
  <c r="T130" i="1"/>
  <c r="T2653" i="1"/>
  <c r="T1500" i="1"/>
  <c r="T2854" i="1"/>
  <c r="T948" i="1"/>
  <c r="T978" i="1"/>
  <c r="T959" i="1"/>
  <c r="T4110" i="1"/>
  <c r="T1780" i="1"/>
  <c r="T220" i="1"/>
  <c r="T602" i="1"/>
  <c r="T2150" i="1"/>
  <c r="T2768" i="1"/>
  <c r="T3744" i="1"/>
  <c r="T3860" i="1"/>
  <c r="T4084" i="1"/>
  <c r="T423" i="1"/>
  <c r="T1818" i="1"/>
  <c r="T867" i="1"/>
  <c r="T4109" i="1"/>
  <c r="T2646" i="1"/>
  <c r="T975" i="1"/>
  <c r="T1821" i="1"/>
  <c r="T1483" i="1"/>
  <c r="T2880" i="1"/>
  <c r="T3847" i="1"/>
  <c r="T2134" i="1"/>
  <c r="T2781" i="1"/>
  <c r="T3990" i="1"/>
  <c r="T3644" i="1"/>
  <c r="T2953" i="1"/>
  <c r="T925" i="1"/>
  <c r="T4049" i="1"/>
  <c r="T1002" i="1"/>
  <c r="T478" i="1"/>
  <c r="T2571" i="1"/>
  <c r="T1487" i="1"/>
  <c r="T863" i="1"/>
  <c r="T451" i="1"/>
  <c r="T3931" i="1"/>
  <c r="T465" i="1"/>
  <c r="T2157" i="1"/>
  <c r="T1598" i="1"/>
  <c r="T943" i="1"/>
  <c r="T1330" i="1"/>
  <c r="T996" i="1"/>
  <c r="T129" i="1"/>
  <c r="T3748" i="1"/>
  <c r="T432" i="1"/>
  <c r="T1490" i="1"/>
  <c r="T4095" i="1"/>
  <c r="T1120" i="1"/>
  <c r="T1327" i="1"/>
  <c r="T2589" i="1"/>
  <c r="T897" i="1"/>
  <c r="T3087" i="1"/>
  <c r="T4064" i="1"/>
  <c r="T1575" i="1"/>
  <c r="T947" i="1"/>
  <c r="T558" i="1"/>
  <c r="T1102" i="1"/>
  <c r="T1567" i="1"/>
  <c r="T2384" i="1"/>
  <c r="T2951" i="1"/>
  <c r="T3069" i="1"/>
  <c r="T3857" i="1"/>
  <c r="T4061" i="1"/>
  <c r="T4060" i="1"/>
  <c r="T2503" i="1"/>
  <c r="T977" i="1"/>
  <c r="T1081" i="1"/>
  <c r="T607" i="1"/>
  <c r="T1047" i="1"/>
  <c r="T2158" i="1"/>
  <c r="T156" i="1"/>
  <c r="T781" i="1"/>
  <c r="T927" i="1"/>
  <c r="T1017" i="1"/>
  <c r="T3873" i="1"/>
  <c r="T4097" i="1"/>
  <c r="T702" i="1"/>
  <c r="T1903" i="1"/>
  <c r="T1067" i="1"/>
  <c r="T3848" i="1"/>
  <c r="T1771" i="1"/>
  <c r="T551" i="1"/>
  <c r="T2661" i="1"/>
  <c r="T1422" i="1"/>
  <c r="T2893" i="1"/>
  <c r="T234" i="1"/>
  <c r="T2910" i="1"/>
  <c r="T1237" i="1"/>
  <c r="T900" i="1"/>
  <c r="T1018" i="1"/>
  <c r="T4062" i="1"/>
  <c r="T475" i="1"/>
  <c r="T1458" i="1"/>
  <c r="T1177" i="1"/>
  <c r="T1110" i="1"/>
  <c r="T1808" i="1"/>
  <c r="T882" i="1"/>
  <c r="T513" i="1"/>
  <c r="T619" i="1"/>
  <c r="T1440" i="1"/>
  <c r="T2345" i="1"/>
  <c r="T2777" i="1"/>
  <c r="T3117" i="1"/>
  <c r="T3061" i="1"/>
  <c r="T1242" i="1"/>
  <c r="T907" i="1"/>
  <c r="T662" i="1"/>
  <c r="T2416" i="1"/>
  <c r="T3912" i="1"/>
  <c r="T1020" i="1"/>
  <c r="T4113" i="1"/>
  <c r="T140" i="1"/>
  <c r="T2324" i="1"/>
  <c r="T1987" i="1"/>
  <c r="T509" i="1"/>
  <c r="T905" i="1"/>
  <c r="T4092" i="1"/>
  <c r="T3964" i="1"/>
  <c r="T172" i="1"/>
  <c r="T893" i="1"/>
  <c r="T911" i="1"/>
  <c r="T3948" i="1"/>
  <c r="T3791" i="1"/>
  <c r="T2374" i="1"/>
  <c r="T450" i="1"/>
  <c r="T1340" i="1"/>
  <c r="T502" i="1"/>
  <c r="T516" i="1"/>
  <c r="T594" i="1"/>
  <c r="T774" i="1"/>
  <c r="T1812" i="1"/>
  <c r="T3139" i="1"/>
  <c r="T3072" i="1"/>
  <c r="T590" i="1"/>
  <c r="T3949" i="1"/>
  <c r="T1068" i="1"/>
  <c r="T186" i="1"/>
  <c r="T3207" i="1"/>
  <c r="T1087" i="1"/>
  <c r="T3871" i="1"/>
  <c r="T3896" i="1"/>
  <c r="T769" i="1"/>
  <c r="T689" i="1"/>
  <c r="T1329" i="1"/>
  <c r="T1793" i="1"/>
  <c r="T3100" i="1"/>
  <c r="T1770" i="1"/>
  <c r="T3132" i="1"/>
  <c r="T1562" i="1"/>
  <c r="T3852" i="1"/>
  <c r="T680" i="1"/>
  <c r="T1162" i="1"/>
  <c r="T1228" i="1"/>
  <c r="T2590" i="1"/>
  <c r="T4011" i="1"/>
  <c r="T2852" i="1"/>
  <c r="T605" i="1"/>
  <c r="T3098" i="1"/>
  <c r="T1185" i="1"/>
  <c r="T1544" i="1"/>
  <c r="T1559" i="1"/>
  <c r="T3802" i="1"/>
  <c r="T3801" i="1"/>
  <c r="T3193" i="1"/>
  <c r="T170" i="1"/>
  <c r="T3983" i="1"/>
  <c r="T3108" i="1"/>
  <c r="T1569" i="1"/>
  <c r="T3128" i="1"/>
  <c r="T892" i="1"/>
  <c r="T3992" i="1"/>
  <c r="T1184" i="1"/>
  <c r="T2900" i="1"/>
  <c r="T1701" i="1"/>
  <c r="T993" i="1"/>
  <c r="T3115" i="1"/>
  <c r="T3636" i="1"/>
  <c r="T2949" i="1"/>
  <c r="T1985" i="1"/>
  <c r="T2385" i="1"/>
  <c r="T1227" i="1"/>
  <c r="T592" i="1"/>
  <c r="T865" i="1"/>
  <c r="T1077" i="1"/>
  <c r="T1430" i="1"/>
  <c r="T670" i="1"/>
  <c r="T1414" i="1"/>
  <c r="T2899" i="1"/>
  <c r="T500" i="1"/>
  <c r="T2897" i="1"/>
  <c r="T1560" i="1"/>
  <c r="T2873" i="1"/>
  <c r="T763" i="1"/>
  <c r="T4088" i="1"/>
  <c r="T3114" i="1"/>
  <c r="T4091" i="1"/>
  <c r="T3648" i="1"/>
  <c r="T1711" i="1"/>
  <c r="T2858" i="1"/>
  <c r="T1870" i="1"/>
  <c r="T1106" i="1"/>
  <c r="T1792" i="1"/>
  <c r="T3879" i="1"/>
  <c r="T193" i="1"/>
  <c r="T436" i="1"/>
  <c r="T446" i="1"/>
  <c r="T1137" i="1"/>
  <c r="T1415" i="1"/>
  <c r="T1574" i="1"/>
  <c r="T2133" i="1"/>
  <c r="T2888" i="1"/>
  <c r="T2906" i="1"/>
  <c r="T3863" i="1"/>
  <c r="T3883" i="1"/>
  <c r="T3897" i="1"/>
  <c r="T4027" i="1"/>
  <c r="T920" i="1"/>
  <c r="T1097" i="1"/>
  <c r="T553" i="1"/>
  <c r="T717" i="1"/>
  <c r="T1576" i="1"/>
  <c r="T1983" i="1"/>
  <c r="T3092" i="1"/>
  <c r="T158" i="1"/>
  <c r="T3859" i="1"/>
  <c r="T2746" i="1"/>
  <c r="T1104" i="1"/>
  <c r="T1181" i="1"/>
  <c r="T3141" i="1"/>
  <c r="T3902" i="1"/>
  <c r="T3922" i="1"/>
  <c r="T3994" i="1"/>
  <c r="T873" i="1"/>
  <c r="T2141" i="1"/>
  <c r="T2876" i="1"/>
  <c r="T2846" i="1"/>
  <c r="T187" i="1"/>
  <c r="T3642" i="1"/>
  <c r="T128" i="1"/>
  <c r="T705" i="1"/>
  <c r="T1722" i="1"/>
  <c r="T430" i="1"/>
  <c r="T2698" i="1"/>
  <c r="T957" i="1"/>
  <c r="T1170" i="1"/>
  <c r="T2599" i="1"/>
  <c r="T624" i="1"/>
  <c r="T1154" i="1"/>
  <c r="T2144" i="1"/>
  <c r="T1319" i="1"/>
  <c r="T917" i="1"/>
  <c r="T1008" i="1"/>
  <c r="T1176" i="1"/>
  <c r="T935" i="1"/>
  <c r="T3649" i="1"/>
  <c r="T4010" i="1"/>
  <c r="T2706" i="1"/>
  <c r="T483" i="1"/>
  <c r="T1775" i="1"/>
  <c r="T987" i="1"/>
  <c r="T3966" i="1"/>
  <c r="T1076" i="1"/>
  <c r="T3986" i="1"/>
  <c r="T2672" i="1"/>
  <c r="T1138" i="1"/>
  <c r="T177" i="1"/>
  <c r="T1156" i="1"/>
  <c r="T1725" i="1"/>
  <c r="T694" i="1"/>
  <c r="T3640" i="1"/>
  <c r="T933" i="1"/>
  <c r="T1822" i="1"/>
  <c r="T2160" i="1"/>
  <c r="T1441" i="1"/>
  <c r="T915" i="1"/>
  <c r="T1341" i="1"/>
  <c r="T2862" i="1"/>
  <c r="T1778" i="1"/>
  <c r="T1435" i="1"/>
  <c r="T426" i="1"/>
  <c r="T4034" i="1"/>
  <c r="T2602" i="1"/>
  <c r="T4107" i="1"/>
  <c r="T1993" i="1"/>
  <c r="T3851" i="1"/>
  <c r="T1421" i="1"/>
  <c r="T1226" i="1"/>
  <c r="T4029" i="1"/>
  <c r="T890" i="1"/>
  <c r="T1410" i="1"/>
  <c r="T1100" i="1"/>
  <c r="T3731" i="1"/>
  <c r="T997" i="1"/>
  <c r="T448" i="1"/>
  <c r="T1602" i="1"/>
  <c r="T3971" i="1"/>
  <c r="T686" i="1"/>
  <c r="T1080" i="1"/>
  <c r="T1718" i="1"/>
  <c r="T147" i="1"/>
  <c r="T666" i="1"/>
  <c r="T2677" i="1"/>
  <c r="T4013" i="1"/>
  <c r="T1001" i="1"/>
  <c r="T1997" i="1"/>
  <c r="T1091" i="1"/>
  <c r="T2918" i="1"/>
  <c r="T1716" i="1"/>
  <c r="T2778" i="1"/>
  <c r="T2327" i="1"/>
  <c r="T2954" i="1"/>
  <c r="T1432" i="1"/>
  <c r="T1864" i="1"/>
  <c r="T3924" i="1"/>
  <c r="T460" i="1"/>
  <c r="T4048" i="1"/>
  <c r="T1119" i="1"/>
  <c r="T1493" i="1"/>
  <c r="T1429" i="1"/>
  <c r="T2648" i="1"/>
  <c r="T2921" i="1"/>
  <c r="T3803" i="1"/>
  <c r="T1045" i="1"/>
  <c r="T1550" i="1"/>
  <c r="T3077" i="1"/>
  <c r="T3910" i="1"/>
  <c r="T4020" i="1"/>
  <c r="T3843" i="1"/>
  <c r="T1148" i="1"/>
  <c r="T1325" i="1"/>
  <c r="T1496" i="1"/>
  <c r="T4079" i="1"/>
  <c r="T944" i="1"/>
  <c r="T1066" i="1"/>
  <c r="T1916" i="1"/>
  <c r="T589" i="1"/>
  <c r="T2894" i="1"/>
  <c r="T1082" i="1"/>
  <c r="T1584" i="1"/>
  <c r="T3730" i="1"/>
  <c r="T1695" i="1"/>
  <c r="T440" i="1"/>
  <c r="T2908" i="1"/>
  <c r="T891" i="1"/>
  <c r="T434" i="1"/>
  <c r="T501" i="1"/>
  <c r="T2137" i="1"/>
  <c r="T134" i="1"/>
  <c r="T945" i="1"/>
  <c r="T1709" i="1"/>
  <c r="T3988" i="1"/>
  <c r="T2519" i="1"/>
  <c r="T1326" i="1"/>
  <c r="T1436" i="1"/>
  <c r="T895" i="1"/>
  <c r="T2125" i="1"/>
  <c r="T3732" i="1"/>
  <c r="T3747" i="1"/>
  <c r="T3915" i="1"/>
  <c r="T3927" i="1"/>
  <c r="T4105" i="1"/>
  <c r="T669" i="1"/>
  <c r="T4005" i="1"/>
  <c r="T1152" i="1"/>
  <c r="T1727" i="1"/>
  <c r="T718" i="1"/>
  <c r="T1872" i="1"/>
  <c r="T2772" i="1"/>
  <c r="T2126" i="1"/>
  <c r="T199" i="1"/>
  <c r="T2758" i="1"/>
  <c r="T1457" i="1"/>
  <c r="T1713" i="1"/>
  <c r="T2647" i="1"/>
  <c r="T2761" i="1"/>
  <c r="T3148" i="1"/>
  <c r="T2368" i="1"/>
  <c r="T2707" i="1"/>
  <c r="T3970" i="1"/>
  <c r="T2583" i="1"/>
  <c r="T3898" i="1"/>
  <c r="T3980" i="1"/>
  <c r="T2692" i="1"/>
  <c r="T1336" i="1"/>
  <c r="T143" i="1"/>
  <c r="T4090" i="1"/>
  <c r="T1580" i="1"/>
  <c r="T2879" i="1"/>
  <c r="T1811" i="1"/>
  <c r="T930" i="1"/>
  <c r="T2378" i="1"/>
  <c r="T926" i="1"/>
  <c r="T1737" i="1"/>
  <c r="T3936" i="1"/>
  <c r="T1809" i="1"/>
  <c r="T1796" i="1"/>
  <c r="T2145" i="1"/>
  <c r="T3733" i="1"/>
  <c r="T3066" i="1"/>
  <c r="T960" i="1"/>
  <c r="T2673" i="1"/>
  <c r="T1310" i="1"/>
  <c r="T4039" i="1"/>
  <c r="T4098" i="1"/>
  <c r="T2658" i="1"/>
  <c r="T3199" i="1"/>
  <c r="T2754" i="1"/>
  <c r="T1309" i="1"/>
  <c r="T2655" i="1"/>
  <c r="T3907" i="1"/>
  <c r="T3086" i="1"/>
  <c r="T1235" i="1"/>
  <c r="T2760" i="1"/>
  <c r="T1697" i="1"/>
  <c r="T3195" i="1"/>
  <c r="T1182" i="1"/>
  <c r="T2131" i="1"/>
  <c r="T871" i="1"/>
  <c r="T473" i="1"/>
  <c r="T219" i="1"/>
  <c r="T3068" i="1"/>
  <c r="T950" i="1"/>
  <c r="T3103" i="1"/>
  <c r="T3925" i="1"/>
  <c r="T4040" i="1"/>
  <c r="T2597" i="1"/>
  <c r="T3940" i="1"/>
  <c r="T3191" i="1"/>
  <c r="T692" i="1"/>
  <c r="T635" i="1"/>
  <c r="T1093" i="1"/>
  <c r="T2002" i="1"/>
  <c r="T3869" i="1"/>
  <c r="T988" i="1"/>
  <c r="T4093" i="1"/>
  <c r="T2140" i="1"/>
  <c r="T224" i="1"/>
  <c r="T1578" i="1"/>
  <c r="T3930" i="1"/>
  <c r="T3882" i="1"/>
  <c r="T1011" i="1"/>
  <c r="T989" i="1"/>
  <c r="T1814" i="1"/>
  <c r="T946" i="1"/>
  <c r="T3737" i="1"/>
  <c r="T137" i="1"/>
  <c r="T1552" i="1"/>
  <c r="T1779" i="1"/>
  <c r="T1800" i="1"/>
  <c r="T1570" i="1"/>
  <c r="T433" i="1"/>
  <c r="T1803" i="1"/>
  <c r="T3101" i="1"/>
  <c r="T515" i="1"/>
  <c r="T127" i="1"/>
  <c r="T4018" i="1"/>
  <c r="T2914" i="1"/>
  <c r="T1095" i="1"/>
  <c r="T1245" i="1"/>
  <c r="T3071" i="1"/>
  <c r="T1911" i="1"/>
  <c r="T1090" i="1"/>
  <c r="T2776" i="1"/>
  <c r="T3967" i="1"/>
  <c r="T2770" i="1"/>
  <c r="T1134" i="1"/>
  <c r="T934" i="1"/>
  <c r="T2361" i="1"/>
  <c r="T968" i="1"/>
  <c r="T2422" i="1"/>
  <c r="T677" i="1"/>
  <c r="T982" i="1"/>
  <c r="T716" i="1"/>
  <c r="T2872" i="1"/>
  <c r="T3872" i="1"/>
  <c r="T3078" i="1"/>
  <c r="T1321" i="1"/>
  <c r="T209" i="1"/>
  <c r="T3102" i="1"/>
  <c r="T3926" i="1"/>
  <c r="T3909" i="1"/>
  <c r="T1320" i="1"/>
  <c r="T1789" i="1"/>
  <c r="T700" i="1"/>
  <c r="T3734" i="1"/>
  <c r="T681" i="1"/>
  <c r="T1784" i="1"/>
  <c r="T1312" i="1"/>
  <c r="T164" i="1"/>
  <c r="T1774" i="1"/>
  <c r="T3133" i="1"/>
  <c r="T4083" i="1"/>
  <c r="T3935" i="1"/>
  <c r="T3951" i="1"/>
  <c r="T3093" i="1"/>
  <c r="T189" i="1"/>
  <c r="T4032" i="1"/>
  <c r="T1005" i="1"/>
  <c r="T3849" i="1"/>
  <c r="T207" i="1"/>
  <c r="T3856" i="1"/>
  <c r="T3850" i="1"/>
  <c r="T3646" i="1"/>
  <c r="T4072" i="1"/>
  <c r="T4001" i="1"/>
  <c r="T3998" i="1"/>
  <c r="T4022" i="1"/>
  <c r="T2958" i="1"/>
  <c r="T991" i="1"/>
  <c r="T3892" i="1"/>
  <c r="T2405" i="1"/>
  <c r="T1992" i="1"/>
  <c r="T3099" i="1"/>
  <c r="T942" i="1"/>
  <c r="T628" i="1"/>
  <c r="T2679" i="1"/>
  <c r="T3899" i="1"/>
  <c r="T4057" i="1"/>
  <c r="T474" i="1"/>
  <c r="T221" i="1"/>
  <c r="T4050" i="1"/>
  <c r="T3862" i="1"/>
  <c r="T2907" i="1"/>
  <c r="T1240" i="1"/>
  <c r="T969" i="1"/>
  <c r="T3742" i="1"/>
  <c r="T1098" i="1"/>
  <c r="T3740" i="1"/>
  <c r="T3982" i="1"/>
  <c r="T862" i="1"/>
  <c r="T1417" i="1"/>
  <c r="T868" i="1"/>
  <c r="T1096" i="1"/>
  <c r="T2517" i="1"/>
  <c r="T667" i="1"/>
  <c r="T2659" i="1"/>
  <c r="T2755" i="1"/>
  <c r="T2885" i="1"/>
  <c r="T1168" i="1"/>
  <c r="T4066" i="1"/>
  <c r="T482" i="1"/>
  <c r="T3065" i="1"/>
  <c r="T1766" i="1"/>
  <c r="T3805" i="1"/>
  <c r="T2859" i="1"/>
  <c r="T1337" i="1"/>
  <c r="T3109" i="1"/>
  <c r="T181" i="1"/>
  <c r="T3634" i="1"/>
  <c r="T3984" i="1"/>
  <c r="T3993" i="1"/>
  <c r="T1882" i="1"/>
  <c r="T3741" i="1"/>
  <c r="T884" i="1"/>
  <c r="T2869" i="1"/>
  <c r="T1699" i="1"/>
  <c r="T1787" i="1"/>
  <c r="T1426" i="1"/>
  <c r="T2944" i="1"/>
  <c r="T1802" i="1"/>
  <c r="T1596" i="1"/>
  <c r="T1167" i="1"/>
  <c r="T2326" i="1"/>
  <c r="T2898" i="1"/>
  <c r="T3137" i="1"/>
  <c r="T2657" i="1"/>
  <c r="T924" i="1"/>
  <c r="T183" i="1"/>
  <c r="T3974" i="1"/>
  <c r="T1986" i="1"/>
  <c r="T1568" i="1"/>
  <c r="T1739" i="1"/>
  <c r="T3845" i="1"/>
  <c r="T1773" i="1"/>
  <c r="T615" i="1"/>
  <c r="T4106" i="1"/>
  <c r="T3739" i="1"/>
  <c r="T671" i="1"/>
  <c r="T3895" i="1"/>
  <c r="T469" i="1"/>
  <c r="T674" i="1"/>
  <c r="T4085" i="1"/>
  <c r="T1685" i="1"/>
  <c r="T2919" i="1"/>
  <c r="T2747" i="1"/>
  <c r="T487" i="1"/>
  <c r="T3844" i="1"/>
  <c r="T4055" i="1"/>
  <c r="T1798" i="1"/>
  <c r="T710" i="1"/>
  <c r="T4059" i="1"/>
  <c r="T912" i="1"/>
  <c r="T171" i="1"/>
  <c r="T1332" i="1"/>
  <c r="T3136" i="1"/>
  <c r="T2407" i="1"/>
  <c r="T3095" i="1"/>
  <c r="T1019" i="1"/>
  <c r="T521" i="1"/>
  <c r="T1577" i="1"/>
  <c r="T595" i="1"/>
  <c r="T152" i="1"/>
  <c r="T2882" i="1"/>
  <c r="T3091" i="1"/>
  <c r="T2598" i="1"/>
  <c r="T3053" i="1"/>
  <c r="T1785" i="1"/>
  <c r="T869" i="1"/>
  <c r="T3969" i="1"/>
  <c r="T4012" i="1"/>
  <c r="T3957" i="1"/>
  <c r="T876" i="1"/>
  <c r="T3961" i="1"/>
  <c r="T241" i="1"/>
  <c r="T3205" i="1"/>
  <c r="T3111" i="1"/>
  <c r="T1502" i="1"/>
  <c r="T995" i="1"/>
  <c r="T212" i="1"/>
  <c r="T2409" i="1"/>
  <c r="T1692" i="1"/>
  <c r="T517" i="1"/>
  <c r="T2780" i="1"/>
  <c r="T679" i="1"/>
  <c r="T4035" i="1"/>
  <c r="T1783" i="1"/>
  <c r="T682" i="1"/>
  <c r="T1307" i="1"/>
  <c r="T1069" i="1"/>
  <c r="T1702" i="1"/>
  <c r="T202" i="1"/>
  <c r="T2000" i="1"/>
  <c r="T2699" i="1"/>
  <c r="T703" i="1"/>
  <c r="T3113" i="1"/>
  <c r="T2748" i="1"/>
  <c r="T4076" i="1"/>
  <c r="T2922" i="1"/>
  <c r="T1439" i="1"/>
  <c r="T3867" i="1"/>
  <c r="T467" i="1"/>
  <c r="T3890" i="1"/>
  <c r="T2920" i="1"/>
  <c r="T547" i="1"/>
  <c r="T4104" i="1"/>
  <c r="T2675" i="1"/>
  <c r="T146" i="1"/>
  <c r="T687" i="1"/>
  <c r="T2749" i="1"/>
  <c r="T952" i="1"/>
  <c r="T4030" i="1"/>
  <c r="T2159" i="1"/>
  <c r="T2684" i="1"/>
  <c r="T2139" i="1"/>
  <c r="T3736" i="1"/>
  <c r="T964" i="1"/>
  <c r="T2364" i="1"/>
  <c r="T4112" i="1"/>
  <c r="T4077" i="1"/>
  <c r="T2129" i="1"/>
  <c r="T1548" i="1"/>
  <c r="T1593" i="1"/>
  <c r="T2744" i="1"/>
  <c r="T672" i="1"/>
  <c r="T1230" i="1"/>
  <c r="T1079" i="1"/>
  <c r="T985" i="1"/>
  <c r="T1004" i="1"/>
  <c r="T3106" i="1"/>
  <c r="T205" i="1"/>
  <c r="T3809" i="1"/>
  <c r="T936" i="1"/>
  <c r="T2147" i="1"/>
  <c r="T1016" i="1"/>
  <c r="T881" i="1"/>
  <c r="T1805" i="1"/>
  <c r="T704" i="1"/>
  <c r="T1492" i="1"/>
  <c r="T3639" i="1"/>
  <c r="T923" i="1"/>
  <c r="T1315" i="1"/>
  <c r="T1689" i="1"/>
  <c r="T4042" i="1"/>
  <c r="T2847" i="1"/>
  <c r="T1433" i="1"/>
  <c r="T2863" i="1"/>
  <c r="T3976" i="1"/>
  <c r="T1313" i="1"/>
  <c r="T3960" i="1"/>
  <c r="T3987" i="1"/>
  <c r="T2887" i="1"/>
  <c r="T3893" i="1"/>
  <c r="T481" i="1"/>
  <c r="T3900" i="1"/>
  <c r="T2674" i="1"/>
  <c r="T182" i="1"/>
  <c r="T1693" i="1"/>
  <c r="T2645" i="1"/>
  <c r="T2884" i="1"/>
  <c r="T979" i="1"/>
  <c r="T1728" i="1"/>
  <c r="T713" i="1"/>
  <c r="T600" i="1"/>
  <c r="T1551" i="1"/>
  <c r="T3853" i="1"/>
  <c r="T4071" i="1"/>
  <c r="T2704" i="1"/>
  <c r="T1015" i="1"/>
  <c r="T974" i="1"/>
  <c r="T3985" i="1"/>
  <c r="T3997" i="1"/>
  <c r="T1806" i="1"/>
  <c r="T3635" i="1"/>
  <c r="T695" i="1"/>
  <c r="T1114" i="1"/>
  <c r="T3945" i="1"/>
  <c r="T185" i="1"/>
  <c r="T767" i="1"/>
  <c r="T1781" i="1"/>
  <c r="T3916" i="1"/>
  <c r="T1807" i="1"/>
  <c r="T3637" i="1"/>
  <c r="T2913" i="1"/>
  <c r="T4096" i="1"/>
  <c r="T556" i="1"/>
  <c r="T4037" i="1"/>
  <c r="T901" i="1"/>
  <c r="T3913" i="1"/>
  <c r="T4046" i="1"/>
  <c r="T4054" i="1"/>
  <c r="T3989" i="1"/>
  <c r="T4003" i="1"/>
  <c r="T2891" i="1"/>
  <c r="T2875" i="1"/>
  <c r="T932" i="1"/>
  <c r="T953" i="1"/>
  <c r="T1071" i="1"/>
  <c r="T1797" i="1"/>
  <c r="T961" i="1"/>
  <c r="T2600" i="1"/>
  <c r="T3104" i="1"/>
  <c r="T2323" i="1"/>
  <c r="T896" i="1"/>
  <c r="T444" i="1"/>
  <c r="T1912" i="1"/>
  <c r="T673" i="1"/>
  <c r="T1139" i="1"/>
  <c r="T1306" i="1"/>
  <c r="T1782" i="1"/>
  <c r="T1786" i="1"/>
  <c r="T954" i="1"/>
  <c r="T179" i="1"/>
  <c r="T898" i="1"/>
  <c r="T885" i="1"/>
  <c r="T236" i="1"/>
  <c r="T1317" i="1"/>
  <c r="T894" i="1"/>
  <c r="T878" i="1"/>
  <c r="T888" i="1"/>
  <c r="T1108" i="1"/>
  <c r="T2408" i="1"/>
  <c r="T771" i="1"/>
  <c r="T1572" i="1"/>
  <c r="T1810" i="1"/>
  <c r="T3846" i="1"/>
  <c r="T866" i="1"/>
  <c r="T2856" i="1"/>
  <c r="T198" i="1"/>
  <c r="T2870" i="1"/>
  <c r="T963" i="1"/>
  <c r="T3107" i="1"/>
  <c r="T1989" i="1"/>
  <c r="T1719" i="1"/>
  <c r="T1908" i="1"/>
  <c r="T1866" i="1"/>
  <c r="T1922" i="1"/>
  <c r="T956" i="1"/>
  <c r="T3937" i="1"/>
  <c r="T1690" i="1"/>
  <c r="T1009" i="1"/>
  <c r="T213" i="1"/>
  <c r="T1558" i="1"/>
  <c r="T1769" i="1"/>
  <c r="T972" i="1"/>
  <c r="T1776" i="1"/>
  <c r="T962" i="1"/>
  <c r="T2703" i="1"/>
  <c r="T3209" i="1"/>
  <c r="T699" i="1"/>
  <c r="T1905" i="1"/>
  <c r="T971" i="1"/>
  <c r="T4038" i="1"/>
  <c r="T1021" i="1"/>
  <c r="T1921" i="1"/>
  <c r="T1788" i="1"/>
  <c r="T3978" i="1"/>
  <c r="T1694" i="1"/>
  <c r="T2325" i="1"/>
  <c r="T1804" i="1"/>
  <c r="T3904" i="1"/>
  <c r="T1816" i="1"/>
  <c r="T1554" i="1"/>
  <c r="T1339" i="1"/>
  <c r="T2857" i="1"/>
  <c r="T485" i="1"/>
  <c r="T2678" i="1"/>
  <c r="T206" i="1"/>
  <c r="T1243" i="1"/>
  <c r="T3633" i="1"/>
  <c r="T778" i="1"/>
  <c r="T3143" i="1"/>
  <c r="T2757" i="1"/>
  <c r="T3201" i="1"/>
  <c r="T1819" i="1"/>
  <c r="T1919" i="1"/>
  <c r="T3878" i="1"/>
  <c r="T4058" i="1"/>
  <c r="T3204" i="1"/>
  <c r="T218" i="1"/>
  <c r="T980" i="1"/>
  <c r="T1772" i="1"/>
  <c r="T4000" i="1"/>
  <c r="T3118" i="1"/>
  <c r="T691" i="1"/>
  <c r="T3124" i="1"/>
  <c r="T203" i="1"/>
  <c r="T1000" i="1"/>
  <c r="T3197" i="1"/>
  <c r="T1914" i="1"/>
  <c r="T1767" i="1"/>
  <c r="T2957" i="1"/>
  <c r="T3795" i="1"/>
  <c r="T3073" i="1"/>
  <c r="T168" i="1"/>
  <c r="T4041" i="1"/>
  <c r="T4069" i="1"/>
  <c r="T2917" i="1"/>
  <c r="T1794" i="1"/>
  <c r="T2902" i="1"/>
  <c r="T1078" i="1"/>
  <c r="T2676" i="1"/>
  <c r="T454" i="1"/>
  <c r="T3190" i="1"/>
  <c r="T1706" i="1"/>
  <c r="T1777" i="1"/>
  <c r="T1308" i="1"/>
  <c r="T3064" i="1"/>
  <c r="T3908" i="1"/>
  <c r="T879" i="1"/>
  <c r="T1799" i="1"/>
  <c r="T3125" i="1"/>
  <c r="T1730" i="1"/>
  <c r="T4024" i="1"/>
  <c r="T776" i="1"/>
  <c r="T1343" i="1"/>
  <c r="T4108" i="1"/>
  <c r="T1873" i="1"/>
  <c r="T690" i="1"/>
  <c r="T887" i="1"/>
  <c r="T1007" i="1"/>
  <c r="T3146" i="1"/>
  <c r="T3975" i="1"/>
  <c r="T709" i="1"/>
  <c r="T1587" i="1"/>
  <c r="T1006" i="1"/>
  <c r="T701" i="1"/>
  <c r="T981" i="1"/>
  <c r="T1338" i="1"/>
  <c r="T3939" i="1"/>
  <c r="T3799" i="1"/>
  <c r="T1064" i="1"/>
  <c r="T33" i="1"/>
  <c r="T43" i="1"/>
  <c r="T46" i="1"/>
  <c r="T51" i="1"/>
  <c r="T52" i="1"/>
  <c r="T75" i="1"/>
  <c r="T86" i="1"/>
  <c r="T102" i="1"/>
  <c r="T103" i="1"/>
  <c r="T141" i="1"/>
  <c r="T296" i="1"/>
  <c r="T392" i="1"/>
  <c r="T527" i="1"/>
  <c r="T533" i="1"/>
  <c r="T784" i="1"/>
  <c r="T806" i="1"/>
  <c r="T810" i="1"/>
  <c r="T823" i="1"/>
  <c r="T849" i="1"/>
  <c r="T850" i="1"/>
  <c r="T855" i="1"/>
  <c r="T859" i="1"/>
  <c r="T1304" i="1"/>
  <c r="T1365" i="1"/>
  <c r="T1635" i="1"/>
  <c r="T1641" i="1"/>
  <c r="T1644" i="1"/>
  <c r="T1691" i="1"/>
  <c r="T1824" i="1"/>
  <c r="T1847" i="1"/>
  <c r="T1859" i="1"/>
  <c r="T2097" i="1"/>
  <c r="T2099" i="1"/>
  <c r="T2114" i="1"/>
  <c r="T2171" i="1"/>
  <c r="T2174" i="1"/>
  <c r="T2209" i="1"/>
  <c r="T2468" i="1"/>
  <c r="T2475" i="1"/>
  <c r="T2482" i="1"/>
  <c r="T2498" i="1"/>
  <c r="T2524" i="1"/>
  <c r="T2532" i="1"/>
  <c r="T2637" i="1"/>
  <c r="T2823" i="1"/>
  <c r="T2824" i="1"/>
  <c r="T2832" i="1"/>
  <c r="T2839" i="1"/>
  <c r="T2924" i="1"/>
  <c r="T2925" i="1"/>
  <c r="T2930" i="1"/>
  <c r="T2990" i="1"/>
  <c r="T2992" i="1"/>
  <c r="T3002" i="1"/>
  <c r="T3033" i="1"/>
  <c r="T3187" i="1"/>
  <c r="T3289" i="1"/>
  <c r="T3334" i="1"/>
  <c r="T3338" i="1"/>
  <c r="T3343" i="1"/>
  <c r="T3377" i="1"/>
  <c r="T3387" i="1"/>
  <c r="T3394" i="1"/>
  <c r="T3405" i="1"/>
  <c r="T3414" i="1"/>
  <c r="T3417" i="1"/>
  <c r="T3429" i="1"/>
  <c r="T3433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54" i="1"/>
  <c r="T3557" i="1"/>
  <c r="T3574" i="1"/>
  <c r="T3578" i="1"/>
  <c r="T3581" i="1"/>
  <c r="T3583" i="1"/>
  <c r="T3610" i="1"/>
  <c r="T3615" i="1"/>
  <c r="T3629" i="1"/>
  <c r="T3652" i="1"/>
  <c r="T3662" i="1"/>
  <c r="T3668" i="1"/>
  <c r="T3676" i="1"/>
  <c r="T3763" i="1"/>
  <c r="T3765" i="1"/>
  <c r="T3766" i="1"/>
  <c r="T3771" i="1"/>
  <c r="T3772" i="1"/>
  <c r="T3776" i="1"/>
  <c r="T3810" i="1"/>
  <c r="T3830" i="1"/>
  <c r="T3419" i="1"/>
  <c r="T3817" i="1"/>
  <c r="T2476" i="1"/>
  <c r="T1028" i="1"/>
  <c r="T3386" i="1"/>
  <c r="T84" i="1"/>
  <c r="T3378" i="1"/>
  <c r="T3580" i="1"/>
  <c r="T801" i="1"/>
  <c r="T1605" i="1"/>
  <c r="T3559" i="1"/>
  <c r="T3314" i="1"/>
  <c r="T749" i="1"/>
  <c r="T10" i="1"/>
  <c r="T3218" i="1"/>
  <c r="T3604" i="1"/>
  <c r="T2489" i="1"/>
  <c r="T3592" i="1"/>
  <c r="T1826" i="1"/>
  <c r="T2288" i="1"/>
  <c r="T3299" i="1"/>
  <c r="T1853" i="1"/>
  <c r="T3312" i="1"/>
  <c r="T3318" i="1"/>
  <c r="T3624" i="1"/>
  <c r="T2290" i="1"/>
  <c r="T2484" i="1"/>
  <c r="T2562" i="1"/>
  <c r="T3221" i="1"/>
  <c r="T3215" i="1"/>
  <c r="T2179" i="1"/>
  <c r="T2248" i="1"/>
  <c r="T2977" i="1"/>
  <c r="T3697" i="1"/>
  <c r="T61" i="1"/>
  <c r="T1840" i="1"/>
  <c r="T2973" i="1"/>
  <c r="T1830" i="1"/>
  <c r="T388" i="1"/>
  <c r="T1604" i="1"/>
  <c r="T22" i="1"/>
  <c r="T535" i="1"/>
  <c r="T3831" i="1"/>
  <c r="T18" i="1"/>
  <c r="T2810" i="1"/>
  <c r="T3689" i="1"/>
  <c r="T34" i="1"/>
  <c r="T419" i="1"/>
  <c r="T750" i="1"/>
  <c r="T2541" i="1"/>
  <c r="T3375" i="1"/>
  <c r="T3777" i="1"/>
  <c r="T3435" i="1"/>
  <c r="T3290" i="1"/>
  <c r="T1367" i="1"/>
  <c r="T2813" i="1"/>
  <c r="T3277" i="1"/>
  <c r="T3789" i="1"/>
  <c r="T3350" i="1"/>
  <c r="T2995" i="1"/>
  <c r="T3408" i="1"/>
  <c r="T1931" i="1"/>
  <c r="T3337" i="1"/>
  <c r="T2527" i="1"/>
  <c r="T1851" i="1"/>
  <c r="T2100" i="1"/>
  <c r="T3703" i="1"/>
  <c r="T1658" i="1"/>
  <c r="T30" i="1"/>
  <c r="T727" i="1"/>
  <c r="T2112" i="1"/>
  <c r="T3217" i="1"/>
  <c r="T2986" i="1"/>
  <c r="T344" i="1"/>
  <c r="T2830" i="1"/>
  <c r="T3650" i="1"/>
  <c r="T3236" i="1"/>
  <c r="T92" i="1"/>
  <c r="T2533" i="1"/>
  <c r="T3153" i="1"/>
  <c r="T3547" i="1"/>
  <c r="T3402" i="1"/>
  <c r="T1745" i="1"/>
  <c r="T827" i="1"/>
  <c r="T421" i="1"/>
  <c r="T794" i="1"/>
  <c r="T1290" i="1"/>
  <c r="T3752" i="1"/>
  <c r="T3263" i="1"/>
  <c r="T3558" i="1"/>
  <c r="T304" i="1"/>
  <c r="T654" i="1"/>
  <c r="T1268" i="1"/>
  <c r="T3571" i="1"/>
  <c r="T119" i="1"/>
  <c r="T12" i="1"/>
  <c r="T108" i="1"/>
  <c r="T1636" i="1"/>
  <c r="T3040" i="1"/>
  <c r="T3566" i="1"/>
  <c r="T3590" i="1"/>
  <c r="T3655" i="1"/>
  <c r="T653" i="1"/>
  <c r="T3512" i="1"/>
  <c r="T661" i="1"/>
  <c r="T3242" i="1"/>
  <c r="T3022" i="1"/>
  <c r="T1651" i="1"/>
  <c r="T2299" i="1"/>
  <c r="T3238" i="1"/>
  <c r="T3487" i="1"/>
  <c r="T834" i="1"/>
  <c r="T393" i="1"/>
  <c r="T1949" i="1"/>
  <c r="T420" i="1"/>
  <c r="T299" i="1"/>
  <c r="T541" i="1"/>
  <c r="T3457" i="1"/>
  <c r="T1829" i="1"/>
  <c r="T19" i="1"/>
  <c r="T1654" i="1"/>
  <c r="T3503" i="1"/>
  <c r="T3660" i="1"/>
  <c r="T1673" i="1"/>
  <c r="T1531" i="1"/>
  <c r="T1607" i="1"/>
  <c r="T2088" i="1"/>
  <c r="T2306" i="1"/>
  <c r="T2966" i="1"/>
  <c r="T3020" i="1"/>
  <c r="T3456" i="1"/>
  <c r="T2713" i="1"/>
  <c r="T255" i="1"/>
  <c r="T3384" i="1"/>
  <c r="T1653" i="1"/>
  <c r="T2121" i="1"/>
  <c r="T3522" i="1"/>
  <c r="T3719" i="1"/>
  <c r="T3729" i="1"/>
  <c r="T3239" i="1"/>
  <c r="T2462" i="1"/>
  <c r="T3250" i="1"/>
  <c r="T3616" i="1"/>
  <c r="T3701" i="1"/>
  <c r="T3723" i="1"/>
  <c r="T319" i="1"/>
  <c r="T2546" i="1"/>
  <c r="T3840" i="1"/>
  <c r="T3222" i="1"/>
  <c r="T2456" i="1"/>
  <c r="T2552" i="1"/>
  <c r="T529" i="1"/>
  <c r="T2285" i="1"/>
  <c r="T3673" i="1"/>
  <c r="T1207" i="1"/>
  <c r="T3420" i="1"/>
  <c r="T3024" i="1"/>
  <c r="T2122" i="1"/>
  <c r="T2937" i="1"/>
  <c r="T3184" i="1"/>
  <c r="T1884" i="1"/>
  <c r="T394" i="1"/>
  <c r="T2118" i="1"/>
  <c r="T2932" i="1"/>
  <c r="T1630" i="1"/>
  <c r="T838" i="1"/>
  <c r="T16" i="1"/>
  <c r="T3815" i="1"/>
  <c r="T56" i="1"/>
  <c r="T1286" i="1"/>
  <c r="T1828" i="1"/>
  <c r="T3152" i="1"/>
  <c r="T3159" i="1"/>
  <c r="T3322" i="1"/>
  <c r="T3359" i="1"/>
  <c r="T3439" i="1"/>
  <c r="T3469" i="1"/>
  <c r="T3476" i="1"/>
  <c r="T3620" i="1"/>
  <c r="T1608" i="1"/>
  <c r="T2496" i="1"/>
  <c r="T2615" i="1"/>
  <c r="T3762" i="1"/>
  <c r="T2055" i="1"/>
  <c r="T1512" i="1"/>
  <c r="T413" i="1"/>
  <c r="T3379" i="1"/>
  <c r="T1625" i="1"/>
  <c r="T1213" i="1"/>
  <c r="T3353" i="1"/>
  <c r="T3758" i="1"/>
  <c r="T3176" i="1"/>
  <c r="T2222" i="1"/>
  <c r="T2340" i="1"/>
  <c r="T3423" i="1"/>
  <c r="T3530" i="1"/>
  <c r="T2791" i="1"/>
  <c r="T3005" i="1"/>
  <c r="T3010" i="1"/>
  <c r="T339" i="1"/>
  <c r="T1628" i="1"/>
  <c r="T284" i="1"/>
  <c r="T336" i="1"/>
  <c r="T2219" i="1"/>
  <c r="T3513" i="1"/>
  <c r="T9" i="1"/>
  <c r="T2307" i="1"/>
  <c r="T3453" i="1"/>
  <c r="T1463" i="1"/>
  <c r="T317" i="1"/>
  <c r="T1263" i="1"/>
  <c r="T1610" i="1"/>
  <c r="T1858" i="1"/>
  <c r="T2302" i="1"/>
  <c r="T3329" i="1"/>
  <c r="T3811" i="1"/>
  <c r="T3841" i="1"/>
  <c r="T3256" i="1"/>
  <c r="T1353" i="1"/>
  <c r="T2094" i="1"/>
  <c r="T32" i="1"/>
  <c r="T2310" i="1"/>
  <c r="T368" i="1"/>
  <c r="T1201" i="1"/>
  <c r="T843" i="1"/>
  <c r="T3276" i="1"/>
  <c r="T3577" i="1"/>
  <c r="T250" i="1"/>
  <c r="T365" i="1"/>
  <c r="T804" i="1"/>
  <c r="T42" i="1"/>
  <c r="T798" i="1"/>
  <c r="T3521" i="1"/>
  <c r="T362" i="1"/>
  <c r="T2940" i="1"/>
  <c r="T3328" i="1"/>
  <c r="T3362" i="1"/>
  <c r="T295" i="1"/>
  <c r="T728" i="1"/>
  <c r="T1643" i="1"/>
  <c r="T1846" i="1"/>
  <c r="T2800" i="1"/>
  <c r="T2981" i="1"/>
  <c r="T3358" i="1"/>
  <c r="T3365" i="1"/>
  <c r="T1683" i="1"/>
  <c r="T3664" i="1"/>
  <c r="T3688" i="1"/>
  <c r="T410" i="1"/>
  <c r="T3346" i="1"/>
  <c r="T1504" i="1"/>
  <c r="T828" i="1"/>
  <c r="T2605" i="1"/>
  <c r="T1615" i="1"/>
  <c r="T2221" i="1"/>
  <c r="T3271" i="1"/>
  <c r="T3508" i="1"/>
  <c r="T3715" i="1"/>
  <c r="T294" i="1"/>
  <c r="T3324" i="1"/>
  <c r="T1852" i="1"/>
  <c r="T1832" i="1"/>
  <c r="T3162" i="1"/>
  <c r="T3674" i="1"/>
  <c r="T2452" i="1"/>
  <c r="T409" i="1"/>
  <c r="T3252" i="1"/>
  <c r="T3526" i="1"/>
  <c r="T326" i="1"/>
  <c r="T2210" i="1"/>
  <c r="T2526" i="1"/>
  <c r="T3286" i="1"/>
  <c r="T2711" i="1"/>
  <c r="T1634" i="1"/>
  <c r="T1287" i="1"/>
  <c r="T835" i="1"/>
  <c r="T2098" i="1"/>
  <c r="T3272" i="1"/>
  <c r="T3326" i="1"/>
  <c r="T3344" i="1"/>
  <c r="T1897" i="1"/>
  <c r="T302" i="1"/>
  <c r="T1624" i="1"/>
  <c r="T2640" i="1"/>
  <c r="T3300" i="1"/>
  <c r="T1843" i="1"/>
  <c r="T3784" i="1"/>
  <c r="T3288" i="1"/>
  <c r="T1253" i="1"/>
  <c r="T1269" i="1"/>
  <c r="T1273" i="1"/>
  <c r="T3158" i="1"/>
  <c r="T3255" i="1"/>
  <c r="T3628" i="1"/>
  <c r="T332" i="1"/>
  <c r="T2804" i="1"/>
  <c r="T3553" i="1"/>
  <c r="T2550" i="1"/>
  <c r="T3403" i="1"/>
  <c r="T1350" i="1"/>
  <c r="T1855" i="1"/>
  <c r="T59" i="1"/>
  <c r="T3550" i="1"/>
  <c r="T757" i="1"/>
  <c r="T1765" i="1"/>
  <c r="T761" i="1"/>
  <c r="T3356" i="1"/>
  <c r="T2336" i="1"/>
  <c r="T1297" i="1"/>
  <c r="T760" i="1"/>
  <c r="T2616" i="1"/>
  <c r="T2976" i="1"/>
  <c r="T3528" i="1"/>
  <c r="T3551" i="1"/>
  <c r="T3307" i="1"/>
  <c r="T345" i="1"/>
  <c r="T3226" i="1"/>
  <c r="T3661" i="1"/>
  <c r="T3725" i="1"/>
  <c r="T3474" i="1"/>
  <c r="T2984" i="1"/>
  <c r="T2931" i="1"/>
  <c r="T1888" i="1"/>
  <c r="T346" i="1"/>
  <c r="T35" i="1"/>
  <c r="T522" i="1"/>
  <c r="T1039" i="1"/>
  <c r="T3220" i="1"/>
  <c r="T3269" i="1"/>
  <c r="T3839" i="1"/>
  <c r="T1856" i="1"/>
  <c r="T2529" i="1"/>
  <c r="T3216" i="1"/>
  <c r="T417" i="1"/>
  <c r="T3340" i="1"/>
  <c r="T3188" i="1"/>
  <c r="T1349" i="1"/>
  <c r="T1215" i="1"/>
  <c r="T1295" i="1"/>
  <c r="T3544" i="1"/>
  <c r="T2715" i="1"/>
  <c r="T2020" i="1"/>
  <c r="T2461" i="1"/>
  <c r="T3383" i="1"/>
  <c r="T743" i="1"/>
  <c r="T2337" i="1"/>
  <c r="T3548" i="1"/>
  <c r="T1345" i="1"/>
  <c r="T2459" i="1"/>
  <c r="T746" i="1"/>
  <c r="T3466" i="1"/>
  <c r="T3760" i="1"/>
  <c r="T3230" i="1"/>
  <c r="T1395" i="1"/>
  <c r="T3227" i="1"/>
  <c r="T3716" i="1"/>
  <c r="T1470" i="1"/>
  <c r="T2811" i="1"/>
  <c r="T3392" i="1"/>
  <c r="T3563" i="1"/>
  <c r="T2332" i="1"/>
  <c r="T3500" i="1"/>
  <c r="T1203" i="1"/>
  <c r="T2927" i="1"/>
  <c r="T1205" i="1"/>
  <c r="T1899" i="1"/>
  <c r="T109" i="1"/>
  <c r="T2095" i="1"/>
  <c r="T85" i="1"/>
  <c r="T537" i="1"/>
  <c r="T786" i="1"/>
  <c r="T2076" i="1"/>
  <c r="T2790" i="1"/>
  <c r="T2793" i="1"/>
  <c r="T3680" i="1"/>
  <c r="T1663" i="1"/>
  <c r="T3726" i="1"/>
  <c r="T3717" i="1"/>
  <c r="T1405" i="1"/>
  <c r="T752" i="1"/>
  <c r="T245" i="1"/>
  <c r="T1219" i="1"/>
  <c r="T1672" i="1"/>
  <c r="T2270" i="1"/>
  <c r="T2317" i="1"/>
  <c r="T3443" i="1"/>
  <c r="T3599" i="1"/>
  <c r="T3018" i="1"/>
  <c r="T1540" i="1"/>
  <c r="T2166" i="1"/>
  <c r="T1664" i="1"/>
  <c r="T1670" i="1"/>
  <c r="T2799" i="1"/>
  <c r="T3284" i="1"/>
  <c r="T3768" i="1"/>
  <c r="T323" i="1"/>
  <c r="T3517" i="1"/>
  <c r="T3627" i="1"/>
  <c r="T358" i="1"/>
  <c r="T1616" i="1"/>
  <c r="T2208" i="1"/>
  <c r="T2553" i="1"/>
  <c r="T1303" i="1"/>
  <c r="T3430" i="1"/>
  <c r="T2935" i="1"/>
  <c r="T337" i="1"/>
  <c r="T795" i="1"/>
  <c r="T3575" i="1"/>
  <c r="T2551" i="1"/>
  <c r="T1758" i="1"/>
  <c r="T3245" i="1"/>
  <c r="T416" i="1"/>
  <c r="T90" i="1"/>
  <c r="T1687" i="1"/>
  <c r="T3297" i="1"/>
  <c r="T1035" i="1"/>
  <c r="T2941" i="1"/>
  <c r="T1753" i="1"/>
  <c r="T2663" i="1"/>
  <c r="T3679" i="1"/>
  <c r="T60" i="1"/>
  <c r="T3246" i="1"/>
  <c r="T1206" i="1"/>
  <c r="T3427" i="1"/>
  <c r="T2176" i="1"/>
  <c r="T3360" i="1"/>
  <c r="T2049" i="1"/>
  <c r="T350" i="1"/>
  <c r="T1833" i="1"/>
  <c r="T3025" i="1"/>
  <c r="T3175" i="1"/>
  <c r="T3266" i="1"/>
  <c r="T3282" i="1"/>
  <c r="T3467" i="1"/>
  <c r="T3171" i="1"/>
  <c r="T3000" i="1"/>
  <c r="T3264" i="1"/>
  <c r="T360" i="1"/>
  <c r="T406" i="1"/>
  <c r="T1029" i="1"/>
  <c r="T1930" i="1"/>
  <c r="T3537" i="1"/>
  <c r="T2472" i="1"/>
  <c r="T3669" i="1"/>
  <c r="T3017" i="1"/>
  <c r="T2493" i="1"/>
  <c r="T2926" i="1"/>
  <c r="T3237" i="1"/>
  <c r="T290" i="1"/>
  <c r="T2487" i="1"/>
  <c r="T2993" i="1"/>
  <c r="T62" i="1"/>
  <c r="T116" i="1"/>
  <c r="T829" i="1"/>
  <c r="T1929" i="1"/>
  <c r="T2742" i="1"/>
  <c r="T2827" i="1"/>
  <c r="T3755" i="1"/>
  <c r="T369" i="1"/>
  <c r="T1521" i="1"/>
  <c r="T3465" i="1"/>
  <c r="T3304" i="1"/>
  <c r="T2542" i="1"/>
  <c r="T3280" i="1"/>
  <c r="T3223" i="1"/>
  <c r="T2666" i="1"/>
  <c r="T857" i="1"/>
  <c r="T3707" i="1"/>
  <c r="T1522" i="1"/>
  <c r="T1275" i="1"/>
  <c r="T3210" i="1"/>
  <c r="T3374" i="1"/>
  <c r="T3416" i="1"/>
  <c r="T3561" i="1"/>
  <c r="T3670" i="1"/>
  <c r="T3750" i="1"/>
  <c r="T2089" i="1"/>
  <c r="T1638" i="1"/>
  <c r="T3413" i="1"/>
  <c r="T2544" i="1"/>
  <c r="T1507" i="1"/>
  <c r="T2720" i="1"/>
  <c r="T3426" i="1"/>
  <c r="T330" i="1"/>
  <c r="T3381" i="1"/>
  <c r="T1372" i="1"/>
  <c r="T1631" i="1"/>
  <c r="T247" i="1"/>
  <c r="T2999" i="1"/>
  <c r="T756" i="1"/>
  <c r="T2705" i="1"/>
  <c r="T3401" i="1"/>
  <c r="T3507" i="1"/>
  <c r="T1222" i="1"/>
  <c r="T811" i="1"/>
  <c r="T2537" i="1"/>
  <c r="T1246" i="1"/>
  <c r="T1639" i="1"/>
  <c r="T2463" i="1"/>
  <c r="T3390" i="1"/>
  <c r="T403" i="1"/>
  <c r="T1473" i="1"/>
  <c r="T793" i="1"/>
  <c r="T5" i="1"/>
  <c r="T3371" i="1"/>
  <c r="T399" i="1"/>
  <c r="T356" i="1"/>
  <c r="T1195" i="1"/>
  <c r="T367" i="1"/>
  <c r="T3781" i="1"/>
  <c r="T96" i="1"/>
  <c r="T114" i="1"/>
  <c r="T782" i="1"/>
  <c r="T813" i="1"/>
  <c r="T831" i="1"/>
  <c r="T1003" i="1"/>
  <c r="T1837" i="1"/>
  <c r="T1895" i="1"/>
  <c r="T2319" i="1"/>
  <c r="T2842" i="1"/>
  <c r="T3151" i="1"/>
  <c r="T3367" i="1"/>
  <c r="T3478" i="1"/>
  <c r="T3651" i="1"/>
  <c r="T3653" i="1"/>
  <c r="T3665" i="1"/>
  <c r="T2318" i="1"/>
  <c r="T1352" i="1"/>
  <c r="T2292" i="1"/>
  <c r="T313" i="1"/>
  <c r="T2313" i="1"/>
  <c r="T370" i="1"/>
  <c r="T1189" i="1"/>
  <c r="T312" i="1"/>
  <c r="T48" i="1"/>
  <c r="T3228" i="1"/>
  <c r="T1209" i="1"/>
  <c r="T1618" i="1"/>
  <c r="T3440" i="1"/>
  <c r="T2606" i="1"/>
  <c r="T1261" i="1"/>
  <c r="T2531" i="1"/>
  <c r="T2797" i="1"/>
  <c r="T2733" i="1"/>
  <c r="T3247" i="1"/>
  <c r="T844" i="1"/>
  <c r="T3398" i="1"/>
  <c r="T3341" i="1"/>
  <c r="T3603" i="1"/>
  <c r="T1384" i="1"/>
  <c r="T327" i="1"/>
  <c r="T3509" i="1"/>
  <c r="T1278" i="1"/>
  <c r="T3352" i="1"/>
  <c r="T3382" i="1"/>
  <c r="T808" i="1"/>
  <c r="T1251" i="1"/>
  <c r="T2731" i="1"/>
  <c r="T2249" i="1"/>
  <c r="T660" i="1"/>
  <c r="T2994" i="1"/>
  <c r="T3722" i="1"/>
  <c r="T3306" i="1"/>
  <c r="T3333" i="1"/>
  <c r="T3823" i="1"/>
  <c r="T121" i="1"/>
  <c r="T3335" i="1"/>
  <c r="T2665" i="1"/>
  <c r="T89" i="1"/>
  <c r="T3370" i="1"/>
  <c r="T286" i="1"/>
  <c r="T523" i="1"/>
  <c r="T1300" i="1"/>
  <c r="T536" i="1"/>
  <c r="T3545" i="1"/>
  <c r="T3834" i="1"/>
  <c r="T861" i="1"/>
  <c r="T273" i="1"/>
  <c r="T2787" i="1"/>
  <c r="T2116" i="1"/>
  <c r="T1649" i="1"/>
  <c r="T2477" i="1"/>
  <c r="T383" i="1"/>
  <c r="T315" i="1"/>
  <c r="T3285" i="1"/>
  <c r="T3568" i="1"/>
  <c r="T2821" i="1"/>
  <c r="T3552" i="1"/>
  <c r="T1885" i="1"/>
  <c r="T291" i="1"/>
  <c r="T361" i="1"/>
  <c r="T2115" i="1"/>
  <c r="T3251" i="1"/>
  <c r="T3626" i="1"/>
  <c r="T1659" i="1"/>
  <c r="T1186" i="1"/>
  <c r="T1749" i="1"/>
  <c r="T2997" i="1"/>
  <c r="T854" i="1"/>
  <c r="T4" i="1"/>
  <c r="T807" i="1"/>
  <c r="T812" i="1"/>
  <c r="T1640" i="1"/>
  <c r="T2536" i="1"/>
  <c r="T3388" i="1"/>
  <c r="T3543" i="1"/>
  <c r="T3751" i="1"/>
  <c r="T1375" i="1"/>
  <c r="T2478" i="1"/>
  <c r="T3780" i="1"/>
  <c r="T1827" i="1"/>
  <c r="T1620" i="1"/>
  <c r="T2300" i="1"/>
  <c r="T415" i="1"/>
  <c r="T2934" i="1"/>
  <c r="T3163" i="1"/>
  <c r="T809" i="1"/>
  <c r="T105" i="1"/>
  <c r="T3622" i="1"/>
  <c r="T94" i="1"/>
  <c r="T3260" i="1"/>
  <c r="T3442" i="1"/>
  <c r="T2070" i="1"/>
  <c r="T405" i="1"/>
  <c r="T3494" i="1"/>
  <c r="T2783" i="1"/>
  <c r="T796" i="1"/>
  <c r="T2792" i="1"/>
  <c r="T1371" i="1"/>
  <c r="T2974" i="1"/>
  <c r="T2620" i="1"/>
  <c r="T3504" i="1"/>
  <c r="T3827" i="1"/>
  <c r="T1187" i="1"/>
  <c r="T3609" i="1"/>
  <c r="T726" i="1"/>
  <c r="T3565" i="1"/>
  <c r="T331" i="1"/>
  <c r="T2988" i="1"/>
  <c r="T3501" i="1"/>
  <c r="T2558" i="1"/>
  <c r="T1893" i="1"/>
  <c r="T3436" i="1"/>
  <c r="T751" i="1"/>
  <c r="T730" i="1"/>
  <c r="T310" i="1"/>
  <c r="T252" i="1"/>
  <c r="T2500" i="1"/>
  <c r="T2218" i="1"/>
  <c r="T2642" i="1"/>
  <c r="T3687" i="1"/>
  <c r="T2728" i="1"/>
  <c r="T2342" i="1"/>
  <c r="T2225" i="1"/>
  <c r="T3395" i="1"/>
  <c r="T645" i="1"/>
  <c r="T2278" i="1"/>
  <c r="T3658" i="1"/>
  <c r="T3019" i="1"/>
  <c r="T3249" i="1"/>
  <c r="T3438" i="1"/>
  <c r="T3241" i="1"/>
  <c r="T2331" i="1"/>
  <c r="T3366" i="1"/>
  <c r="T3154" i="1"/>
  <c r="T378" i="1"/>
  <c r="T387" i="1"/>
  <c r="T1211" i="1"/>
  <c r="T1274" i="1"/>
  <c r="T2933" i="1"/>
  <c r="T2970" i="1"/>
  <c r="T2972" i="1"/>
  <c r="T3052" i="1"/>
  <c r="T3527" i="1"/>
  <c r="T3825" i="1"/>
  <c r="T1951" i="1"/>
  <c r="T101" i="1"/>
  <c r="T2636" i="1"/>
  <c r="T3833" i="1"/>
  <c r="T2820" i="1"/>
  <c r="T2173" i="1"/>
  <c r="T3576" i="1"/>
  <c r="T1279" i="1"/>
  <c r="T3261" i="1"/>
  <c r="T3319" i="1"/>
  <c r="T2286" i="1"/>
  <c r="T3764" i="1"/>
  <c r="T99" i="1"/>
  <c r="T100" i="1"/>
  <c r="T3361" i="1"/>
  <c r="T3332" i="1"/>
  <c r="T3555" i="1"/>
  <c r="T3259" i="1"/>
  <c r="T3502" i="1"/>
  <c r="T2334" i="1"/>
  <c r="T20" i="1"/>
  <c r="T3511" i="1"/>
  <c r="T262" i="1"/>
  <c r="T3821" i="1"/>
  <c r="T88" i="1"/>
  <c r="T1516" i="1"/>
  <c r="T8" i="1"/>
  <c r="T2113" i="1"/>
  <c r="T2554" i="1"/>
  <c r="T2831" i="1"/>
  <c r="T2111" i="1"/>
  <c r="T3421" i="1"/>
  <c r="T3376" i="1"/>
  <c r="T322" i="1"/>
  <c r="T17" i="1"/>
  <c r="T1761" i="1"/>
  <c r="T1891" i="1"/>
  <c r="T333" i="1"/>
  <c r="T351" i="1"/>
  <c r="T2309" i="1"/>
  <c r="T375" i="1"/>
  <c r="T398" i="1"/>
  <c r="T3051" i="1"/>
  <c r="T2311" i="1"/>
  <c r="T3309" i="1"/>
  <c r="T292" i="1"/>
  <c r="T3032" i="1"/>
  <c r="T2490" i="1"/>
  <c r="T3778" i="1"/>
  <c r="T343" i="1"/>
  <c r="T259" i="1"/>
  <c r="T257" i="1"/>
  <c r="T740" i="1"/>
  <c r="T1188" i="1"/>
  <c r="T2308" i="1"/>
  <c r="T3166" i="1"/>
  <c r="T2664" i="1"/>
  <c r="T3617" i="1"/>
  <c r="T401" i="1"/>
  <c r="T1523" i="1"/>
  <c r="T2965" i="1"/>
  <c r="T3497" i="1"/>
  <c r="T1934" i="1"/>
  <c r="T817" i="1"/>
  <c r="T830" i="1"/>
  <c r="T2543" i="1"/>
  <c r="T2108" i="1"/>
  <c r="T649" i="1"/>
  <c r="T1373" i="1"/>
  <c r="T1383" i="1"/>
  <c r="T3409" i="1"/>
  <c r="T2182" i="1"/>
  <c r="T3186" i="1"/>
  <c r="T2250" i="1"/>
  <c r="T2470" i="1"/>
  <c r="T2942" i="1"/>
  <c r="T2530" i="1"/>
  <c r="T82" i="1"/>
  <c r="T3819" i="1"/>
  <c r="T2294" i="1"/>
  <c r="T58" i="1"/>
  <c r="T1398" i="1"/>
  <c r="T2110" i="1"/>
  <c r="T2557" i="1"/>
  <c r="T1850" i="1"/>
  <c r="T263" i="1"/>
  <c r="T742" i="1"/>
  <c r="T1033" i="1"/>
  <c r="T2291" i="1"/>
  <c r="T3275" i="1"/>
  <c r="T3323" i="1"/>
  <c r="T107" i="1"/>
  <c r="T2607" i="1"/>
  <c r="T3696" i="1"/>
  <c r="T2450" i="1"/>
  <c r="T3042" i="1"/>
  <c r="T3354" i="1"/>
  <c r="T67" i="1"/>
  <c r="T799" i="1"/>
  <c r="T2735" i="1"/>
  <c r="T3505" i="1"/>
  <c r="T2794" i="1"/>
  <c r="T49" i="1"/>
  <c r="T242" i="1"/>
  <c r="T3380" i="1"/>
  <c r="T1037" i="1"/>
  <c r="T3770" i="1"/>
  <c r="T407" i="1"/>
  <c r="T2321" i="1"/>
  <c r="T408" i="1"/>
  <c r="T3598" i="1"/>
  <c r="T2109" i="1"/>
  <c r="T2816" i="1"/>
  <c r="T2828" i="1"/>
  <c r="T3008" i="1"/>
  <c r="T275" i="1"/>
  <c r="T1191" i="1"/>
  <c r="T2838" i="1"/>
  <c r="T532" i="1"/>
  <c r="T3449" i="1"/>
  <c r="T832" i="1"/>
  <c r="T3231" i="1"/>
  <c r="T2314" i="1"/>
  <c r="T1468" i="1"/>
  <c r="T2443" i="1"/>
  <c r="T1505" i="1"/>
  <c r="T324" i="1"/>
  <c r="T2063" i="1"/>
  <c r="T50" i="1"/>
  <c r="T1665" i="1"/>
  <c r="T1755" i="1"/>
  <c r="T2451" i="1"/>
  <c r="T2936" i="1"/>
  <c r="T3135" i="1"/>
  <c r="T3321" i="1"/>
  <c r="T3699" i="1"/>
  <c r="T3826" i="1"/>
  <c r="T397" i="1"/>
  <c r="T341" i="1"/>
  <c r="T2223" i="1"/>
  <c r="T3428" i="1"/>
  <c r="T2812" i="1"/>
  <c r="T3448" i="1"/>
  <c r="T3775" i="1"/>
  <c r="T2046" i="1"/>
  <c r="T2295" i="1"/>
  <c r="T1603" i="1"/>
  <c r="T3711" i="1"/>
  <c r="T2835" i="1"/>
  <c r="T1288" i="1"/>
  <c r="T2086" i="1"/>
  <c r="T277" i="1"/>
  <c r="T1937" i="1"/>
  <c r="T74" i="1"/>
  <c r="T1471" i="1"/>
  <c r="T3562" i="1"/>
  <c r="T2228" i="1"/>
  <c r="T1034" i="1"/>
  <c r="T3412" i="1"/>
  <c r="T3585" i="1"/>
  <c r="T3004" i="1"/>
  <c r="T3759" i="1"/>
  <c r="T1464" i="1"/>
  <c r="T3432" i="1"/>
  <c r="T1292" i="1"/>
  <c r="T2446" i="1"/>
  <c r="T3279" i="1"/>
  <c r="T3130" i="1"/>
  <c r="T355" i="1"/>
  <c r="T1271" i="1"/>
  <c r="T1518" i="1"/>
  <c r="T2322" i="1"/>
  <c r="T526" i="1"/>
  <c r="T3499" i="1"/>
  <c r="T3041" i="1"/>
  <c r="T1860" i="1"/>
  <c r="T821" i="1"/>
  <c r="T1744" i="1"/>
  <c r="T3037" i="1"/>
  <c r="T3569" i="1"/>
  <c r="T26" i="1"/>
  <c r="T3173" i="1"/>
  <c r="T2721" i="1"/>
  <c r="T2560" i="1"/>
  <c r="T1842" i="1"/>
  <c r="T300" i="1"/>
  <c r="T2967" i="1"/>
  <c r="T3183" i="1"/>
  <c r="T3185" i="1"/>
  <c r="T3836" i="1"/>
  <c r="T1193" i="1"/>
  <c r="T1364" i="1"/>
  <c r="T3424" i="1"/>
  <c r="T1392" i="1"/>
  <c r="T1686" i="1"/>
  <c r="T23" i="1"/>
  <c r="T288" i="1"/>
  <c r="T1404" i="1"/>
  <c r="T2982" i="1"/>
  <c r="T3690" i="1"/>
  <c r="T3704" i="1"/>
  <c r="T3262" i="1"/>
  <c r="T3046" i="1"/>
  <c r="T2305" i="1"/>
  <c r="T1902" i="1"/>
  <c r="T3666" i="1"/>
  <c r="T725" i="1"/>
  <c r="T791" i="1"/>
  <c r="T3588" i="1"/>
  <c r="T2523" i="1"/>
  <c r="T1646" i="1"/>
  <c r="T3225" i="1"/>
  <c r="T1299" i="1"/>
  <c r="T3672" i="1"/>
  <c r="T2205" i="1"/>
  <c r="T3814" i="1"/>
  <c r="T3177" i="1"/>
  <c r="T2963" i="1"/>
  <c r="T55" i="1"/>
  <c r="T3434" i="1"/>
  <c r="T3783" i="1"/>
  <c r="T2188" i="1"/>
  <c r="T3031" i="1"/>
  <c r="T1400" i="1"/>
  <c r="T3623" i="1"/>
  <c r="T3450" i="1"/>
  <c r="T3404" i="1"/>
  <c r="T7" i="1"/>
  <c r="T3313" i="1"/>
  <c r="T3232" i="1"/>
  <c r="T1027" i="1"/>
  <c r="T1294" i="1"/>
  <c r="T1614" i="1"/>
  <c r="T2539" i="1"/>
  <c r="T2807" i="1"/>
  <c r="T3317" i="1"/>
  <c r="T3348" i="1"/>
  <c r="T3516" i="1"/>
  <c r="T3045" i="1"/>
  <c r="T3824" i="1"/>
  <c r="T40" i="1"/>
  <c r="T3520" i="1"/>
  <c r="T2608" i="1"/>
  <c r="T3600" i="1"/>
  <c r="T3681" i="1"/>
  <c r="T340" i="1"/>
  <c r="T371" i="1"/>
  <c r="T366" i="1"/>
  <c r="T2460" i="1"/>
  <c r="T1393" i="1"/>
  <c r="T1648" i="1"/>
  <c r="T3339" i="1"/>
  <c r="T3774" i="1"/>
  <c r="T3761" i="1"/>
  <c r="T1927" i="1"/>
  <c r="T2630" i="1"/>
  <c r="T279" i="1"/>
  <c r="T2989" i="1"/>
  <c r="T1387" i="1"/>
  <c r="T1529" i="1"/>
  <c r="T395" i="1"/>
  <c r="T3043" i="1"/>
  <c r="T3700" i="1"/>
  <c r="T1756" i="1"/>
  <c r="T2795" i="1"/>
  <c r="T95" i="1"/>
  <c r="T3595" i="1"/>
  <c r="T2339" i="1"/>
  <c r="T2535" i="1"/>
  <c r="T2669" i="1"/>
  <c r="T2833" i="1"/>
  <c r="T1370" i="1"/>
  <c r="T1941" i="1"/>
  <c r="T2464" i="1"/>
  <c r="T744" i="1"/>
  <c r="T1283" i="1"/>
  <c r="T2074" i="1"/>
  <c r="T2084" i="1"/>
  <c r="T3253" i="1"/>
  <c r="T3659" i="1"/>
  <c r="T1510" i="1"/>
  <c r="T1281" i="1"/>
  <c r="T1647" i="1"/>
  <c r="T1743" i="1"/>
  <c r="T3685" i="1"/>
  <c r="T1282" i="1"/>
  <c r="T71" i="1"/>
  <c r="T3788" i="1"/>
  <c r="T3570" i="1"/>
  <c r="T3663" i="1"/>
  <c r="T3400" i="1"/>
  <c r="T363" i="1"/>
  <c r="T748" i="1"/>
  <c r="T267" i="1"/>
  <c r="T2466" i="1"/>
  <c r="T3165" i="1"/>
  <c r="T1889" i="1"/>
  <c r="T3724" i="1"/>
  <c r="T3248" i="1"/>
  <c r="T2561" i="1"/>
  <c r="T1479" i="1"/>
  <c r="T309" i="1"/>
  <c r="T270" i="1"/>
  <c r="T1508" i="1"/>
  <c r="T1223" i="1"/>
  <c r="T2212" i="1"/>
  <c r="T2841" i="1"/>
  <c r="T803" i="1"/>
  <c r="T349" i="1"/>
  <c r="T1381" i="1"/>
  <c r="T1360" i="1"/>
  <c r="T1679" i="1"/>
  <c r="T754" i="1"/>
  <c r="T2548" i="1"/>
  <c r="T3385" i="1"/>
  <c r="T29" i="1"/>
  <c r="T1031" i="1"/>
  <c r="T380" i="1"/>
  <c r="T797" i="1"/>
  <c r="T1513" i="1"/>
  <c r="T314" i="1"/>
  <c r="T1397" i="1"/>
  <c r="T396" i="1"/>
  <c r="T3683" i="1"/>
  <c r="T1311" i="1"/>
  <c r="T2628" i="1"/>
  <c r="T3399" i="1"/>
  <c r="T3437" i="1"/>
  <c r="T2808" i="1"/>
  <c r="T3287" i="1"/>
  <c r="T386" i="1"/>
  <c r="T1225" i="1"/>
  <c r="T3265" i="1"/>
  <c r="T3172" i="1"/>
  <c r="T1476" i="1"/>
  <c r="T2164" i="1"/>
  <c r="T2708" i="1"/>
  <c r="T402" i="1"/>
  <c r="T3240" i="1"/>
  <c r="T1038" i="1"/>
  <c r="T652" i="1"/>
  <c r="T3327" i="1"/>
  <c r="T3838" i="1"/>
  <c r="T3036" i="1"/>
  <c r="T243" i="1"/>
  <c r="T321" i="1"/>
  <c r="T2255" i="1"/>
  <c r="T3491" i="1"/>
  <c r="T3682" i="1"/>
  <c r="T2499" i="1"/>
  <c r="T1661" i="1"/>
  <c r="T3006" i="1"/>
  <c r="T3606" i="1"/>
  <c r="T3480" i="1"/>
  <c r="T2483" i="1"/>
  <c r="T251" i="1"/>
  <c r="T3156" i="1"/>
  <c r="T328" i="1"/>
  <c r="T76" i="1"/>
  <c r="T1674" i="1"/>
  <c r="T2528" i="1"/>
  <c r="T1622" i="1"/>
  <c r="T3621" i="1"/>
  <c r="T3754" i="1"/>
  <c r="T2017" i="1"/>
  <c r="T334" i="1"/>
  <c r="T2540" i="1"/>
  <c r="T120" i="1"/>
  <c r="T3016" i="1"/>
  <c r="T2103" i="1"/>
  <c r="T2814" i="1"/>
  <c r="T2085" i="1"/>
  <c r="T2502" i="1"/>
  <c r="T3477" i="1"/>
  <c r="T3471" i="1"/>
  <c r="T3556" i="1"/>
  <c r="T3767" i="1"/>
  <c r="T3363" i="1"/>
  <c r="T244" i="1"/>
  <c r="T65" i="1"/>
  <c r="T2979" i="1"/>
  <c r="T2056" i="1"/>
  <c r="T3675" i="1"/>
  <c r="T2968" i="1"/>
  <c r="T1394" i="1"/>
  <c r="T3525" i="1"/>
  <c r="T118" i="1"/>
  <c r="T1262" i="1"/>
  <c r="T2471" i="1"/>
  <c r="T2485" i="1"/>
  <c r="T246" i="1"/>
  <c r="T318" i="1"/>
  <c r="T2198" i="1"/>
  <c r="T1399" i="1"/>
  <c r="T3582" i="1"/>
  <c r="T2969" i="1"/>
  <c r="T528" i="1"/>
  <c r="T2625" i="1"/>
  <c r="T3160" i="1"/>
  <c r="T3293" i="1"/>
  <c r="T3713" i="1"/>
  <c r="T1747" i="1"/>
  <c r="T1617" i="1"/>
  <c r="T3181" i="1"/>
  <c r="T789" i="1"/>
  <c r="T373" i="1"/>
  <c r="T3486" i="1"/>
  <c r="T1369" i="1"/>
  <c r="T285" i="1"/>
  <c r="T3281" i="1"/>
  <c r="T3572" i="1"/>
  <c r="T2214" i="1"/>
  <c r="T379" i="1"/>
  <c r="T1926" i="1"/>
  <c r="T737" i="1"/>
  <c r="T3549" i="1"/>
  <c r="T1896" i="1"/>
  <c r="T2785" i="1"/>
  <c r="T3391" i="1"/>
  <c r="T2618" i="1"/>
  <c r="T2083" i="1"/>
  <c r="T2633" i="1"/>
  <c r="T98" i="1"/>
  <c r="T524" i="1"/>
  <c r="T1760" i="1"/>
  <c r="T2834" i="1"/>
  <c r="T1272" i="1"/>
  <c r="T352" i="1"/>
  <c r="T3178" i="1"/>
  <c r="T800" i="1"/>
  <c r="T1024" i="1"/>
  <c r="T1981" i="1"/>
  <c r="T2064" i="1"/>
  <c r="T1208" i="1"/>
  <c r="T2806" i="1"/>
  <c r="T3174" i="1"/>
  <c r="T3786" i="1"/>
  <c r="T2092" i="1"/>
  <c r="T91" i="1"/>
  <c r="T1469" i="1"/>
  <c r="T818" i="1"/>
  <c r="T3667" i="1"/>
  <c r="T3243" i="1"/>
  <c r="T1678" i="1"/>
  <c r="T3479" i="1"/>
  <c r="T77" i="1"/>
  <c r="T2453" i="1"/>
  <c r="T2798" i="1"/>
  <c r="T3586" i="1"/>
  <c r="T2079" i="1"/>
  <c r="T2090" i="1"/>
  <c r="T2265" i="1"/>
  <c r="T1924" i="1"/>
  <c r="T530" i="1"/>
  <c r="T2009" i="1"/>
  <c r="T2163" i="1"/>
  <c r="T1361" i="1"/>
  <c r="T1825" i="1"/>
  <c r="T3305" i="1"/>
  <c r="T1940" i="1"/>
  <c r="T1759" i="1"/>
  <c r="T2538" i="1"/>
  <c r="T3023" i="1"/>
  <c r="T3219" i="1"/>
  <c r="T3315" i="1"/>
  <c r="T381" i="1"/>
  <c r="T1379" i="1"/>
  <c r="T3169" i="1"/>
  <c r="T3301" i="1"/>
  <c r="T54" i="1"/>
  <c r="T69" i="1"/>
  <c r="T2465" i="1"/>
  <c r="T357" i="1"/>
  <c r="T3657" i="1"/>
  <c r="T3189" i="1"/>
  <c r="T1887" i="1"/>
  <c r="T2716" i="1"/>
  <c r="T1938" i="1"/>
  <c r="T354" i="1"/>
  <c r="T841" i="1"/>
  <c r="T2801" i="1"/>
  <c r="T1270" i="1"/>
  <c r="T3835" i="1"/>
  <c r="T3769" i="1"/>
  <c r="T3331" i="1"/>
  <c r="T338" i="1"/>
  <c r="T3278" i="1"/>
  <c r="T3389" i="1"/>
  <c r="T3529" i="1"/>
  <c r="T2826" i="1"/>
  <c r="T256" i="1"/>
  <c r="T1854" i="1"/>
  <c r="T1248" i="1"/>
  <c r="T1629" i="1"/>
  <c r="T1482" i="1"/>
  <c r="T2010" i="1"/>
  <c r="T3014" i="1"/>
  <c r="T24" i="1"/>
  <c r="T837" i="1"/>
  <c r="T1030" i="1"/>
  <c r="T3179" i="1"/>
  <c r="T1682" i="1"/>
  <c r="T3149" i="1"/>
  <c r="T758" i="1"/>
  <c r="T3372" i="1"/>
  <c r="T2788" i="1"/>
  <c r="T1542" i="1"/>
  <c r="T1962" i="1"/>
  <c r="T1258" i="1"/>
  <c r="T1626" i="1"/>
  <c r="T1836" i="1"/>
  <c r="T265" i="1"/>
  <c r="T2722" i="1"/>
  <c r="T266" i="1"/>
  <c r="T856" i="1"/>
  <c r="T2734" i="1"/>
  <c r="T538" i="1"/>
  <c r="T1611" i="1"/>
  <c r="T3296" i="1"/>
  <c r="T3691" i="1"/>
  <c r="T3515" i="1"/>
  <c r="T1680" i="1"/>
  <c r="T2559" i="1"/>
  <c r="T1746" i="1"/>
  <c r="T25" i="1"/>
  <c r="T753" i="1"/>
  <c r="T2469" i="1"/>
  <c r="T3597" i="1"/>
  <c r="T68" i="1"/>
  <c r="T1026" i="1"/>
  <c r="T1366" i="1"/>
  <c r="T3369" i="1"/>
  <c r="T298" i="1"/>
  <c r="T303" i="1"/>
  <c r="T3235" i="1"/>
  <c r="T3483" i="1"/>
  <c r="T3001" i="1"/>
  <c r="T3619" i="1"/>
  <c r="T311" i="1"/>
  <c r="T3534" i="1"/>
  <c r="T1265" i="1"/>
  <c r="T2786" i="1"/>
  <c r="T3587" i="1"/>
  <c r="T1267" i="1"/>
  <c r="T643" i="1"/>
  <c r="T824" i="1"/>
  <c r="T3828" i="1"/>
  <c r="T3818" i="1"/>
  <c r="T2486" i="1"/>
  <c r="T3211" i="1"/>
  <c r="T3349" i="1"/>
  <c r="T1667" i="1"/>
  <c r="T2276" i="1"/>
  <c r="T3418" i="1"/>
  <c r="T3541" i="1"/>
  <c r="T2789" i="1"/>
  <c r="T2193" i="1"/>
  <c r="T3213" i="1"/>
  <c r="T3182" i="1"/>
  <c r="T3011" i="1"/>
  <c r="T2549" i="1"/>
  <c r="T851" i="1"/>
  <c r="T1656" i="1"/>
  <c r="T2289" i="1"/>
  <c r="T2718" i="1"/>
  <c r="T47" i="1"/>
  <c r="T93" i="1"/>
  <c r="T106" i="1"/>
  <c r="T377" i="1"/>
  <c r="T1757" i="1"/>
  <c r="T2169" i="1"/>
  <c r="T2784" i="1"/>
  <c r="T3625" i="1"/>
  <c r="T3692" i="1"/>
  <c r="T3756" i="1"/>
  <c r="T3782" i="1"/>
  <c r="T293" i="1"/>
  <c r="T2719" i="1"/>
  <c r="T2051" i="1"/>
  <c r="T418" i="1"/>
  <c r="T2029" i="1"/>
  <c r="T1247" i="1"/>
  <c r="T2829" i="1"/>
  <c r="T2840" i="1"/>
  <c r="T1528" i="1"/>
  <c r="T2197" i="1"/>
  <c r="T2033" i="1"/>
  <c r="T847" i="1"/>
  <c r="T2091" i="1"/>
  <c r="T842" i="1"/>
  <c r="T2093" i="1"/>
  <c r="T735" i="1"/>
  <c r="T3007" i="1"/>
  <c r="T13" i="1"/>
  <c r="T539" i="1"/>
  <c r="T1475" i="1"/>
  <c r="T2096" i="1"/>
  <c r="T283" i="1"/>
  <c r="T525" i="1"/>
  <c r="T1933" i="1"/>
  <c r="T1849" i="1"/>
  <c r="T2320" i="1"/>
  <c r="T2048" i="1"/>
  <c r="T1623" i="1"/>
  <c r="T3292" i="1"/>
  <c r="T3490" i="1"/>
  <c r="T3702" i="1"/>
  <c r="T3021" i="1"/>
  <c r="T3708" i="1"/>
  <c r="T2287" i="1"/>
  <c r="T2492" i="1"/>
  <c r="T2170" i="1"/>
  <c r="T3283" i="1"/>
  <c r="T2987" i="1"/>
  <c r="T3812" i="1"/>
  <c r="T3470" i="1"/>
  <c r="T839" i="1"/>
  <c r="T2964" i="1"/>
  <c r="T1296" i="1"/>
  <c r="T3406" i="1"/>
  <c r="T848" i="1"/>
  <c r="T372" i="1"/>
  <c r="T3573" i="1"/>
  <c r="T1606" i="1"/>
  <c r="T723" i="1"/>
  <c r="T1396" i="1"/>
  <c r="T1249" i="1"/>
  <c r="T3310" i="1"/>
  <c r="T739" i="1"/>
  <c r="T1666" i="1"/>
  <c r="T1357" i="1"/>
  <c r="T2556" i="1"/>
  <c r="T2220" i="1"/>
  <c r="T2738" i="1"/>
  <c r="T6" i="1"/>
  <c r="T3542" i="1"/>
  <c r="T325" i="1"/>
  <c r="T2667" i="1"/>
  <c r="T534" i="1"/>
  <c r="T805" i="1"/>
  <c r="T347" i="1"/>
  <c r="T31" i="1"/>
  <c r="T3705" i="1"/>
  <c r="T1751" i="1"/>
  <c r="T2044" i="1"/>
  <c r="T2087" i="1"/>
  <c r="T3411" i="1"/>
  <c r="T1284" i="1"/>
  <c r="T1936" i="1"/>
  <c r="T1511" i="1"/>
  <c r="T3013" i="1"/>
  <c r="T2007" i="1"/>
  <c r="T73" i="1"/>
  <c r="T1898" i="1"/>
  <c r="T1301" i="1"/>
  <c r="T1374" i="1"/>
  <c r="T2825" i="1"/>
  <c r="T1845" i="1"/>
  <c r="T1386" i="1"/>
  <c r="T364" i="1"/>
  <c r="T3170" i="1"/>
  <c r="T3460" i="1"/>
  <c r="T3498" i="1"/>
  <c r="T1645" i="1"/>
  <c r="T3224" i="1"/>
  <c r="T3618" i="1"/>
  <c r="T1525" i="1"/>
  <c r="T1347" i="1"/>
  <c r="T2494" i="1"/>
  <c r="T2928" i="1"/>
  <c r="T3229" i="1"/>
  <c r="T342" i="1"/>
  <c r="T1291" i="1"/>
  <c r="T2019" i="1"/>
  <c r="T1613" i="1"/>
  <c r="T2671" i="1"/>
  <c r="T1472" i="1"/>
  <c r="T2024" i="1"/>
  <c r="T400" i="1"/>
  <c r="T335" i="1"/>
  <c r="T1844" i="1"/>
  <c r="T2297" i="1"/>
  <c r="T1650" i="1"/>
  <c r="T1359" i="1"/>
  <c r="T1637" i="1"/>
  <c r="T374" i="1"/>
  <c r="T1264" i="1"/>
  <c r="T87" i="1"/>
  <c r="T736" i="1"/>
  <c r="T253" i="1"/>
  <c r="T3320" i="1"/>
  <c r="T1202" i="1"/>
  <c r="T659" i="1"/>
  <c r="T3212" i="1"/>
  <c r="T3325" i="1"/>
  <c r="T3596" i="1"/>
  <c r="T2444" i="1"/>
  <c r="T2232" i="1"/>
  <c r="T1363" i="1"/>
  <c r="T11" i="1"/>
  <c r="T733" i="1"/>
  <c r="T2809" i="1"/>
  <c r="T3694" i="1"/>
  <c r="T2178" i="1"/>
  <c r="T1943" i="1"/>
  <c r="T2534" i="1"/>
  <c r="T1401" i="1"/>
  <c r="T390" i="1"/>
  <c r="T2030" i="1"/>
  <c r="T3461" i="1"/>
  <c r="T3535" i="1"/>
  <c r="T3214" i="1"/>
  <c r="T3357" i="1"/>
  <c r="T1368" i="1"/>
  <c r="T3589" i="1"/>
  <c r="T3038" i="1"/>
  <c r="T650" i="1"/>
  <c r="T414" i="1"/>
  <c r="T1669" i="1"/>
  <c r="T2069" i="1"/>
  <c r="T1965" i="1"/>
  <c r="T2175" i="1"/>
  <c r="T81" i="1"/>
  <c r="T1932" i="1"/>
  <c r="T3727" i="1"/>
  <c r="T3468" i="1"/>
  <c r="T3164" i="1"/>
  <c r="T70" i="1"/>
  <c r="T72" i="1"/>
  <c r="T3034" i="1"/>
  <c r="T3594" i="1"/>
  <c r="T816" i="1"/>
  <c r="T3244" i="1"/>
  <c r="T353" i="1"/>
  <c r="T2480" i="1"/>
  <c r="T3492" i="1"/>
  <c r="T3591" i="1"/>
  <c r="T2497" i="1"/>
  <c r="T2815" i="1"/>
  <c r="T2631" i="1"/>
  <c r="T104" i="1"/>
  <c r="T3489" i="1"/>
  <c r="T3138" i="1"/>
  <c r="T3254" i="1"/>
  <c r="T3481" i="1"/>
  <c r="T2805" i="1"/>
  <c r="T3693" i="1"/>
  <c r="T755" i="1"/>
  <c r="T2473" i="1"/>
  <c r="T2938" i="1"/>
  <c r="T3044" i="1"/>
  <c r="T3270" i="1"/>
  <c r="T3533" i="1"/>
  <c r="T53" i="1"/>
  <c r="T2241" i="1"/>
  <c r="T3258" i="1"/>
  <c r="T1675" i="1"/>
  <c r="T1041" i="1"/>
  <c r="T412" i="1"/>
  <c r="T3455" i="1"/>
  <c r="T2071" i="1"/>
  <c r="T3540" i="1"/>
  <c r="T2495" i="1"/>
  <c r="T3678" i="1"/>
  <c r="T3785" i="1"/>
  <c r="T2983" i="1"/>
  <c r="T57" i="1"/>
  <c r="T2923" i="1"/>
  <c r="T1214" i="1"/>
  <c r="T3695" i="1"/>
  <c r="T2980" i="1"/>
  <c r="T2106" i="1"/>
  <c r="T3757" i="1"/>
  <c r="T1750" i="1"/>
  <c r="T2819" i="1"/>
  <c r="T3273" i="1"/>
  <c r="T3347" i="1"/>
  <c r="T3415" i="1"/>
  <c r="T3431" i="1"/>
  <c r="T3579" i="1"/>
  <c r="T3602" i="1"/>
  <c r="T1036" i="1"/>
  <c r="T1356" i="1"/>
  <c r="T1305" i="1"/>
  <c r="T3608" i="1"/>
  <c r="T307" i="1"/>
  <c r="T2053" i="1"/>
  <c r="T531" i="1"/>
  <c r="T853" i="1"/>
  <c r="T36" i="1"/>
  <c r="T3567" i="1"/>
  <c r="T376" i="1"/>
  <c r="T731" i="1"/>
  <c r="T112" i="1"/>
  <c r="T2929" i="1"/>
  <c r="T41" i="1"/>
  <c r="T836" i="1"/>
  <c r="T3150" i="1"/>
  <c r="T2624" i="1"/>
  <c r="T3234" i="1"/>
  <c r="T2080" i="1"/>
  <c r="T3268" i="1"/>
  <c r="T2714" i="1"/>
  <c r="T97" i="1"/>
  <c r="T3029" i="1"/>
  <c r="T269" i="1"/>
  <c r="T2038" i="1"/>
  <c r="T1216" i="1"/>
  <c r="T1861" i="1"/>
  <c r="T648" i="1"/>
  <c r="T261" i="1"/>
  <c r="T3531" i="1"/>
  <c r="T724" i="1"/>
  <c r="T732" i="1"/>
  <c r="T2165" i="1"/>
  <c r="T1660" i="1"/>
  <c r="T2101" i="1"/>
  <c r="T1537" i="1"/>
  <c r="T3753" i="1"/>
  <c r="T3047" i="1"/>
  <c r="T2206" i="1"/>
  <c r="T2200" i="1"/>
  <c r="T2802" i="1"/>
  <c r="T3291" i="1"/>
  <c r="T297" i="1"/>
  <c r="T783" i="1"/>
  <c r="T2803" i="1"/>
  <c r="T27" i="1"/>
  <c r="T1621" i="1"/>
  <c r="T1901" i="1"/>
  <c r="T2939" i="1"/>
  <c r="T2481" i="1"/>
  <c r="T1862" i="1"/>
  <c r="T3303" i="1"/>
  <c r="T3161" i="1"/>
  <c r="T2028" i="1"/>
  <c r="T2454" i="1"/>
  <c r="T1355" i="1"/>
  <c r="T2303" i="1"/>
  <c r="T2491" i="1"/>
  <c r="T822" i="1"/>
  <c r="T249" i="1"/>
  <c r="T826" i="1"/>
  <c r="T2253" i="1"/>
  <c r="T2120" i="1"/>
  <c r="T3441" i="1"/>
  <c r="T1390" i="1"/>
  <c r="T1532" i="1"/>
  <c r="T1823" i="1"/>
  <c r="T1192" i="1"/>
  <c r="T1197" i="1"/>
  <c r="T1302" i="1"/>
  <c r="T1886" i="1"/>
  <c r="T2474" i="1"/>
  <c r="T1541" i="1"/>
  <c r="T2104" i="1"/>
  <c r="T2822" i="1"/>
  <c r="T3613" i="1"/>
  <c r="T1354" i="1"/>
  <c r="T3302" i="1"/>
  <c r="T2041" i="1"/>
  <c r="T3706" i="1"/>
  <c r="T329" i="1"/>
  <c r="T1894" i="1"/>
  <c r="T1389" i="1"/>
  <c r="T2102" i="1"/>
  <c r="T411" i="1"/>
  <c r="T1923" i="1"/>
  <c r="T2" i="1"/>
  <c r="T2634" i="1"/>
  <c r="T819" i="1"/>
  <c r="T1481" i="1"/>
  <c r="T2240" i="1"/>
  <c r="T1677" i="1"/>
  <c r="T305" i="1"/>
  <c r="T3407" i="1"/>
  <c r="T1254" i="1"/>
  <c r="T1848" i="1"/>
  <c r="T3422" i="1"/>
  <c r="T3342" i="1"/>
  <c r="T3671" i="1"/>
  <c r="T3484" i="1"/>
  <c r="T1944" i="1"/>
  <c r="T3373" i="1"/>
  <c r="T3336" i="1"/>
  <c r="T2167" i="1"/>
  <c r="T2180" i="1"/>
  <c r="T1474" i="1"/>
  <c r="T1524" i="1"/>
  <c r="T3463" i="1"/>
  <c r="T3686" i="1"/>
  <c r="T258" i="1"/>
  <c r="T3684" i="1"/>
  <c r="T1671" i="1"/>
  <c r="T651" i="1"/>
  <c r="T3425" i="1"/>
  <c r="T3677" i="1"/>
  <c r="T2725" i="1"/>
  <c r="T3816" i="1"/>
  <c r="T3459" i="1"/>
  <c r="T117" i="1"/>
  <c r="T115" i="1"/>
  <c r="T2279" i="1"/>
  <c r="T3712" i="1"/>
  <c r="T1298" i="1"/>
  <c r="T2612" i="1"/>
  <c r="T655" i="1"/>
  <c r="T382" i="1"/>
  <c r="T1652" i="1"/>
  <c r="T2818" i="1"/>
  <c r="T404" i="1"/>
  <c r="T44" i="1"/>
  <c r="T38" i="1"/>
  <c r="T3396" i="1"/>
  <c r="T3" i="1"/>
  <c r="T3482" i="1"/>
  <c r="T788" i="1"/>
  <c r="T1834" i="1"/>
  <c r="T1657" i="1"/>
  <c r="T3779" i="1"/>
  <c r="T3028" i="1"/>
  <c r="T3822" i="1"/>
  <c r="T2061" i="1"/>
  <c r="T2622" i="1"/>
  <c r="T722" i="1"/>
  <c r="T3560" i="1"/>
  <c r="T860" i="1"/>
  <c r="T3298" i="1"/>
  <c r="T642" i="1"/>
  <c r="T2333" i="1"/>
  <c r="T792" i="1"/>
  <c r="T3614" i="1"/>
  <c r="T1900" i="1"/>
  <c r="T2727" i="1"/>
  <c r="T1892" i="1"/>
  <c r="T1609" i="1"/>
  <c r="T1535" i="1"/>
  <c r="T21" i="1"/>
  <c r="T1040" i="1"/>
  <c r="T840" i="1"/>
  <c r="T1391" i="1"/>
  <c r="T268" i="1"/>
  <c r="T1218" i="1"/>
  <c r="T1293" i="1"/>
  <c r="T1619" i="1"/>
  <c r="T2623" i="1"/>
  <c r="T3773" i="1"/>
  <c r="T2296" i="1"/>
  <c r="T2105" i="1"/>
  <c r="T3330" i="1"/>
  <c r="T2260" i="1"/>
  <c r="T3035" i="1"/>
  <c r="T2985" i="1"/>
  <c r="T2168" i="1"/>
  <c r="T657" i="1"/>
  <c r="T2201" i="1"/>
  <c r="T271" i="1"/>
  <c r="T1348" i="1"/>
  <c r="T278" i="1"/>
  <c r="T1465" i="1"/>
  <c r="T2119" i="1"/>
  <c r="T2740" i="1"/>
  <c r="T745" i="1"/>
  <c r="T2065" i="1"/>
  <c r="T1748" i="1"/>
  <c r="T785" i="1"/>
  <c r="T63" i="1"/>
  <c r="T2050" i="1"/>
  <c r="T3564" i="1"/>
  <c r="T3049" i="1"/>
  <c r="T2298" i="1"/>
  <c r="T1948" i="1"/>
  <c r="T2796" i="1"/>
  <c r="T3472" i="1"/>
  <c r="T1515" i="1"/>
  <c r="T280" i="1"/>
  <c r="T3787" i="1"/>
  <c r="T2211" i="1"/>
  <c r="T1250" i="1"/>
  <c r="T814" i="1"/>
  <c r="T2207" i="1"/>
  <c r="T3452" i="1"/>
  <c r="T802" i="1"/>
  <c r="T2075" i="1"/>
  <c r="T272" i="1"/>
  <c r="T3829" i="1"/>
  <c r="T2183" i="1"/>
  <c r="T3454" i="1"/>
  <c r="T2237" i="1"/>
  <c r="T3611" i="1"/>
  <c r="T78" i="1"/>
  <c r="T3538" i="1"/>
  <c r="T3351" i="1"/>
  <c r="T2058" i="1"/>
  <c r="T3714" i="1"/>
  <c r="T2281" i="1"/>
  <c r="T2712" i="1"/>
  <c r="T1857" i="1"/>
  <c r="T2264" i="1"/>
  <c r="T3274" i="1"/>
  <c r="T113" i="1"/>
  <c r="T2455" i="1"/>
  <c r="T64" i="1"/>
  <c r="T1280" i="1"/>
  <c r="T1276" i="1"/>
  <c r="T1763" i="1"/>
  <c r="T3698" i="1"/>
  <c r="T852" i="1"/>
  <c r="T28" i="1"/>
  <c r="T3488" i="1"/>
  <c r="T1210" i="1"/>
  <c r="T1627" i="1"/>
  <c r="T729" i="1"/>
  <c r="T2555" i="1"/>
  <c r="T820" i="1"/>
  <c r="T3718" i="1"/>
  <c r="T1633" i="1"/>
  <c r="T276" i="1"/>
  <c r="T282" i="1"/>
  <c r="T3536" i="1"/>
  <c r="T2217" i="1"/>
  <c r="T2545" i="1"/>
  <c r="T2525" i="1"/>
  <c r="T1961" i="1"/>
  <c r="T3015" i="1"/>
  <c r="T2316" i="1"/>
  <c r="T1517" i="1"/>
  <c r="T281" i="1"/>
  <c r="T2229" i="1"/>
  <c r="T2632" i="1"/>
  <c r="T3012" i="1"/>
  <c r="T3493" i="1"/>
  <c r="T741" i="1"/>
  <c r="T1221" i="1"/>
  <c r="T2668" i="1"/>
  <c r="T3311" i="1"/>
  <c r="T3485" i="1"/>
  <c r="T15" i="1"/>
  <c r="T815" i="1"/>
  <c r="T734" i="1"/>
  <c r="T3837" i="1"/>
  <c r="T3168" i="1"/>
  <c r="T1190" i="1"/>
  <c r="T1668" i="1"/>
  <c r="T3233" i="1"/>
  <c r="T2181" i="1"/>
  <c r="T2025" i="1"/>
  <c r="T1519" i="1"/>
  <c r="T1277" i="1"/>
  <c r="T3612" i="1"/>
  <c r="T2971" i="1"/>
  <c r="T2224" i="1"/>
  <c r="T3167" i="1"/>
  <c r="T1466" i="1"/>
  <c r="T2641" i="1"/>
  <c r="T3267" i="1"/>
  <c r="T14" i="1"/>
  <c r="T1762" i="1"/>
  <c r="T1890" i="1"/>
  <c r="T2639" i="1"/>
  <c r="T1503" i="1"/>
  <c r="T3050" i="1"/>
  <c r="T1266" i="1"/>
  <c r="T37" i="1"/>
  <c r="T1831" i="1"/>
  <c r="T2057" i="1"/>
  <c r="T1402" i="1"/>
  <c r="T1959" i="1"/>
  <c r="T2448" i="1"/>
  <c r="T3030" i="1"/>
  <c r="T2060" i="1"/>
  <c r="T2251" i="1"/>
  <c r="T3523" i="1"/>
  <c r="T2617" i="1"/>
  <c r="T1642" i="1"/>
  <c r="T2836" i="1"/>
  <c r="T348" i="1"/>
  <c r="T2732" i="1"/>
  <c r="T3295" i="1"/>
  <c r="T3451" i="1"/>
  <c r="T2304" i="1"/>
  <c r="T3605" i="1"/>
  <c r="T2670" i="1"/>
  <c r="T1942" i="1"/>
  <c r="T2231" i="1"/>
  <c r="T1377" i="1"/>
  <c r="T2479" i="1"/>
  <c r="T2978" i="1"/>
  <c r="T3345" i="1"/>
  <c r="T3180" i="1"/>
  <c r="T2614" i="1"/>
  <c r="T2998" i="1"/>
  <c r="T1220" i="1"/>
  <c r="T1935" i="1"/>
  <c r="T1883" i="1"/>
  <c r="T2293" i="1"/>
  <c r="T2447" i="1"/>
  <c r="T1362" i="1"/>
  <c r="T66" i="1"/>
  <c r="T359" i="1"/>
  <c r="T1527" i="1"/>
  <c r="T1655" i="1"/>
  <c r="T3656" i="1"/>
  <c r="T2975" i="1"/>
  <c r="T1681" i="1"/>
  <c r="T3257" i="1"/>
  <c r="T3593" i="1"/>
  <c r="T3308" i="1"/>
  <c r="T2315" i="1"/>
  <c r="T1533" i="1"/>
  <c r="T289" i="1"/>
  <c r="T2991" i="1"/>
  <c r="T274" i="1"/>
  <c r="T2035" i="1"/>
  <c r="T301" i="1"/>
  <c r="T747" i="1"/>
  <c r="T825" i="1"/>
  <c r="T1539" i="1"/>
  <c r="T3009" i="1"/>
  <c r="T3510" i="1"/>
  <c r="T2266" i="1"/>
  <c r="T2467" i="1"/>
  <c r="T3539" i="1"/>
  <c r="T787" i="1"/>
  <c r="T2172" i="1"/>
  <c r="T2458" i="1"/>
  <c r="T391" i="1"/>
  <c r="T2043" i="1"/>
  <c r="T2457" i="1"/>
  <c r="T1358" i="1"/>
  <c r="T39" i="1"/>
  <c r="T3397" i="1"/>
  <c r="T3607" i="1"/>
  <c r="T254" i="1"/>
  <c r="T2192" i="1"/>
  <c r="T2283" i="1"/>
  <c r="T2284" i="1"/>
  <c r="T3445" i="1"/>
  <c r="T3709" i="1"/>
  <c r="T2837" i="1"/>
  <c r="T1939" i="1"/>
  <c r="T2638" i="1"/>
  <c r="T2621" i="1"/>
  <c r="T3157" i="1"/>
  <c r="T1477" i="1"/>
  <c r="T1376" i="1"/>
  <c r="T3462" i="1"/>
  <c r="T3048" i="1"/>
  <c r="T260" i="1"/>
  <c r="T2066" i="1"/>
  <c r="T3458" i="1"/>
  <c r="T2022" i="1"/>
  <c r="T1964" i="1"/>
  <c r="T846" i="1"/>
  <c r="T2547" i="1"/>
  <c r="T1928" i="1"/>
  <c r="T2213" i="1"/>
  <c r="T2062" i="1"/>
  <c r="T83" i="1"/>
  <c r="T1954" i="1"/>
  <c r="T1256" i="1"/>
  <c r="T2067" i="1"/>
  <c r="T1204" i="1"/>
  <c r="T2215" i="1"/>
  <c r="T1252" i="1"/>
  <c r="T1838" i="1"/>
  <c r="T1952" i="1"/>
  <c r="T2027" i="1"/>
  <c r="T1752" i="1"/>
  <c r="T1676" i="1"/>
  <c r="T2730" i="1"/>
  <c r="T3464" i="1"/>
  <c r="T3601" i="1"/>
  <c r="T2059" i="1"/>
  <c r="T1257" i="1"/>
  <c r="T2445" i="1"/>
  <c r="T2501" i="1"/>
  <c r="T1380" i="1"/>
  <c r="T790" i="1"/>
  <c r="T1351" i="1"/>
  <c r="T1841" i="1"/>
  <c r="T1520" i="1"/>
  <c r="T1022" i="1"/>
  <c r="T385" i="1"/>
  <c r="T1968" i="1"/>
  <c r="T1526" i="1"/>
  <c r="T1977" i="1"/>
  <c r="T3721" i="1"/>
  <c r="T3316" i="1"/>
  <c r="T3410" i="1"/>
  <c r="T2037" i="1"/>
  <c r="T1285" i="1"/>
  <c r="T2335" i="1"/>
  <c r="T1385" i="1"/>
  <c r="T1953" i="1"/>
  <c r="T1260" i="1"/>
  <c r="T3039" i="1"/>
  <c r="T658" i="1"/>
  <c r="T389" i="1"/>
  <c r="T3473" i="1"/>
  <c r="T1509" i="1"/>
  <c r="T2004" i="1"/>
  <c r="T858" i="1"/>
  <c r="T3364" i="1"/>
  <c r="T2068" i="1"/>
  <c r="T1388" i="1"/>
  <c r="T111" i="1"/>
  <c r="T2275" i="1"/>
  <c r="T3368" i="1"/>
  <c r="T2258" i="1"/>
  <c r="T3393" i="1"/>
  <c r="T2610" i="1"/>
  <c r="T3832" i="1"/>
  <c r="T2117" i="1"/>
  <c r="T1955" i="1"/>
  <c r="T2032" i="1"/>
  <c r="T3820" i="1"/>
  <c r="T287" i="1"/>
  <c r="T306" i="1"/>
  <c r="T2710" i="1"/>
  <c r="T833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2177" i="1"/>
  <c r="T1538" i="1"/>
  <c r="T3654" i="1"/>
  <c r="T1378" i="1"/>
  <c r="T2724" i="1"/>
  <c r="T1199" i="1"/>
  <c r="T2107" i="1"/>
  <c r="T1212" i="1"/>
  <c r="T2330" i="1"/>
  <c r="T384" i="1"/>
  <c r="T1975" i="1"/>
  <c r="T1966" i="1"/>
  <c r="T1754" i="1"/>
  <c r="T1200" i="1"/>
  <c r="T1967" i="1"/>
  <c r="T1835" i="1"/>
  <c r="T1973" i="1"/>
  <c r="T2717" i="1"/>
  <c r="T1632" i="1"/>
  <c r="T2488" i="1"/>
  <c r="T845" i="1"/>
  <c r="T656" i="1"/>
  <c r="T1198" i="1"/>
  <c r="T2242" i="1"/>
  <c r="T2280" i="1"/>
  <c r="T1612" i="1"/>
  <c r="T2254" i="1"/>
  <c r="T1506" i="1"/>
  <c r="T647" i="1"/>
  <c r="T1224" i="1"/>
  <c r="T2073" i="1"/>
  <c r="T2023" i="1"/>
  <c r="T1530" i="1"/>
  <c r="T2273" i="1"/>
  <c r="T320" i="1"/>
  <c r="T2186" i="1"/>
  <c r="T1970" i="1"/>
  <c r="T3294" i="1"/>
  <c r="T2257" i="1"/>
  <c r="T3584" i="1"/>
  <c r="T2081" i="1"/>
  <c r="T3446" i="1"/>
  <c r="T1194" i="1"/>
  <c r="T2216" i="1"/>
  <c r="T308" i="1"/>
  <c r="T1958" i="1"/>
  <c r="T2341" i="1"/>
  <c r="T1259" i="1"/>
  <c r="T2726" i="1"/>
  <c r="T2267" i="1"/>
  <c r="T3710" i="1"/>
  <c r="T646" i="1"/>
  <c r="T2039" i="1"/>
  <c r="T3027" i="1"/>
  <c r="T540" i="1"/>
  <c r="T2611" i="1"/>
  <c r="T2034" i="1"/>
  <c r="T2011" i="1"/>
  <c r="T248" i="1"/>
  <c r="T1839" i="1"/>
  <c r="T45" i="1"/>
  <c r="T2005" i="1"/>
  <c r="T3355" i="1"/>
  <c r="T738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239" i="1"/>
  <c r="T2054" i="1"/>
  <c r="T2635" i="1"/>
  <c r="T1982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609" i="1"/>
  <c r="T2277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238" i="1"/>
  <c r="T2196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4111" i="1"/>
  <c r="S1052" i="1"/>
  <c r="S2439" i="1"/>
  <c r="S211" i="1"/>
  <c r="S477" i="1"/>
  <c r="S3129" i="1"/>
  <c r="S1122" i="1"/>
  <c r="S712" i="1"/>
  <c r="S3084" i="1"/>
  <c r="S3932" i="1"/>
  <c r="S1318" i="1"/>
  <c r="S1461" i="1"/>
  <c r="S1124" i="1"/>
  <c r="S1127" i="1"/>
  <c r="S4078" i="1"/>
  <c r="S2428" i="1"/>
  <c r="S3638" i="1"/>
  <c r="S470" i="1"/>
  <c r="S1431" i="1"/>
  <c r="S495" i="1"/>
  <c r="S3977" i="1"/>
  <c r="S237" i="1"/>
  <c r="S1133" i="1"/>
  <c r="S497" i="1"/>
  <c r="S238" i="1"/>
  <c r="S4080" i="1"/>
  <c r="S1714" i="1"/>
  <c r="S1434" i="1"/>
  <c r="S2367" i="1"/>
  <c r="S2943" i="1"/>
  <c r="S2566" i="1"/>
  <c r="S2945" i="1"/>
  <c r="S4056" i="1"/>
  <c r="S4099" i="1"/>
  <c r="S138" i="1"/>
  <c r="S2701" i="1"/>
  <c r="S1555" i="1"/>
  <c r="S762" i="1"/>
  <c r="S4063" i="1"/>
  <c r="S3955" i="1"/>
  <c r="S1723" i="1"/>
  <c r="S3885" i="1"/>
  <c r="S2691" i="1"/>
  <c r="S1452" i="1"/>
  <c r="S1136" i="1"/>
  <c r="S764" i="1"/>
  <c r="S240" i="1"/>
  <c r="S1462" i="1"/>
  <c r="S175" i="1"/>
  <c r="S167" i="1"/>
  <c r="S2441" i="1"/>
  <c r="S2505" i="1"/>
  <c r="S204" i="1"/>
  <c r="S3641" i="1"/>
  <c r="S1546" i="1"/>
  <c r="S1444" i="1"/>
  <c r="S583" i="1"/>
  <c r="S498" i="1"/>
  <c r="S1731" i="1"/>
  <c r="S2947" i="1"/>
  <c r="S2365" i="1"/>
  <c r="S429" i="1"/>
  <c r="S1732" i="1"/>
  <c r="S4100" i="1"/>
  <c r="S2745" i="1"/>
  <c r="S1486" i="1"/>
  <c r="S1733" i="1"/>
  <c r="S2380" i="1"/>
  <c r="S1142" i="1"/>
  <c r="S1498" i="1"/>
  <c r="S1549" i="1"/>
  <c r="S2912" i="1"/>
  <c r="S1553" i="1"/>
  <c r="S230" i="1"/>
  <c r="S2950" i="1"/>
  <c r="S2568" i="1"/>
  <c r="S1734" i="1"/>
  <c r="S625" i="1"/>
  <c r="S173" i="1"/>
  <c r="S3643" i="1"/>
  <c r="S1601" i="1"/>
  <c r="S3127" i="1"/>
  <c r="S503" i="1"/>
  <c r="S145" i="1"/>
  <c r="S2379" i="1"/>
  <c r="S3202" i="1"/>
  <c r="S1735" i="1"/>
  <c r="S1742" i="1"/>
  <c r="S195" i="1"/>
  <c r="S1143" i="1"/>
  <c r="S174" i="1"/>
  <c r="S3140" i="1"/>
  <c r="S1144" i="1"/>
  <c r="S2574" i="1"/>
  <c r="S1146" i="1"/>
  <c r="S2506" i="1"/>
  <c r="S3645" i="1"/>
  <c r="S3991" i="1"/>
  <c r="S3735" i="1"/>
  <c r="S479" i="1"/>
  <c r="S618" i="1"/>
  <c r="S1043" i="1"/>
  <c r="S1149" i="1"/>
  <c r="S1053" i="1"/>
  <c r="S626" i="1"/>
  <c r="S2429" i="1"/>
  <c r="S1153" i="1"/>
  <c r="S431" i="1"/>
  <c r="S766" i="1"/>
  <c r="S1454" i="1"/>
  <c r="S2388" i="1"/>
  <c r="S708" i="1"/>
  <c r="S627" i="1"/>
  <c r="S3743" i="1"/>
  <c r="S512" i="1"/>
  <c r="S990" i="1"/>
  <c r="S1334" i="1"/>
  <c r="S1489" i="1"/>
  <c r="S2507" i="1"/>
  <c r="S176" i="1"/>
  <c r="S494" i="1"/>
  <c r="S233" i="1"/>
  <c r="S1158" i="1"/>
  <c r="S132" i="1"/>
  <c r="S768" i="1"/>
  <c r="S2366" i="1"/>
  <c r="S630" i="1"/>
  <c r="S178" i="1"/>
  <c r="S1086" i="1"/>
  <c r="S634" i="1"/>
  <c r="S1048" i="1"/>
  <c r="S1768" i="1"/>
  <c r="S1815" i="1"/>
  <c r="S2878" i="1"/>
  <c r="S463" i="1"/>
  <c r="S1054" i="1"/>
  <c r="S435" i="1"/>
  <c r="S135" i="1"/>
  <c r="S208" i="1"/>
  <c r="S464" i="1"/>
  <c r="S1817" i="1"/>
  <c r="S2575" i="1"/>
  <c r="S931" i="1"/>
  <c r="S770" i="1"/>
  <c r="S2883" i="1"/>
  <c r="S1161" i="1"/>
  <c r="S180" i="1"/>
  <c r="S1056" i="1"/>
  <c r="S1707" i="1"/>
  <c r="S2577" i="1"/>
  <c r="S2578" i="1"/>
  <c r="S1455" i="1"/>
  <c r="S1460" i="1"/>
  <c r="S2433" i="1"/>
  <c r="S1241" i="1"/>
  <c r="S1820" i="1"/>
  <c r="S1684" i="1"/>
  <c r="S1445" i="1"/>
  <c r="S584" i="1"/>
  <c r="S3999" i="1"/>
  <c r="S1163" i="1"/>
  <c r="S2952" i="1"/>
  <c r="S639" i="1"/>
  <c r="S2579" i="1"/>
  <c r="S641" i="1"/>
  <c r="S2360" i="1"/>
  <c r="S668" i="1"/>
  <c r="S569" i="1"/>
  <c r="S1057" i="1"/>
  <c r="S2956" i="1"/>
  <c r="S2371" i="1"/>
  <c r="S437" i="1"/>
  <c r="S1863" i="1"/>
  <c r="S2890" i="1"/>
  <c r="S518" i="1"/>
  <c r="S2373" i="1"/>
  <c r="S1109" i="1"/>
  <c r="S3881" i="1"/>
  <c r="S235" i="1"/>
  <c r="S3938" i="1"/>
  <c r="S1599" i="1"/>
  <c r="S2381" i="1"/>
  <c r="S2580" i="1"/>
  <c r="S1446" i="1"/>
  <c r="S1165" i="1"/>
  <c r="S2874" i="1"/>
  <c r="S4102" i="1"/>
  <c r="S587" i="1"/>
  <c r="S1867" i="1"/>
  <c r="S1166" i="1"/>
  <c r="S621" i="1"/>
  <c r="S604" i="1"/>
  <c r="S520" i="1"/>
  <c r="S438" i="1"/>
  <c r="S126" i="1"/>
  <c r="S1051" i="1"/>
  <c r="S1447" i="1"/>
  <c r="S2509" i="1"/>
  <c r="S231" i="1"/>
  <c r="S1058" i="1"/>
  <c r="S2752" i="1"/>
  <c r="S574" i="1"/>
  <c r="S480" i="1"/>
  <c r="S544" i="1"/>
  <c r="S197" i="1"/>
  <c r="S489" i="1"/>
  <c r="S131" i="1"/>
  <c r="S2392" i="1"/>
  <c r="S184" i="1"/>
  <c r="S1448" i="1"/>
  <c r="S3953" i="1"/>
  <c r="S3877" i="1"/>
  <c r="S606" i="1"/>
  <c r="S1335" i="1"/>
  <c r="S1491" i="1"/>
  <c r="S1174" i="1"/>
  <c r="S1179" i="1"/>
  <c r="S1871" i="1"/>
  <c r="S772" i="1"/>
  <c r="S439" i="1"/>
  <c r="S1059" i="1"/>
  <c r="S1878" i="1"/>
  <c r="S877" i="1"/>
  <c r="S549" i="1"/>
  <c r="S1591" i="1"/>
  <c r="S889" i="1"/>
  <c r="S2394" i="1"/>
  <c r="S3950" i="1"/>
  <c r="S1879" i="1"/>
  <c r="S161" i="1"/>
  <c r="S133" i="1"/>
  <c r="S1556" i="1"/>
  <c r="S3918" i="1"/>
  <c r="S609" i="1"/>
  <c r="S938" i="1"/>
  <c r="S3884" i="1"/>
  <c r="S1459" i="1"/>
  <c r="S2397" i="1"/>
  <c r="S612" i="1"/>
  <c r="S1229" i="1"/>
  <c r="S1342" i="1"/>
  <c r="S899" i="1"/>
  <c r="S3958" i="1"/>
  <c r="S2960" i="1"/>
  <c r="S613" i="1"/>
  <c r="S441" i="1"/>
  <c r="S1880" i="1"/>
  <c r="S2696" i="1"/>
  <c r="S554" i="1"/>
  <c r="S139" i="1"/>
  <c r="S3905" i="1"/>
  <c r="S136" i="1"/>
  <c r="S443" i="1"/>
  <c r="S2584" i="1"/>
  <c r="S614" i="1"/>
  <c r="S1984" i="1"/>
  <c r="S688" i="1"/>
  <c r="S3875" i="1"/>
  <c r="S2753" i="1"/>
  <c r="S2756" i="1"/>
  <c r="S4025" i="1"/>
  <c r="S1073" i="1"/>
  <c r="S2849" i="1"/>
  <c r="S3876" i="1"/>
  <c r="S1060" i="1"/>
  <c r="S2377" i="1"/>
  <c r="S2961" i="1"/>
  <c r="S2399" i="1"/>
  <c r="S2400" i="1"/>
  <c r="S1557" i="1"/>
  <c r="S447" i="1"/>
  <c r="S903" i="1"/>
  <c r="S2510" i="1"/>
  <c r="S1995" i="1"/>
  <c r="S1564" i="1"/>
  <c r="S1996" i="1"/>
  <c r="S1998" i="1"/>
  <c r="S2855" i="1"/>
  <c r="S1495" i="1"/>
  <c r="S2901" i="1"/>
  <c r="S2513" i="1"/>
  <c r="S3792" i="1"/>
  <c r="S471" i="1"/>
  <c r="S3923" i="1"/>
  <c r="S2563" i="1"/>
  <c r="S1232" i="1"/>
  <c r="S3793" i="1"/>
  <c r="S3798" i="1"/>
  <c r="S2514" i="1"/>
  <c r="S2896" i="1"/>
  <c r="S2860" i="1"/>
  <c r="S2762" i="1"/>
  <c r="S1571" i="1"/>
  <c r="S1999" i="1"/>
  <c r="S3630" i="1"/>
  <c r="S2143" i="1"/>
  <c r="S2401" i="1"/>
  <c r="S1450" i="1"/>
  <c r="S2151" i="1"/>
  <c r="S908" i="1"/>
  <c r="S2343" i="1"/>
  <c r="S4014" i="1"/>
  <c r="S2767" i="1"/>
  <c r="S2402" i="1"/>
  <c r="S124" i="1"/>
  <c r="S1428" i="1"/>
  <c r="S578" i="1"/>
  <c r="S949" i="1"/>
  <c r="S2344" i="1"/>
  <c r="S1233" i="1"/>
  <c r="S1061" i="1"/>
  <c r="S2435" i="1"/>
  <c r="S1582" i="1"/>
  <c r="S3804" i="1"/>
  <c r="S557" i="1"/>
  <c r="S490" i="1"/>
  <c r="S1586" i="1"/>
  <c r="S616" i="1"/>
  <c r="S1089" i="1"/>
  <c r="S1708" i="1"/>
  <c r="S453" i="1"/>
  <c r="S698" i="1"/>
  <c r="S909" i="1"/>
  <c r="S3886" i="1"/>
  <c r="S1411" i="1"/>
  <c r="S2774" i="1"/>
  <c r="S3056" i="1"/>
  <c r="S2347" i="1"/>
  <c r="S910" i="1"/>
  <c r="S3058" i="1"/>
  <c r="S4089" i="1"/>
  <c r="S2406" i="1"/>
  <c r="S3208" i="1"/>
  <c r="S2351" i="1"/>
  <c r="S4103" i="1"/>
  <c r="S162" i="1"/>
  <c r="S2595" i="1"/>
  <c r="S3059" i="1"/>
  <c r="S4045" i="1"/>
  <c r="S1698" i="1"/>
  <c r="S3147" i="1"/>
  <c r="S4073" i="1"/>
  <c r="S3806" i="1"/>
  <c r="S142" i="1"/>
  <c r="S227" i="1"/>
  <c r="S2596" i="1"/>
  <c r="S1063" i="1"/>
  <c r="S2363" i="1"/>
  <c r="S188" i="1"/>
  <c r="S1236" i="1"/>
  <c r="S3807" i="1"/>
  <c r="S3887" i="1"/>
  <c r="S913" i="1"/>
  <c r="S2688" i="1"/>
  <c r="S560" i="1"/>
  <c r="S2515" i="1"/>
  <c r="S620" i="1"/>
  <c r="S492" i="1"/>
  <c r="S2412" i="1"/>
  <c r="S564" i="1"/>
  <c r="S916" i="1"/>
  <c r="S1588" i="1"/>
  <c r="S1451" i="1"/>
  <c r="S2414" i="1"/>
  <c r="S1418" i="1"/>
  <c r="S225" i="1"/>
  <c r="S2844" i="1"/>
  <c r="S2419" i="1"/>
  <c r="S2845" i="1"/>
  <c r="S2421" i="1"/>
  <c r="S2352" i="1"/>
  <c r="S3956" i="1"/>
  <c r="S2354" i="1"/>
  <c r="S459" i="1"/>
  <c r="S567" i="1"/>
  <c r="S617" i="1"/>
  <c r="S918" i="1"/>
  <c r="S2355" i="1"/>
  <c r="S1590" i="1"/>
  <c r="S2518" i="1"/>
  <c r="S493" i="1"/>
  <c r="S1238" i="1"/>
  <c r="S2848" i="1"/>
  <c r="S2430" i="1"/>
  <c r="S2689" i="1"/>
  <c r="S1427" i="1"/>
  <c r="S2358" i="1"/>
  <c r="S226" i="1"/>
  <c r="S922" i="1"/>
  <c r="S928" i="1"/>
  <c r="S210" i="1"/>
  <c r="S1700" i="1"/>
  <c r="S1497" i="1"/>
  <c r="S1065" i="1"/>
  <c r="S2520" i="1"/>
  <c r="S1239" i="1"/>
  <c r="S165" i="1"/>
  <c r="S190" i="1"/>
  <c r="S1594" i="1"/>
  <c r="S201" i="1"/>
  <c r="S2522" i="1"/>
  <c r="S229" i="1"/>
  <c r="S149" i="1"/>
  <c r="S929" i="1"/>
  <c r="S1710" i="1"/>
  <c r="S2359" i="1"/>
  <c r="S3192" i="1"/>
  <c r="S160" i="1"/>
  <c r="S223" i="1"/>
  <c r="S194" i="1"/>
  <c r="S4082" i="1"/>
  <c r="S4033" i="1"/>
  <c r="S4053" i="1"/>
  <c r="S3946" i="1"/>
  <c r="S3944" i="1"/>
  <c r="S3894" i="1"/>
  <c r="S3745" i="1"/>
  <c r="S3631" i="1"/>
  <c r="S3196" i="1"/>
  <c r="S3206" i="1"/>
  <c r="S3145" i="1"/>
  <c r="S3126" i="1"/>
  <c r="S4031" i="1"/>
  <c r="S3965" i="1"/>
  <c r="S2916" i="1"/>
  <c r="S2962" i="1"/>
  <c r="S3746" i="1"/>
  <c r="S3063" i="1"/>
  <c r="S3888" i="1"/>
  <c r="S3865" i="1"/>
  <c r="S2853" i="1"/>
  <c r="S2867" i="1"/>
  <c r="S4028" i="1"/>
  <c r="S3116" i="1"/>
  <c r="S2773" i="1"/>
  <c r="S2782" i="1"/>
  <c r="S3874" i="1"/>
  <c r="S3933" i="1"/>
  <c r="S2576" i="1"/>
  <c r="S2586" i="1"/>
  <c r="S2592" i="1"/>
  <c r="S2644" i="1"/>
  <c r="S2565" i="1"/>
  <c r="S4016" i="1"/>
  <c r="S3057" i="1"/>
  <c r="S566" i="1"/>
  <c r="S1178" i="1"/>
  <c r="S2375" i="1"/>
  <c r="S157" i="1"/>
  <c r="S3995" i="1"/>
  <c r="S1704" i="1"/>
  <c r="S542" i="1"/>
  <c r="S1180" i="1"/>
  <c r="S1499" i="1"/>
  <c r="S3914" i="1"/>
  <c r="S4008" i="1"/>
  <c r="S1442" i="1"/>
  <c r="S154" i="1"/>
  <c r="S216" i="1"/>
  <c r="S637" i="1"/>
  <c r="S1183" i="1"/>
  <c r="S3934" i="1"/>
  <c r="S640" i="1"/>
  <c r="S488" i="1"/>
  <c r="S2155" i="1"/>
  <c r="S3122" i="1"/>
  <c r="S163" i="1"/>
  <c r="S169" i="1"/>
  <c r="S2591" i="1"/>
  <c r="S1453" i="1"/>
  <c r="S585" i="1"/>
  <c r="S2911" i="1"/>
  <c r="S580" i="1"/>
  <c r="S1123" i="1"/>
  <c r="S427" i="1"/>
  <c r="S562" i="1"/>
  <c r="S983" i="1"/>
  <c r="S591" i="1"/>
  <c r="S1589" i="1"/>
  <c r="S2425" i="1"/>
  <c r="S3864" i="1"/>
  <c r="S1595" i="1"/>
  <c r="S2680" i="1"/>
  <c r="S122" i="1"/>
  <c r="S2434" i="1"/>
  <c r="S4017" i="1"/>
  <c r="S1449" i="1"/>
  <c r="S214" i="1"/>
  <c r="S1876" i="1"/>
  <c r="S449" i="1"/>
  <c r="S1412" i="1"/>
  <c r="S2423" i="1"/>
  <c r="S2904" i="1"/>
  <c r="S3060" i="1"/>
  <c r="S3074" i="1"/>
  <c r="S984" i="1"/>
  <c r="S1083" i="1"/>
  <c r="S4094" i="1"/>
  <c r="S3082" i="1"/>
  <c r="S568" i="1"/>
  <c r="S629" i="1"/>
  <c r="S636" i="1"/>
  <c r="S2148" i="1"/>
  <c r="S2420" i="1"/>
  <c r="S2687" i="1"/>
  <c r="S2915" i="1"/>
  <c r="S3858" i="1"/>
  <c r="S4047" i="1"/>
  <c r="S561" i="1"/>
  <c r="S1736" i="1"/>
  <c r="S3075" i="1"/>
  <c r="S1913" i="1"/>
  <c r="S1175" i="1"/>
  <c r="S2418" i="1"/>
  <c r="S3096" i="1"/>
  <c r="S3959" i="1"/>
  <c r="S3855" i="1"/>
  <c r="S773" i="1"/>
  <c r="S455" i="1"/>
  <c r="S2427" i="1"/>
  <c r="S598" i="1"/>
  <c r="S676" i="1"/>
  <c r="S3906" i="1"/>
  <c r="S476" i="1"/>
  <c r="S123" i="1"/>
  <c r="S582" i="1"/>
  <c r="S1543" i="1"/>
  <c r="S1547" i="1"/>
  <c r="S1729" i="1"/>
  <c r="S3134" i="1"/>
  <c r="S3632" i="1"/>
  <c r="S1724" i="1"/>
  <c r="S2877" i="1"/>
  <c r="S1118" i="1"/>
  <c r="S2438" i="1"/>
  <c r="S1092" i="1"/>
  <c r="S215" i="1"/>
  <c r="S683" i="1"/>
  <c r="S1113" i="1"/>
  <c r="S2362" i="1"/>
  <c r="S2865" i="1"/>
  <c r="S3067" i="1"/>
  <c r="S3112" i="1"/>
  <c r="S3861" i="1"/>
  <c r="S4114" i="1"/>
  <c r="S1103" i="1"/>
  <c r="S2521" i="1"/>
  <c r="S2376" i="1"/>
  <c r="S1099" i="1"/>
  <c r="S1049" i="1"/>
  <c r="S1696" i="1"/>
  <c r="S1869" i="1"/>
  <c r="S1988" i="1"/>
  <c r="S2128" i="1"/>
  <c r="S2395" i="1"/>
  <c r="S3121" i="1"/>
  <c r="S2656" i="1"/>
  <c r="S3110" i="1"/>
  <c r="S2693" i="1"/>
  <c r="S3880" i="1"/>
  <c r="S153" i="1"/>
  <c r="S1164" i="1"/>
  <c r="S2138" i="1"/>
  <c r="S2396" i="1"/>
  <c r="S3198" i="1"/>
  <c r="S593" i="1"/>
  <c r="S601" i="1"/>
  <c r="S1141" i="1"/>
  <c r="S461" i="1"/>
  <c r="S2348" i="1"/>
  <c r="S3808" i="1"/>
  <c r="S4052" i="1"/>
  <c r="S1074" i="1"/>
  <c r="S191" i="1"/>
  <c r="S457" i="1"/>
  <c r="S3070" i="1"/>
  <c r="S2356" i="1"/>
  <c r="S3972" i="1"/>
  <c r="S1813" i="1"/>
  <c r="S1585" i="1"/>
  <c r="S2504" i="1"/>
  <c r="S150" i="1"/>
  <c r="S2909" i="1"/>
  <c r="S4051" i="1"/>
  <c r="S1088" i="1"/>
  <c r="S632" i="1"/>
  <c r="S1046" i="1"/>
  <c r="S548" i="1"/>
  <c r="S3076" i="1"/>
  <c r="S550" i="1"/>
  <c r="S565" i="1"/>
  <c r="S2660" i="1"/>
  <c r="S2662" i="1"/>
  <c r="S3954" i="1"/>
  <c r="S466" i="1"/>
  <c r="S2651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596" i="1"/>
  <c r="S992" i="1"/>
  <c r="S1424" i="1"/>
  <c r="S1131" i="1"/>
  <c r="S684" i="1"/>
  <c r="S870" i="1"/>
  <c r="S2142" i="1"/>
  <c r="S765" i="1"/>
  <c r="S3080" i="1"/>
  <c r="S196" i="1"/>
  <c r="S1881" i="1"/>
  <c r="S508" i="1"/>
  <c r="S1147" i="1"/>
  <c r="S1408" i="1"/>
  <c r="S1600" i="1"/>
  <c r="S2393" i="1"/>
  <c r="S4002" i="1"/>
  <c r="S2436" i="1"/>
  <c r="S1117" i="1"/>
  <c r="S1994" i="1"/>
  <c r="S514" i="1"/>
  <c r="S2581" i="1"/>
  <c r="S2690" i="1"/>
  <c r="S1070" i="1"/>
  <c r="S1151" i="1"/>
  <c r="S2512" i="1"/>
  <c r="S3054" i="1"/>
  <c r="S2955" i="1"/>
  <c r="S3062" i="1"/>
  <c r="S496" i="1"/>
  <c r="S1107" i="1"/>
  <c r="S1116" i="1"/>
  <c r="S2130" i="1"/>
  <c r="S2154" i="1"/>
  <c r="S2587" i="1"/>
  <c r="S2588" i="1"/>
  <c r="S2594" i="1"/>
  <c r="S2889" i="1"/>
  <c r="S4068" i="1"/>
  <c r="S4081" i="1"/>
  <c r="S572" i="1"/>
  <c r="S1907" i="1"/>
  <c r="S1171" i="1"/>
  <c r="S631" i="1"/>
  <c r="S486" i="1"/>
  <c r="S2391" i="1"/>
  <c r="S2775" i="1"/>
  <c r="S1012" i="1"/>
  <c r="S3090" i="1"/>
  <c r="S1703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2132" i="1"/>
  <c r="S675" i="1"/>
  <c r="S4044" i="1"/>
  <c r="S3083" i="1"/>
  <c r="S1720" i="1"/>
  <c r="S714" i="1"/>
  <c r="S1125" i="1"/>
  <c r="S1132" i="1"/>
  <c r="S1717" i="1"/>
  <c r="S3942" i="1"/>
  <c r="S3911" i="1"/>
  <c r="S973" i="1"/>
  <c r="S217" i="1"/>
  <c r="S2765" i="1"/>
  <c r="S1413" i="1"/>
  <c r="S1121" i="1"/>
  <c r="S1488" i="1"/>
  <c r="S2685" i="1"/>
  <c r="S1501" i="1"/>
  <c r="S2370" i="1"/>
  <c r="S2573" i="1"/>
  <c r="S2771" i="1"/>
  <c r="S3088" i="1"/>
  <c r="S3947" i="1"/>
  <c r="S3996" i="1"/>
  <c r="S4009" i="1"/>
  <c r="S2881" i="1"/>
  <c r="S2153" i="1"/>
  <c r="S599" i="1"/>
  <c r="S2569" i="1"/>
  <c r="S159" i="1"/>
  <c r="S1010" i="1"/>
  <c r="S3105" i="1"/>
  <c r="S125" i="1"/>
  <c r="S1597" i="1"/>
  <c r="S3085" i="1"/>
  <c r="S3794" i="1"/>
  <c r="S1909" i="1"/>
  <c r="S3919" i="1"/>
  <c r="S4087" i="1"/>
  <c r="S491" i="1"/>
  <c r="S462" i="1"/>
  <c r="S1042" i="1"/>
  <c r="S904" i="1"/>
  <c r="S3928" i="1"/>
  <c r="S906" i="1"/>
  <c r="S1324" i="1"/>
  <c r="S719" i="1"/>
  <c r="S872" i="1"/>
  <c r="S3120" i="1"/>
  <c r="S545" i="1"/>
  <c r="S2700" i="1"/>
  <c r="S2372" i="1"/>
  <c r="S2681" i="1"/>
  <c r="S144" i="1"/>
  <c r="S239" i="1"/>
  <c r="S1425" i="1"/>
  <c r="S1561" i="1"/>
  <c r="S2440" i="1"/>
  <c r="S2779" i="1"/>
  <c r="S3917" i="1"/>
  <c r="S4086" i="1"/>
  <c r="S3097" i="1"/>
  <c r="S864" i="1"/>
  <c r="S665" i="1"/>
  <c r="S940" i="1"/>
  <c r="S1140" i="1"/>
  <c r="S1688" i="1"/>
  <c r="S563" i="1"/>
  <c r="S2382" i="1"/>
  <c r="S3200" i="1"/>
  <c r="S1013" i="1"/>
  <c r="S2350" i="1"/>
  <c r="S2124" i="1"/>
  <c r="S575" i="1"/>
  <c r="S696" i="1"/>
  <c r="S232" i="1"/>
  <c r="S664" i="1"/>
  <c r="S780" i="1"/>
  <c r="S1172" i="1"/>
  <c r="S1740" i="1"/>
  <c r="S1865" i="1"/>
  <c r="S3055" i="1"/>
  <c r="S4074" i="1"/>
  <c r="S711" i="1"/>
  <c r="S2886" i="1"/>
  <c r="S1145" i="1"/>
  <c r="S192" i="1"/>
  <c r="S1990" i="1"/>
  <c r="S902" i="1"/>
  <c r="S1407" i="1"/>
  <c r="S3963" i="1"/>
  <c r="S4043" i="1"/>
  <c r="S573" i="1"/>
  <c r="S597" i="1"/>
  <c r="S577" i="1"/>
  <c r="S2864" i="1"/>
  <c r="S507" i="1"/>
  <c r="S2404" i="1"/>
  <c r="S2743" i="1"/>
  <c r="S422" i="1"/>
  <c r="S1545" i="1"/>
  <c r="S1111" i="1"/>
  <c r="S1875" i="1"/>
  <c r="S1160" i="1"/>
  <c r="S994" i="1"/>
  <c r="S1126" i="1"/>
  <c r="S2697" i="1"/>
  <c r="S3079" i="1"/>
  <c r="S1150" i="1"/>
  <c r="S2437" i="1"/>
  <c r="S555" i="1"/>
  <c r="S921" i="1"/>
  <c r="S1101" i="1"/>
  <c r="S1115" i="1"/>
  <c r="S1128" i="1"/>
  <c r="S1409" i="1"/>
  <c r="S1583" i="1"/>
  <c r="S1791" i="1"/>
  <c r="S1868" i="1"/>
  <c r="S2570" i="1"/>
  <c r="S2585" i="1"/>
  <c r="S2895" i="1"/>
  <c r="S1322" i="1"/>
  <c r="S1112" i="1"/>
  <c r="S1877" i="1"/>
  <c r="S1918" i="1"/>
  <c r="S693" i="1"/>
  <c r="S166" i="1"/>
  <c r="S1244" i="1"/>
  <c r="S1579" i="1"/>
  <c r="S3868" i="1"/>
  <c r="S543" i="1"/>
  <c r="S2417" i="1"/>
  <c r="S588" i="1"/>
  <c r="S976" i="1"/>
  <c r="S1084" i="1"/>
  <c r="S2123" i="1"/>
  <c r="S2353" i="1"/>
  <c r="S148" i="1"/>
  <c r="S1726" i="1"/>
  <c r="S2652" i="1"/>
  <c r="S919" i="1"/>
  <c r="S2508" i="1"/>
  <c r="S2582" i="1"/>
  <c r="S3968" i="1"/>
  <c r="S2413" i="1"/>
  <c r="S1314" i="1"/>
  <c r="S1155" i="1"/>
  <c r="S3089" i="1"/>
  <c r="S3952" i="1"/>
  <c r="S611" i="1"/>
  <c r="S1573" i="1"/>
  <c r="S1135" i="1"/>
  <c r="S2759" i="1"/>
  <c r="S3123" i="1"/>
  <c r="S3738" i="1"/>
  <c r="S3790" i="1"/>
  <c r="S499" i="1"/>
  <c r="S1563" i="1"/>
  <c r="S4067" i="1"/>
  <c r="S1712" i="1"/>
  <c r="S2389" i="1"/>
  <c r="S458" i="1"/>
  <c r="S2357" i="1"/>
  <c r="S2683" i="1"/>
  <c r="S2149" i="1"/>
  <c r="S552" i="1"/>
  <c r="S779" i="1"/>
  <c r="S1072" i="1"/>
  <c r="S2432" i="1"/>
  <c r="S2702" i="1"/>
  <c r="S1485" i="1"/>
  <c r="S2694" i="1"/>
  <c r="S576" i="1"/>
  <c r="S2403" i="1"/>
  <c r="S155" i="1"/>
  <c r="S222" i="1"/>
  <c r="S2328" i="1"/>
  <c r="S2763" i="1"/>
  <c r="S2161" i="1"/>
  <c r="S1738" i="1"/>
  <c r="S720" i="1"/>
  <c r="S1494" i="1"/>
  <c r="S2564" i="1"/>
  <c r="S1157" i="1"/>
  <c r="S468" i="1"/>
  <c r="S2001" i="1"/>
  <c r="S425" i="1"/>
  <c r="S2764" i="1"/>
  <c r="S1438" i="1"/>
  <c r="S2905" i="1"/>
  <c r="S452" i="1"/>
  <c r="S715" i="1"/>
  <c r="S966" i="1"/>
  <c r="S510" i="1"/>
  <c r="S571" i="1"/>
  <c r="S883" i="1"/>
  <c r="S1234" i="1"/>
  <c r="S2156" i="1"/>
  <c r="S2386" i="1"/>
  <c r="S2695" i="1"/>
  <c r="S2903" i="1"/>
  <c r="S3131" i="1"/>
  <c r="S2152" i="1"/>
  <c r="S874" i="1"/>
  <c r="S1331" i="1"/>
  <c r="S456" i="1"/>
  <c r="S1085" i="1"/>
  <c r="S4021" i="1"/>
  <c r="S2415" i="1"/>
  <c r="S3903" i="1"/>
  <c r="S4023" i="1"/>
  <c r="S955" i="1"/>
  <c r="S1581" i="1"/>
  <c r="S3081" i="1"/>
  <c r="S2572" i="1"/>
  <c r="S2162" i="1"/>
  <c r="S2769" i="1"/>
  <c r="S775" i="1"/>
  <c r="S685" i="1"/>
  <c r="S914" i="1"/>
  <c r="S1456" i="1"/>
  <c r="S228" i="1"/>
  <c r="S2682" i="1"/>
  <c r="S706" i="1"/>
  <c r="S1721" i="1"/>
  <c r="S2650" i="1"/>
  <c r="S2654" i="1"/>
  <c r="S2871" i="1"/>
  <c r="S2868" i="1"/>
  <c r="S1231" i="1"/>
  <c r="S3943" i="1"/>
  <c r="S559" i="1"/>
  <c r="S151" i="1"/>
  <c r="S663" i="1"/>
  <c r="S3142" i="1"/>
  <c r="S3973" i="1"/>
  <c r="S610" i="1"/>
  <c r="S707" i="1"/>
  <c r="S2601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472" i="1"/>
  <c r="S1705" i="1"/>
  <c r="S3194" i="1"/>
  <c r="S1920" i="1"/>
  <c r="S623" i="1"/>
  <c r="S1094" i="1"/>
  <c r="S2892" i="1"/>
  <c r="S4019" i="1"/>
  <c r="S2511" i="1"/>
  <c r="S4075" i="1"/>
  <c r="S697" i="1"/>
  <c r="S986" i="1"/>
  <c r="S1874" i="1"/>
  <c r="S2750" i="1"/>
  <c r="S424" i="1"/>
  <c r="S965" i="1"/>
  <c r="S2751" i="1"/>
  <c r="S4101" i="1"/>
  <c r="S200" i="1"/>
  <c r="S1443" i="1"/>
  <c r="S2766" i="1"/>
  <c r="S1316" i="1"/>
  <c r="S1328" i="1"/>
  <c r="S939" i="1"/>
  <c r="S2686" i="1"/>
  <c r="S504" i="1"/>
  <c r="S3094" i="1"/>
  <c r="S967" i="1"/>
  <c r="S546" i="1"/>
  <c r="S1904" i="1"/>
  <c r="S3866" i="1"/>
  <c r="S2387" i="1"/>
  <c r="S1419" i="1"/>
  <c r="S2426" i="1"/>
  <c r="S3203" i="1"/>
  <c r="S3901" i="1"/>
  <c r="S4026" i="1"/>
  <c r="S2390" i="1"/>
  <c r="S875" i="1"/>
  <c r="S721" i="1"/>
  <c r="S880" i="1"/>
  <c r="S999" i="1"/>
  <c r="S4015" i="1"/>
  <c r="S1323" i="1"/>
  <c r="S970" i="1"/>
  <c r="S1915" i="1"/>
  <c r="S428" i="1"/>
  <c r="S1075" i="1"/>
  <c r="S1795" i="1"/>
  <c r="S4007" i="1"/>
  <c r="S2369" i="1"/>
  <c r="S951" i="1"/>
  <c r="S519" i="1"/>
  <c r="S1333" i="1"/>
  <c r="S506" i="1"/>
  <c r="S633" i="1"/>
  <c r="S1790" i="1"/>
  <c r="S603" i="1"/>
  <c r="S1050" i="1"/>
  <c r="S1565" i="1"/>
  <c r="S2127" i="1"/>
  <c r="S4065" i="1"/>
  <c r="S937" i="1"/>
  <c r="S2431" i="1"/>
  <c r="S2649" i="1"/>
  <c r="S3979" i="1"/>
  <c r="S941" i="1"/>
  <c r="S581" i="1"/>
  <c r="S3800" i="1"/>
  <c r="S678" i="1"/>
  <c r="S3891" i="1"/>
  <c r="S4036" i="1"/>
  <c r="S2349" i="1"/>
  <c r="S3962" i="1"/>
  <c r="S1159" i="1"/>
  <c r="S1044" i="1"/>
  <c r="S1917" i="1"/>
  <c r="S2135" i="1"/>
  <c r="S2866" i="1"/>
  <c r="S1105" i="1"/>
  <c r="S998" i="1"/>
  <c r="S1169" i="1"/>
  <c r="S3144" i="1"/>
  <c r="S1406" i="1"/>
  <c r="S1715" i="1"/>
  <c r="S3797" i="1"/>
  <c r="S1129" i="1"/>
  <c r="S777" i="1"/>
  <c r="S1592" i="1"/>
  <c r="S2146" i="1"/>
  <c r="S958" i="1"/>
  <c r="S1910" i="1"/>
  <c r="S2136" i="1"/>
  <c r="S2593" i="1"/>
  <c r="S1801" i="1"/>
  <c r="S2516" i="1"/>
  <c r="S2861" i="1"/>
  <c r="S3889" i="1"/>
  <c r="S505" i="1"/>
  <c r="S3921" i="1"/>
  <c r="S2383" i="1"/>
  <c r="S3981" i="1"/>
  <c r="S2411" i="1"/>
  <c r="S4004" i="1"/>
  <c r="S2959" i="1"/>
  <c r="S130" i="1"/>
  <c r="S2653" i="1"/>
  <c r="S1500" i="1"/>
  <c r="S2854" i="1"/>
  <c r="S948" i="1"/>
  <c r="S978" i="1"/>
  <c r="S959" i="1"/>
  <c r="S4110" i="1"/>
  <c r="S1780" i="1"/>
  <c r="S220" i="1"/>
  <c r="S602" i="1"/>
  <c r="S2150" i="1"/>
  <c r="S2768" i="1"/>
  <c r="S3744" i="1"/>
  <c r="S3860" i="1"/>
  <c r="S4084" i="1"/>
  <c r="S423" i="1"/>
  <c r="S1818" i="1"/>
  <c r="S867" i="1"/>
  <c r="S4109" i="1"/>
  <c r="S2646" i="1"/>
  <c r="S975" i="1"/>
  <c r="S1821" i="1"/>
  <c r="S1483" i="1"/>
  <c r="S2880" i="1"/>
  <c r="S3847" i="1"/>
  <c r="S2134" i="1"/>
  <c r="S2781" i="1"/>
  <c r="S3990" i="1"/>
  <c r="S3644" i="1"/>
  <c r="S2953" i="1"/>
  <c r="S925" i="1"/>
  <c r="S4049" i="1"/>
  <c r="S1002" i="1"/>
  <c r="S478" i="1"/>
  <c r="S2571" i="1"/>
  <c r="S1487" i="1"/>
  <c r="S863" i="1"/>
  <c r="S451" i="1"/>
  <c r="S3931" i="1"/>
  <c r="S465" i="1"/>
  <c r="S2157" i="1"/>
  <c r="S1598" i="1"/>
  <c r="S943" i="1"/>
  <c r="S1330" i="1"/>
  <c r="S996" i="1"/>
  <c r="S129" i="1"/>
  <c r="S3748" i="1"/>
  <c r="S432" i="1"/>
  <c r="S1490" i="1"/>
  <c r="S4095" i="1"/>
  <c r="S1120" i="1"/>
  <c r="S1327" i="1"/>
  <c r="S2589" i="1"/>
  <c r="S897" i="1"/>
  <c r="S3087" i="1"/>
  <c r="S4064" i="1"/>
  <c r="S1575" i="1"/>
  <c r="S947" i="1"/>
  <c r="S558" i="1"/>
  <c r="S1102" i="1"/>
  <c r="S1567" i="1"/>
  <c r="S2384" i="1"/>
  <c r="S2951" i="1"/>
  <c r="S3069" i="1"/>
  <c r="S3857" i="1"/>
  <c r="S4061" i="1"/>
  <c r="S4060" i="1"/>
  <c r="S2503" i="1"/>
  <c r="S977" i="1"/>
  <c r="S1081" i="1"/>
  <c r="S607" i="1"/>
  <c r="S1047" i="1"/>
  <c r="S2158" i="1"/>
  <c r="S156" i="1"/>
  <c r="S781" i="1"/>
  <c r="S927" i="1"/>
  <c r="S1017" i="1"/>
  <c r="S3873" i="1"/>
  <c r="S4097" i="1"/>
  <c r="S702" i="1"/>
  <c r="S1903" i="1"/>
  <c r="S1067" i="1"/>
  <c r="S3848" i="1"/>
  <c r="S1771" i="1"/>
  <c r="S551" i="1"/>
  <c r="S2661" i="1"/>
  <c r="S1422" i="1"/>
  <c r="S2893" i="1"/>
  <c r="S234" i="1"/>
  <c r="S2910" i="1"/>
  <c r="S1237" i="1"/>
  <c r="S900" i="1"/>
  <c r="S1018" i="1"/>
  <c r="S4062" i="1"/>
  <c r="S475" i="1"/>
  <c r="S1458" i="1"/>
  <c r="S1177" i="1"/>
  <c r="S1110" i="1"/>
  <c r="S1808" i="1"/>
  <c r="S882" i="1"/>
  <c r="S513" i="1"/>
  <c r="S619" i="1"/>
  <c r="S1440" i="1"/>
  <c r="S2345" i="1"/>
  <c r="S2777" i="1"/>
  <c r="S3117" i="1"/>
  <c r="S3061" i="1"/>
  <c r="S1242" i="1"/>
  <c r="S907" i="1"/>
  <c r="S662" i="1"/>
  <c r="S2416" i="1"/>
  <c r="S3912" i="1"/>
  <c r="S1020" i="1"/>
  <c r="S4113" i="1"/>
  <c r="S140" i="1"/>
  <c r="S2324" i="1"/>
  <c r="S1987" i="1"/>
  <c r="S509" i="1"/>
  <c r="S905" i="1"/>
  <c r="S4092" i="1"/>
  <c r="S3964" i="1"/>
  <c r="S172" i="1"/>
  <c r="S893" i="1"/>
  <c r="S911" i="1"/>
  <c r="S3948" i="1"/>
  <c r="S3791" i="1"/>
  <c r="S2374" i="1"/>
  <c r="S450" i="1"/>
  <c r="S1340" i="1"/>
  <c r="S502" i="1"/>
  <c r="S516" i="1"/>
  <c r="S594" i="1"/>
  <c r="S774" i="1"/>
  <c r="S1812" i="1"/>
  <c r="S3139" i="1"/>
  <c r="S3072" i="1"/>
  <c r="S590" i="1"/>
  <c r="S3949" i="1"/>
  <c r="S1068" i="1"/>
  <c r="S186" i="1"/>
  <c r="S3207" i="1"/>
  <c r="S1087" i="1"/>
  <c r="S3871" i="1"/>
  <c r="S3896" i="1"/>
  <c r="S769" i="1"/>
  <c r="S689" i="1"/>
  <c r="S1329" i="1"/>
  <c r="S1793" i="1"/>
  <c r="S3100" i="1"/>
  <c r="S1770" i="1"/>
  <c r="S3132" i="1"/>
  <c r="S1562" i="1"/>
  <c r="S3852" i="1"/>
  <c r="S680" i="1"/>
  <c r="S1162" i="1"/>
  <c r="S1228" i="1"/>
  <c r="S2590" i="1"/>
  <c r="S4011" i="1"/>
  <c r="S2852" i="1"/>
  <c r="S605" i="1"/>
  <c r="S3098" i="1"/>
  <c r="S1185" i="1"/>
  <c r="S1544" i="1"/>
  <c r="S1559" i="1"/>
  <c r="S3802" i="1"/>
  <c r="S3801" i="1"/>
  <c r="S3193" i="1"/>
  <c r="S170" i="1"/>
  <c r="S3983" i="1"/>
  <c r="S3108" i="1"/>
  <c r="S1569" i="1"/>
  <c r="S3128" i="1"/>
  <c r="S892" i="1"/>
  <c r="S3992" i="1"/>
  <c r="S1184" i="1"/>
  <c r="S2900" i="1"/>
  <c r="S1701" i="1"/>
  <c r="S993" i="1"/>
  <c r="S3115" i="1"/>
  <c r="S3636" i="1"/>
  <c r="S2949" i="1"/>
  <c r="S1985" i="1"/>
  <c r="S2385" i="1"/>
  <c r="S1227" i="1"/>
  <c r="S592" i="1"/>
  <c r="S865" i="1"/>
  <c r="S1077" i="1"/>
  <c r="S1430" i="1"/>
  <c r="S670" i="1"/>
  <c r="S1414" i="1"/>
  <c r="S2899" i="1"/>
  <c r="S500" i="1"/>
  <c r="S2897" i="1"/>
  <c r="S1560" i="1"/>
  <c r="S2873" i="1"/>
  <c r="S763" i="1"/>
  <c r="S4088" i="1"/>
  <c r="S3114" i="1"/>
  <c r="S4091" i="1"/>
  <c r="S3648" i="1"/>
  <c r="S1711" i="1"/>
  <c r="S2858" i="1"/>
  <c r="S1870" i="1"/>
  <c r="S1106" i="1"/>
  <c r="S1792" i="1"/>
  <c r="S3879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920" i="1"/>
  <c r="S1097" i="1"/>
  <c r="S553" i="1"/>
  <c r="S717" i="1"/>
  <c r="S1576" i="1"/>
  <c r="S1983" i="1"/>
  <c r="S3092" i="1"/>
  <c r="S158" i="1"/>
  <c r="S3859" i="1"/>
  <c r="S2746" i="1"/>
  <c r="S1104" i="1"/>
  <c r="S1181" i="1"/>
  <c r="S3141" i="1"/>
  <c r="S3902" i="1"/>
  <c r="S3922" i="1"/>
  <c r="S3994" i="1"/>
  <c r="S873" i="1"/>
  <c r="S2141" i="1"/>
  <c r="S2876" i="1"/>
  <c r="S2846" i="1"/>
  <c r="S187" i="1"/>
  <c r="S3642" i="1"/>
  <c r="S128" i="1"/>
  <c r="S705" i="1"/>
  <c r="S1722" i="1"/>
  <c r="S430" i="1"/>
  <c r="S2698" i="1"/>
  <c r="S957" i="1"/>
  <c r="S1170" i="1"/>
  <c r="S2599" i="1"/>
  <c r="S624" i="1"/>
  <c r="S1154" i="1"/>
  <c r="S2144" i="1"/>
  <c r="S1319" i="1"/>
  <c r="S917" i="1"/>
  <c r="S1008" i="1"/>
  <c r="S1176" i="1"/>
  <c r="S935" i="1"/>
  <c r="S3649" i="1"/>
  <c r="S4010" i="1"/>
  <c r="S2706" i="1"/>
  <c r="S483" i="1"/>
  <c r="S1775" i="1"/>
  <c r="S987" i="1"/>
  <c r="S3966" i="1"/>
  <c r="S1076" i="1"/>
  <c r="S3986" i="1"/>
  <c r="S2672" i="1"/>
  <c r="S1138" i="1"/>
  <c r="S177" i="1"/>
  <c r="S1156" i="1"/>
  <c r="S1725" i="1"/>
  <c r="S694" i="1"/>
  <c r="S3640" i="1"/>
  <c r="S933" i="1"/>
  <c r="S1822" i="1"/>
  <c r="S2160" i="1"/>
  <c r="S1441" i="1"/>
  <c r="S915" i="1"/>
  <c r="S1341" i="1"/>
  <c r="S2862" i="1"/>
  <c r="S1778" i="1"/>
  <c r="S1435" i="1"/>
  <c r="S426" i="1"/>
  <c r="S4034" i="1"/>
  <c r="S2602" i="1"/>
  <c r="S4107" i="1"/>
  <c r="S1993" i="1"/>
  <c r="S3851" i="1"/>
  <c r="S1421" i="1"/>
  <c r="S1226" i="1"/>
  <c r="S4029" i="1"/>
  <c r="S890" i="1"/>
  <c r="S1410" i="1"/>
  <c r="S1100" i="1"/>
  <c r="S3731" i="1"/>
  <c r="S997" i="1"/>
  <c r="S448" i="1"/>
  <c r="S1602" i="1"/>
  <c r="S3971" i="1"/>
  <c r="S686" i="1"/>
  <c r="S1080" i="1"/>
  <c r="S1718" i="1"/>
  <c r="S147" i="1"/>
  <c r="S666" i="1"/>
  <c r="S2677" i="1"/>
  <c r="S4013" i="1"/>
  <c r="S1001" i="1"/>
  <c r="S1997" i="1"/>
  <c r="S1091" i="1"/>
  <c r="S2918" i="1"/>
  <c r="S1716" i="1"/>
  <c r="S2778" i="1"/>
  <c r="S2327" i="1"/>
  <c r="S2954" i="1"/>
  <c r="S1432" i="1"/>
  <c r="S1864" i="1"/>
  <c r="S3924" i="1"/>
  <c r="S460" i="1"/>
  <c r="S4048" i="1"/>
  <c r="S1119" i="1"/>
  <c r="S1493" i="1"/>
  <c r="S1429" i="1"/>
  <c r="S2648" i="1"/>
  <c r="S2921" i="1"/>
  <c r="S3803" i="1"/>
  <c r="S1045" i="1"/>
  <c r="S1550" i="1"/>
  <c r="S3077" i="1"/>
  <c r="S3910" i="1"/>
  <c r="S4020" i="1"/>
  <c r="S3843" i="1"/>
  <c r="S1148" i="1"/>
  <c r="S1325" i="1"/>
  <c r="S1496" i="1"/>
  <c r="S4079" i="1"/>
  <c r="S944" i="1"/>
  <c r="S1066" i="1"/>
  <c r="S1916" i="1"/>
  <c r="S589" i="1"/>
  <c r="S2894" i="1"/>
  <c r="S1082" i="1"/>
  <c r="S1584" i="1"/>
  <c r="S3730" i="1"/>
  <c r="S1695" i="1"/>
  <c r="S440" i="1"/>
  <c r="S2908" i="1"/>
  <c r="S891" i="1"/>
  <c r="S434" i="1"/>
  <c r="S501" i="1"/>
  <c r="S2137" i="1"/>
  <c r="S134" i="1"/>
  <c r="S945" i="1"/>
  <c r="S1709" i="1"/>
  <c r="S3988" i="1"/>
  <c r="S2519" i="1"/>
  <c r="S1326" i="1"/>
  <c r="S1436" i="1"/>
  <c r="S895" i="1"/>
  <c r="S2125" i="1"/>
  <c r="S3732" i="1"/>
  <c r="S3747" i="1"/>
  <c r="S3915" i="1"/>
  <c r="S3927" i="1"/>
  <c r="S4105" i="1"/>
  <c r="S669" i="1"/>
  <c r="S4005" i="1"/>
  <c r="S1152" i="1"/>
  <c r="S1727" i="1"/>
  <c r="S718" i="1"/>
  <c r="S1872" i="1"/>
  <c r="S2772" i="1"/>
  <c r="S2126" i="1"/>
  <c r="S199" i="1"/>
  <c r="S2758" i="1"/>
  <c r="S1457" i="1"/>
  <c r="S1713" i="1"/>
  <c r="S2647" i="1"/>
  <c r="S2761" i="1"/>
  <c r="S3148" i="1"/>
  <c r="S2368" i="1"/>
  <c r="S2707" i="1"/>
  <c r="S3970" i="1"/>
  <c r="S2583" i="1"/>
  <c r="S3898" i="1"/>
  <c r="S3980" i="1"/>
  <c r="S2692" i="1"/>
  <c r="S1336" i="1"/>
  <c r="S143" i="1"/>
  <c r="S4090" i="1"/>
  <c r="S1580" i="1"/>
  <c r="S2879" i="1"/>
  <c r="S1811" i="1"/>
  <c r="S930" i="1"/>
  <c r="S2378" i="1"/>
  <c r="S926" i="1"/>
  <c r="S1737" i="1"/>
  <c r="S3936" i="1"/>
  <c r="S1809" i="1"/>
  <c r="S1796" i="1"/>
  <c r="S2145" i="1"/>
  <c r="S3733" i="1"/>
  <c r="S3066" i="1"/>
  <c r="S960" i="1"/>
  <c r="S2673" i="1"/>
  <c r="S1310" i="1"/>
  <c r="S4039" i="1"/>
  <c r="S4098" i="1"/>
  <c r="S2658" i="1"/>
  <c r="S3199" i="1"/>
  <c r="S2754" i="1"/>
  <c r="S1309" i="1"/>
  <c r="S2655" i="1"/>
  <c r="S3907" i="1"/>
  <c r="S3086" i="1"/>
  <c r="S1235" i="1"/>
  <c r="S2760" i="1"/>
  <c r="S1697" i="1"/>
  <c r="S3195" i="1"/>
  <c r="S1182" i="1"/>
  <c r="S2131" i="1"/>
  <c r="S871" i="1"/>
  <c r="S473" i="1"/>
  <c r="S219" i="1"/>
  <c r="S3068" i="1"/>
  <c r="S950" i="1"/>
  <c r="S3103" i="1"/>
  <c r="S3925" i="1"/>
  <c r="S4040" i="1"/>
  <c r="S2597" i="1"/>
  <c r="S3940" i="1"/>
  <c r="S3191" i="1"/>
  <c r="S692" i="1"/>
  <c r="S635" i="1"/>
  <c r="S1093" i="1"/>
  <c r="S2002" i="1"/>
  <c r="S3869" i="1"/>
  <c r="S988" i="1"/>
  <c r="S4093" i="1"/>
  <c r="S2140" i="1"/>
  <c r="S224" i="1"/>
  <c r="S1578" i="1"/>
  <c r="S3930" i="1"/>
  <c r="S3882" i="1"/>
  <c r="S1011" i="1"/>
  <c r="S989" i="1"/>
  <c r="S1814" i="1"/>
  <c r="S946" i="1"/>
  <c r="S3737" i="1"/>
  <c r="S137" i="1"/>
  <c r="S1552" i="1"/>
  <c r="S1779" i="1"/>
  <c r="S1800" i="1"/>
  <c r="S1570" i="1"/>
  <c r="S433" i="1"/>
  <c r="S1803" i="1"/>
  <c r="S3101" i="1"/>
  <c r="S515" i="1"/>
  <c r="S127" i="1"/>
  <c r="S4018" i="1"/>
  <c r="S2914" i="1"/>
  <c r="S1095" i="1"/>
  <c r="S1245" i="1"/>
  <c r="S3071" i="1"/>
  <c r="S1911" i="1"/>
  <c r="S1090" i="1"/>
  <c r="S2776" i="1"/>
  <c r="S3967" i="1"/>
  <c r="S2770" i="1"/>
  <c r="S1134" i="1"/>
  <c r="S934" i="1"/>
  <c r="S2361" i="1"/>
  <c r="S968" i="1"/>
  <c r="S2422" i="1"/>
  <c r="S677" i="1"/>
  <c r="S982" i="1"/>
  <c r="S716" i="1"/>
  <c r="S2872" i="1"/>
  <c r="S3872" i="1"/>
  <c r="S3078" i="1"/>
  <c r="S1321" i="1"/>
  <c r="S209" i="1"/>
  <c r="S3102" i="1"/>
  <c r="S3926" i="1"/>
  <c r="S3909" i="1"/>
  <c r="S1320" i="1"/>
  <c r="S1789" i="1"/>
  <c r="S700" i="1"/>
  <c r="S3734" i="1"/>
  <c r="S681" i="1"/>
  <c r="S1784" i="1"/>
  <c r="S1312" i="1"/>
  <c r="S164" i="1"/>
  <c r="S1774" i="1"/>
  <c r="S3133" i="1"/>
  <c r="S4083" i="1"/>
  <c r="S3935" i="1"/>
  <c r="S3951" i="1"/>
  <c r="S3093" i="1"/>
  <c r="S189" i="1"/>
  <c r="S4032" i="1"/>
  <c r="S1005" i="1"/>
  <c r="S3849" i="1"/>
  <c r="S207" i="1"/>
  <c r="S3856" i="1"/>
  <c r="S3850" i="1"/>
  <c r="S3646" i="1"/>
  <c r="S4072" i="1"/>
  <c r="S4001" i="1"/>
  <c r="S3998" i="1"/>
  <c r="S4022" i="1"/>
  <c r="S2958" i="1"/>
  <c r="S991" i="1"/>
  <c r="S3892" i="1"/>
  <c r="S2405" i="1"/>
  <c r="S1992" i="1"/>
  <c r="S3099" i="1"/>
  <c r="S942" i="1"/>
  <c r="S628" i="1"/>
  <c r="S2679" i="1"/>
  <c r="S3899" i="1"/>
  <c r="S4057" i="1"/>
  <c r="S474" i="1"/>
  <c r="S221" i="1"/>
  <c r="S4050" i="1"/>
  <c r="S3862" i="1"/>
  <c r="S2907" i="1"/>
  <c r="S1240" i="1"/>
  <c r="S969" i="1"/>
  <c r="S3742" i="1"/>
  <c r="S1098" i="1"/>
  <c r="S3740" i="1"/>
  <c r="S3982" i="1"/>
  <c r="S862" i="1"/>
  <c r="S1417" i="1"/>
  <c r="S868" i="1"/>
  <c r="S1096" i="1"/>
  <c r="S2517" i="1"/>
  <c r="S667" i="1"/>
  <c r="S2659" i="1"/>
  <c r="S2755" i="1"/>
  <c r="S2885" i="1"/>
  <c r="S1168" i="1"/>
  <c r="S4066" i="1"/>
  <c r="S482" i="1"/>
  <c r="S3065" i="1"/>
  <c r="S1766" i="1"/>
  <c r="S3805" i="1"/>
  <c r="S2859" i="1"/>
  <c r="S1337" i="1"/>
  <c r="S3109" i="1"/>
  <c r="S181" i="1"/>
  <c r="S3634" i="1"/>
  <c r="S3984" i="1"/>
  <c r="S3993" i="1"/>
  <c r="S1882" i="1"/>
  <c r="S3741" i="1"/>
  <c r="S884" i="1"/>
  <c r="S2869" i="1"/>
  <c r="S1699" i="1"/>
  <c r="S1787" i="1"/>
  <c r="S1426" i="1"/>
  <c r="S2944" i="1"/>
  <c r="S1802" i="1"/>
  <c r="S1596" i="1"/>
  <c r="S1167" i="1"/>
  <c r="S2326" i="1"/>
  <c r="S2898" i="1"/>
  <c r="S3137" i="1"/>
  <c r="S2657" i="1"/>
  <c r="S924" i="1"/>
  <c r="S183" i="1"/>
  <c r="S3974" i="1"/>
  <c r="S1986" i="1"/>
  <c r="S1568" i="1"/>
  <c r="S1739" i="1"/>
  <c r="S3845" i="1"/>
  <c r="S1773" i="1"/>
  <c r="S615" i="1"/>
  <c r="S4106" i="1"/>
  <c r="S3739" i="1"/>
  <c r="S671" i="1"/>
  <c r="S3895" i="1"/>
  <c r="S469" i="1"/>
  <c r="S674" i="1"/>
  <c r="S4085" i="1"/>
  <c r="S1685" i="1"/>
  <c r="S2919" i="1"/>
  <c r="S2747" i="1"/>
  <c r="S487" i="1"/>
  <c r="S3844" i="1"/>
  <c r="S4055" i="1"/>
  <c r="S1798" i="1"/>
  <c r="S710" i="1"/>
  <c r="S4059" i="1"/>
  <c r="S912" i="1"/>
  <c r="S171" i="1"/>
  <c r="S1332" i="1"/>
  <c r="S3136" i="1"/>
  <c r="S2407" i="1"/>
  <c r="S3095" i="1"/>
  <c r="S1019" i="1"/>
  <c r="S521" i="1"/>
  <c r="S1577" i="1"/>
  <c r="S595" i="1"/>
  <c r="S152" i="1"/>
  <c r="S2882" i="1"/>
  <c r="S3091" i="1"/>
  <c r="S2598" i="1"/>
  <c r="S3053" i="1"/>
  <c r="S1785" i="1"/>
  <c r="S869" i="1"/>
  <c r="S3969" i="1"/>
  <c r="S4012" i="1"/>
  <c r="S3957" i="1"/>
  <c r="S876" i="1"/>
  <c r="S3961" i="1"/>
  <c r="S241" i="1"/>
  <c r="S3205" i="1"/>
  <c r="S3111" i="1"/>
  <c r="S1502" i="1"/>
  <c r="S995" i="1"/>
  <c r="S212" i="1"/>
  <c r="S2409" i="1"/>
  <c r="S1692" i="1"/>
  <c r="S517" i="1"/>
  <c r="S2780" i="1"/>
  <c r="S679" i="1"/>
  <c r="S4035" i="1"/>
  <c r="S1783" i="1"/>
  <c r="S682" i="1"/>
  <c r="S1307" i="1"/>
  <c r="S1069" i="1"/>
  <c r="S1702" i="1"/>
  <c r="S202" i="1"/>
  <c r="S2000" i="1"/>
  <c r="S2699" i="1"/>
  <c r="S703" i="1"/>
  <c r="S3113" i="1"/>
  <c r="S2748" i="1"/>
  <c r="S4076" i="1"/>
  <c r="S2922" i="1"/>
  <c r="S1439" i="1"/>
  <c r="S3867" i="1"/>
  <c r="S467" i="1"/>
  <c r="S3890" i="1"/>
  <c r="S2920" i="1"/>
  <c r="S547" i="1"/>
  <c r="S4104" i="1"/>
  <c r="S2675" i="1"/>
  <c r="S146" i="1"/>
  <c r="S687" i="1"/>
  <c r="S2749" i="1"/>
  <c r="S952" i="1"/>
  <c r="S4030" i="1"/>
  <c r="S2159" i="1"/>
  <c r="S2684" i="1"/>
  <c r="S2139" i="1"/>
  <c r="S3736" i="1"/>
  <c r="S964" i="1"/>
  <c r="S2364" i="1"/>
  <c r="S4112" i="1"/>
  <c r="S4077" i="1"/>
  <c r="S2129" i="1"/>
  <c r="S1548" i="1"/>
  <c r="S1593" i="1"/>
  <c r="S2744" i="1"/>
  <c r="S672" i="1"/>
  <c r="S1230" i="1"/>
  <c r="S1079" i="1"/>
  <c r="S985" i="1"/>
  <c r="S1004" i="1"/>
  <c r="S3106" i="1"/>
  <c r="S205" i="1"/>
  <c r="S3809" i="1"/>
  <c r="S936" i="1"/>
  <c r="S2147" i="1"/>
  <c r="S1016" i="1"/>
  <c r="S881" i="1"/>
  <c r="S1805" i="1"/>
  <c r="S704" i="1"/>
  <c r="S1492" i="1"/>
  <c r="S3639" i="1"/>
  <c r="S923" i="1"/>
  <c r="S1315" i="1"/>
  <c r="S1689" i="1"/>
  <c r="S4042" i="1"/>
  <c r="S2847" i="1"/>
  <c r="S1433" i="1"/>
  <c r="S2863" i="1"/>
  <c r="S3976" i="1"/>
  <c r="S1313" i="1"/>
  <c r="S3960" i="1"/>
  <c r="S3987" i="1"/>
  <c r="S2887" i="1"/>
  <c r="S3893" i="1"/>
  <c r="S481" i="1"/>
  <c r="S3900" i="1"/>
  <c r="S2674" i="1"/>
  <c r="S182" i="1"/>
  <c r="S1693" i="1"/>
  <c r="S2645" i="1"/>
  <c r="S2884" i="1"/>
  <c r="S979" i="1"/>
  <c r="S1728" i="1"/>
  <c r="S713" i="1"/>
  <c r="S600" i="1"/>
  <c r="S1551" i="1"/>
  <c r="S3853" i="1"/>
  <c r="S4071" i="1"/>
  <c r="S2704" i="1"/>
  <c r="S1015" i="1"/>
  <c r="S974" i="1"/>
  <c r="S3985" i="1"/>
  <c r="S3997" i="1"/>
  <c r="S1806" i="1"/>
  <c r="S3635" i="1"/>
  <c r="S695" i="1"/>
  <c r="S1114" i="1"/>
  <c r="S3945" i="1"/>
  <c r="S185" i="1"/>
  <c r="S767" i="1"/>
  <c r="S1781" i="1"/>
  <c r="S3916" i="1"/>
  <c r="S1807" i="1"/>
  <c r="S3637" i="1"/>
  <c r="S2913" i="1"/>
  <c r="S4096" i="1"/>
  <c r="S556" i="1"/>
  <c r="S4037" i="1"/>
  <c r="S901" i="1"/>
  <c r="S3913" i="1"/>
  <c r="S4046" i="1"/>
  <c r="S4054" i="1"/>
  <c r="S3989" i="1"/>
  <c r="S4003" i="1"/>
  <c r="S2891" i="1"/>
  <c r="S2875" i="1"/>
  <c r="S932" i="1"/>
  <c r="S953" i="1"/>
  <c r="S1071" i="1"/>
  <c r="S1797" i="1"/>
  <c r="S961" i="1"/>
  <c r="S2600" i="1"/>
  <c r="S3104" i="1"/>
  <c r="S2323" i="1"/>
  <c r="S896" i="1"/>
  <c r="S444" i="1"/>
  <c r="S1912" i="1"/>
  <c r="S673" i="1"/>
  <c r="S1139" i="1"/>
  <c r="S1306" i="1"/>
  <c r="S1782" i="1"/>
  <c r="S1786" i="1"/>
  <c r="S954" i="1"/>
  <c r="S179" i="1"/>
  <c r="S898" i="1"/>
  <c r="S885" i="1"/>
  <c r="S236" i="1"/>
  <c r="S1317" i="1"/>
  <c r="S894" i="1"/>
  <c r="S878" i="1"/>
  <c r="S888" i="1"/>
  <c r="S1108" i="1"/>
  <c r="S2408" i="1"/>
  <c r="S771" i="1"/>
  <c r="S1572" i="1"/>
  <c r="S1810" i="1"/>
  <c r="S3846" i="1"/>
  <c r="S866" i="1"/>
  <c r="S2856" i="1"/>
  <c r="S198" i="1"/>
  <c r="S2870" i="1"/>
  <c r="S963" i="1"/>
  <c r="S3107" i="1"/>
  <c r="S1989" i="1"/>
  <c r="S1719" i="1"/>
  <c r="S1908" i="1"/>
  <c r="S1866" i="1"/>
  <c r="S1922" i="1"/>
  <c r="S956" i="1"/>
  <c r="S3937" i="1"/>
  <c r="S1690" i="1"/>
  <c r="S1009" i="1"/>
  <c r="S213" i="1"/>
  <c r="S1558" i="1"/>
  <c r="S1769" i="1"/>
  <c r="S972" i="1"/>
  <c r="S1776" i="1"/>
  <c r="S962" i="1"/>
  <c r="S2703" i="1"/>
  <c r="S3209" i="1"/>
  <c r="S699" i="1"/>
  <c r="S1905" i="1"/>
  <c r="S971" i="1"/>
  <c r="S4038" i="1"/>
  <c r="S1021" i="1"/>
  <c r="S1921" i="1"/>
  <c r="S1788" i="1"/>
  <c r="S3978" i="1"/>
  <c r="S1694" i="1"/>
  <c r="S2325" i="1"/>
  <c r="S1804" i="1"/>
  <c r="S3904" i="1"/>
  <c r="S1816" i="1"/>
  <c r="S1554" i="1"/>
  <c r="S1339" i="1"/>
  <c r="S2857" i="1"/>
  <c r="S485" i="1"/>
  <c r="S2678" i="1"/>
  <c r="S206" i="1"/>
  <c r="S1243" i="1"/>
  <c r="S3633" i="1"/>
  <c r="S778" i="1"/>
  <c r="S3143" i="1"/>
  <c r="S2757" i="1"/>
  <c r="S3201" i="1"/>
  <c r="S1819" i="1"/>
  <c r="S1919" i="1"/>
  <c r="S3878" i="1"/>
  <c r="S4058" i="1"/>
  <c r="S3204" i="1"/>
  <c r="S218" i="1"/>
  <c r="S980" i="1"/>
  <c r="S1772" i="1"/>
  <c r="S4000" i="1"/>
  <c r="S3118" i="1"/>
  <c r="S691" i="1"/>
  <c r="S3124" i="1"/>
  <c r="S203" i="1"/>
  <c r="S1000" i="1"/>
  <c r="S3197" i="1"/>
  <c r="S1914" i="1"/>
  <c r="S1767" i="1"/>
  <c r="S2957" i="1"/>
  <c r="S3795" i="1"/>
  <c r="S3073" i="1"/>
  <c r="S168" i="1"/>
  <c r="S4041" i="1"/>
  <c r="S4069" i="1"/>
  <c r="S2917" i="1"/>
  <c r="S1794" i="1"/>
  <c r="S2902" i="1"/>
  <c r="S1078" i="1"/>
  <c r="S2676" i="1"/>
  <c r="S454" i="1"/>
  <c r="S3190" i="1"/>
  <c r="S1706" i="1"/>
  <c r="S1777" i="1"/>
  <c r="S1308" i="1"/>
  <c r="S3064" i="1"/>
  <c r="S3908" i="1"/>
  <c r="S879" i="1"/>
  <c r="S1799" i="1"/>
  <c r="S3125" i="1"/>
  <c r="S1730" i="1"/>
  <c r="S4024" i="1"/>
  <c r="S776" i="1"/>
  <c r="S1343" i="1"/>
  <c r="S4108" i="1"/>
  <c r="S1873" i="1"/>
  <c r="S690" i="1"/>
  <c r="S887" i="1"/>
  <c r="S1007" i="1"/>
  <c r="S3146" i="1"/>
  <c r="S3975" i="1"/>
  <c r="S709" i="1"/>
  <c r="S1587" i="1"/>
  <c r="S1006" i="1"/>
  <c r="S701" i="1"/>
  <c r="S981" i="1"/>
  <c r="S1338" i="1"/>
  <c r="S3939" i="1"/>
  <c r="S3799" i="1"/>
  <c r="S1064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3419" i="1"/>
  <c r="S3817" i="1"/>
  <c r="S2476" i="1"/>
  <c r="S1028" i="1"/>
  <c r="S3386" i="1"/>
  <c r="S84" i="1"/>
  <c r="S3378" i="1"/>
  <c r="S3580" i="1"/>
  <c r="S801" i="1"/>
  <c r="S1605" i="1"/>
  <c r="S3559" i="1"/>
  <c r="S3314" i="1"/>
  <c r="S749" i="1"/>
  <c r="S10" i="1"/>
  <c r="S3218" i="1"/>
  <c r="S3604" i="1"/>
  <c r="S2489" i="1"/>
  <c r="S3592" i="1"/>
  <c r="S1826" i="1"/>
  <c r="S2288" i="1"/>
  <c r="S3299" i="1"/>
  <c r="S1853" i="1"/>
  <c r="S3312" i="1"/>
  <c r="S3318" i="1"/>
  <c r="S3624" i="1"/>
  <c r="S2290" i="1"/>
  <c r="S2484" i="1"/>
  <c r="S2562" i="1"/>
  <c r="S3221" i="1"/>
  <c r="S3215" i="1"/>
  <c r="S2179" i="1"/>
  <c r="S2248" i="1"/>
  <c r="S2977" i="1"/>
  <c r="S3697" i="1"/>
  <c r="S61" i="1"/>
  <c r="S1840" i="1"/>
  <c r="S2973" i="1"/>
  <c r="S1830" i="1"/>
  <c r="S388" i="1"/>
  <c r="S1604" i="1"/>
  <c r="S22" i="1"/>
  <c r="S535" i="1"/>
  <c r="S3831" i="1"/>
  <c r="S18" i="1"/>
  <c r="S2810" i="1"/>
  <c r="S3689" i="1"/>
  <c r="S34" i="1"/>
  <c r="S419" i="1"/>
  <c r="S750" i="1"/>
  <c r="S2541" i="1"/>
  <c r="S3375" i="1"/>
  <c r="S3777" i="1"/>
  <c r="S3435" i="1"/>
  <c r="S3290" i="1"/>
  <c r="S1367" i="1"/>
  <c r="S2813" i="1"/>
  <c r="S3277" i="1"/>
  <c r="S3789" i="1"/>
  <c r="S3350" i="1"/>
  <c r="S2995" i="1"/>
  <c r="S3408" i="1"/>
  <c r="S1931" i="1"/>
  <c r="S3337" i="1"/>
  <c r="S2527" i="1"/>
  <c r="S1851" i="1"/>
  <c r="S2100" i="1"/>
  <c r="S3703" i="1"/>
  <c r="S1658" i="1"/>
  <c r="S30" i="1"/>
  <c r="S727" i="1"/>
  <c r="S2112" i="1"/>
  <c r="S3217" i="1"/>
  <c r="S2986" i="1"/>
  <c r="S344" i="1"/>
  <c r="S2830" i="1"/>
  <c r="S3650" i="1"/>
  <c r="S3236" i="1"/>
  <c r="S92" i="1"/>
  <c r="S2533" i="1"/>
  <c r="S3153" i="1"/>
  <c r="S3547" i="1"/>
  <c r="S3402" i="1"/>
  <c r="S1745" i="1"/>
  <c r="S827" i="1"/>
  <c r="S421" i="1"/>
  <c r="S794" i="1"/>
  <c r="S1290" i="1"/>
  <c r="S3752" i="1"/>
  <c r="S3263" i="1"/>
  <c r="S3558" i="1"/>
  <c r="S304" i="1"/>
  <c r="S654" i="1"/>
  <c r="S1268" i="1"/>
  <c r="S3571" i="1"/>
  <c r="S119" i="1"/>
  <c r="S12" i="1"/>
  <c r="S108" i="1"/>
  <c r="S1636" i="1"/>
  <c r="S3040" i="1"/>
  <c r="S3566" i="1"/>
  <c r="S3590" i="1"/>
  <c r="S3655" i="1"/>
  <c r="S653" i="1"/>
  <c r="S3512" i="1"/>
  <c r="S661" i="1"/>
  <c r="S3242" i="1"/>
  <c r="S3022" i="1"/>
  <c r="S1651" i="1"/>
  <c r="S2299" i="1"/>
  <c r="S3238" i="1"/>
  <c r="S3487" i="1"/>
  <c r="S834" i="1"/>
  <c r="S393" i="1"/>
  <c r="S1949" i="1"/>
  <c r="S420" i="1"/>
  <c r="S299" i="1"/>
  <c r="S541" i="1"/>
  <c r="S3457" i="1"/>
  <c r="S1829" i="1"/>
  <c r="S19" i="1"/>
  <c r="S1654" i="1"/>
  <c r="S3503" i="1"/>
  <c r="S3660" i="1"/>
  <c r="S1673" i="1"/>
  <c r="S1531" i="1"/>
  <c r="S1607" i="1"/>
  <c r="S2088" i="1"/>
  <c r="S2306" i="1"/>
  <c r="S2966" i="1"/>
  <c r="S3020" i="1"/>
  <c r="S3456" i="1"/>
  <c r="S2713" i="1"/>
  <c r="S255" i="1"/>
  <c r="S3384" i="1"/>
  <c r="S1653" i="1"/>
  <c r="S2121" i="1"/>
  <c r="S3522" i="1"/>
  <c r="S3719" i="1"/>
  <c r="S3729" i="1"/>
  <c r="S3239" i="1"/>
  <c r="S2462" i="1"/>
  <c r="S3250" i="1"/>
  <c r="S3616" i="1"/>
  <c r="S3701" i="1"/>
  <c r="S3723" i="1"/>
  <c r="S319" i="1"/>
  <c r="S2546" i="1"/>
  <c r="S3840" i="1"/>
  <c r="S3222" i="1"/>
  <c r="S2456" i="1"/>
  <c r="S2552" i="1"/>
  <c r="S529" i="1"/>
  <c r="S2285" i="1"/>
  <c r="S3673" i="1"/>
  <c r="S1207" i="1"/>
  <c r="S3420" i="1"/>
  <c r="S3024" i="1"/>
  <c r="S2122" i="1"/>
  <c r="S2937" i="1"/>
  <c r="S3184" i="1"/>
  <c r="S1884" i="1"/>
  <c r="S394" i="1"/>
  <c r="S2118" i="1"/>
  <c r="S2932" i="1"/>
  <c r="S1630" i="1"/>
  <c r="S838" i="1"/>
  <c r="S16" i="1"/>
  <c r="S3815" i="1"/>
  <c r="S56" i="1"/>
  <c r="S1286" i="1"/>
  <c r="S1828" i="1"/>
  <c r="S3152" i="1"/>
  <c r="S3159" i="1"/>
  <c r="S3322" i="1"/>
  <c r="S3359" i="1"/>
  <c r="S3439" i="1"/>
  <c r="S3469" i="1"/>
  <c r="S3476" i="1"/>
  <c r="S3620" i="1"/>
  <c r="S1608" i="1"/>
  <c r="S2496" i="1"/>
  <c r="S2615" i="1"/>
  <c r="S3762" i="1"/>
  <c r="S2055" i="1"/>
  <c r="S1512" i="1"/>
  <c r="S413" i="1"/>
  <c r="S3379" i="1"/>
  <c r="S1625" i="1"/>
  <c r="S1213" i="1"/>
  <c r="S3353" i="1"/>
  <c r="S3758" i="1"/>
  <c r="S3176" i="1"/>
  <c r="S2222" i="1"/>
  <c r="S2340" i="1"/>
  <c r="S3423" i="1"/>
  <c r="S3530" i="1"/>
  <c r="S2791" i="1"/>
  <c r="S3005" i="1"/>
  <c r="S3010" i="1"/>
  <c r="S339" i="1"/>
  <c r="S1628" i="1"/>
  <c r="S284" i="1"/>
  <c r="S336" i="1"/>
  <c r="S2219" i="1"/>
  <c r="S3513" i="1"/>
  <c r="S9" i="1"/>
  <c r="S2307" i="1"/>
  <c r="S3453" i="1"/>
  <c r="S1463" i="1"/>
  <c r="S317" i="1"/>
  <c r="S1263" i="1"/>
  <c r="S1610" i="1"/>
  <c r="S1858" i="1"/>
  <c r="S2302" i="1"/>
  <c r="S3329" i="1"/>
  <c r="S3811" i="1"/>
  <c r="S3841" i="1"/>
  <c r="S3256" i="1"/>
  <c r="S1353" i="1"/>
  <c r="S2094" i="1"/>
  <c r="S32" i="1"/>
  <c r="S2310" i="1"/>
  <c r="S368" i="1"/>
  <c r="S1201" i="1"/>
  <c r="S843" i="1"/>
  <c r="S3276" i="1"/>
  <c r="S3577" i="1"/>
  <c r="S250" i="1"/>
  <c r="S365" i="1"/>
  <c r="S804" i="1"/>
  <c r="S42" i="1"/>
  <c r="S798" i="1"/>
  <c r="S3521" i="1"/>
  <c r="S362" i="1"/>
  <c r="S2940" i="1"/>
  <c r="S3328" i="1"/>
  <c r="S3362" i="1"/>
  <c r="S295" i="1"/>
  <c r="S728" i="1"/>
  <c r="S1643" i="1"/>
  <c r="S1846" i="1"/>
  <c r="S2800" i="1"/>
  <c r="S2981" i="1"/>
  <c r="S3358" i="1"/>
  <c r="S3365" i="1"/>
  <c r="S1683" i="1"/>
  <c r="S3664" i="1"/>
  <c r="S3688" i="1"/>
  <c r="S410" i="1"/>
  <c r="S3346" i="1"/>
  <c r="S1504" i="1"/>
  <c r="S828" i="1"/>
  <c r="S2605" i="1"/>
  <c r="S1615" i="1"/>
  <c r="S2221" i="1"/>
  <c r="S3271" i="1"/>
  <c r="S3508" i="1"/>
  <c r="S3715" i="1"/>
  <c r="S294" i="1"/>
  <c r="S3324" i="1"/>
  <c r="S1852" i="1"/>
  <c r="S1832" i="1"/>
  <c r="S3162" i="1"/>
  <c r="S3674" i="1"/>
  <c r="S2452" i="1"/>
  <c r="S409" i="1"/>
  <c r="S3252" i="1"/>
  <c r="S3526" i="1"/>
  <c r="S326" i="1"/>
  <c r="S2210" i="1"/>
  <c r="S2526" i="1"/>
  <c r="S3286" i="1"/>
  <c r="S2711" i="1"/>
  <c r="S1634" i="1"/>
  <c r="S1287" i="1"/>
  <c r="S835" i="1"/>
  <c r="S2098" i="1"/>
  <c r="S3272" i="1"/>
  <c r="S3326" i="1"/>
  <c r="S3344" i="1"/>
  <c r="S1897" i="1"/>
  <c r="S302" i="1"/>
  <c r="S1624" i="1"/>
  <c r="S2640" i="1"/>
  <c r="S3300" i="1"/>
  <c r="S1843" i="1"/>
  <c r="S3784" i="1"/>
  <c r="S3288" i="1"/>
  <c r="S1253" i="1"/>
  <c r="S1269" i="1"/>
  <c r="S1273" i="1"/>
  <c r="S3158" i="1"/>
  <c r="S3255" i="1"/>
  <c r="S3628" i="1"/>
  <c r="S332" i="1"/>
  <c r="S2804" i="1"/>
  <c r="S3553" i="1"/>
  <c r="S2550" i="1"/>
  <c r="S3403" i="1"/>
  <c r="S1350" i="1"/>
  <c r="S1855" i="1"/>
  <c r="S59" i="1"/>
  <c r="S3550" i="1"/>
  <c r="S757" i="1"/>
  <c r="S1765" i="1"/>
  <c r="S761" i="1"/>
  <c r="S3356" i="1"/>
  <c r="S2336" i="1"/>
  <c r="S1297" i="1"/>
  <c r="S760" i="1"/>
  <c r="S2616" i="1"/>
  <c r="S2976" i="1"/>
  <c r="S3528" i="1"/>
  <c r="S3551" i="1"/>
  <c r="S3307" i="1"/>
  <c r="S345" i="1"/>
  <c r="S3226" i="1"/>
  <c r="S3661" i="1"/>
  <c r="S3725" i="1"/>
  <c r="S3474" i="1"/>
  <c r="S2984" i="1"/>
  <c r="S2931" i="1"/>
  <c r="S1888" i="1"/>
  <c r="S346" i="1"/>
  <c r="S35" i="1"/>
  <c r="S522" i="1"/>
  <c r="S1039" i="1"/>
  <c r="S3220" i="1"/>
  <c r="S3269" i="1"/>
  <c r="S3839" i="1"/>
  <c r="S1856" i="1"/>
  <c r="S2529" i="1"/>
  <c r="S3216" i="1"/>
  <c r="S417" i="1"/>
  <c r="S3340" i="1"/>
  <c r="S3188" i="1"/>
  <c r="S1349" i="1"/>
  <c r="S1215" i="1"/>
  <c r="S1295" i="1"/>
  <c r="S3544" i="1"/>
  <c r="S2715" i="1"/>
  <c r="S2020" i="1"/>
  <c r="S2461" i="1"/>
  <c r="S3383" i="1"/>
  <c r="S743" i="1"/>
  <c r="S2337" i="1"/>
  <c r="S3548" i="1"/>
  <c r="S1345" i="1"/>
  <c r="S2459" i="1"/>
  <c r="S746" i="1"/>
  <c r="S3466" i="1"/>
  <c r="S3760" i="1"/>
  <c r="S3230" i="1"/>
  <c r="S1395" i="1"/>
  <c r="S3227" i="1"/>
  <c r="S3716" i="1"/>
  <c r="S1470" i="1"/>
  <c r="S2811" i="1"/>
  <c r="S3392" i="1"/>
  <c r="S3563" i="1"/>
  <c r="S2332" i="1"/>
  <c r="S3500" i="1"/>
  <c r="S1203" i="1"/>
  <c r="S2927" i="1"/>
  <c r="S1205" i="1"/>
  <c r="S1899" i="1"/>
  <c r="S109" i="1"/>
  <c r="S2095" i="1"/>
  <c r="S85" i="1"/>
  <c r="S537" i="1"/>
  <c r="S786" i="1"/>
  <c r="S2076" i="1"/>
  <c r="S2790" i="1"/>
  <c r="S2793" i="1"/>
  <c r="S3680" i="1"/>
  <c r="S1663" i="1"/>
  <c r="S3726" i="1"/>
  <c r="S3717" i="1"/>
  <c r="S1405" i="1"/>
  <c r="S752" i="1"/>
  <c r="S245" i="1"/>
  <c r="S1219" i="1"/>
  <c r="S1672" i="1"/>
  <c r="S2270" i="1"/>
  <c r="S2317" i="1"/>
  <c r="S3443" i="1"/>
  <c r="S3599" i="1"/>
  <c r="S3018" i="1"/>
  <c r="S1540" i="1"/>
  <c r="S2166" i="1"/>
  <c r="S1664" i="1"/>
  <c r="S1670" i="1"/>
  <c r="S2799" i="1"/>
  <c r="S3284" i="1"/>
  <c r="S3768" i="1"/>
  <c r="S323" i="1"/>
  <c r="S3517" i="1"/>
  <c r="S3627" i="1"/>
  <c r="S358" i="1"/>
  <c r="S1616" i="1"/>
  <c r="S2208" i="1"/>
  <c r="S2553" i="1"/>
  <c r="S1303" i="1"/>
  <c r="S3430" i="1"/>
  <c r="S2935" i="1"/>
  <c r="S337" i="1"/>
  <c r="S795" i="1"/>
  <c r="S3575" i="1"/>
  <c r="S2551" i="1"/>
  <c r="S1758" i="1"/>
  <c r="S3245" i="1"/>
  <c r="S416" i="1"/>
  <c r="S90" i="1"/>
  <c r="S1687" i="1"/>
  <c r="S3297" i="1"/>
  <c r="S1035" i="1"/>
  <c r="S2941" i="1"/>
  <c r="S1753" i="1"/>
  <c r="S2663" i="1"/>
  <c r="S3679" i="1"/>
  <c r="S60" i="1"/>
  <c r="S3246" i="1"/>
  <c r="S1206" i="1"/>
  <c r="S3427" i="1"/>
  <c r="S2176" i="1"/>
  <c r="S3360" i="1"/>
  <c r="S2049" i="1"/>
  <c r="S350" i="1"/>
  <c r="S1833" i="1"/>
  <c r="S3025" i="1"/>
  <c r="S3175" i="1"/>
  <c r="S3266" i="1"/>
  <c r="S3282" i="1"/>
  <c r="S3467" i="1"/>
  <c r="S3171" i="1"/>
  <c r="S3000" i="1"/>
  <c r="S3264" i="1"/>
  <c r="S360" i="1"/>
  <c r="S406" i="1"/>
  <c r="S1029" i="1"/>
  <c r="S1930" i="1"/>
  <c r="S3537" i="1"/>
  <c r="S2472" i="1"/>
  <c r="S3669" i="1"/>
  <c r="S3017" i="1"/>
  <c r="S2493" i="1"/>
  <c r="S2926" i="1"/>
  <c r="S3237" i="1"/>
  <c r="S290" i="1"/>
  <c r="S2487" i="1"/>
  <c r="S2993" i="1"/>
  <c r="S62" i="1"/>
  <c r="S116" i="1"/>
  <c r="S829" i="1"/>
  <c r="S1929" i="1"/>
  <c r="S2742" i="1"/>
  <c r="S2827" i="1"/>
  <c r="S3755" i="1"/>
  <c r="S369" i="1"/>
  <c r="S1521" i="1"/>
  <c r="S3465" i="1"/>
  <c r="S3304" i="1"/>
  <c r="S2542" i="1"/>
  <c r="S3280" i="1"/>
  <c r="S3223" i="1"/>
  <c r="S2666" i="1"/>
  <c r="S857" i="1"/>
  <c r="S3707" i="1"/>
  <c r="S1522" i="1"/>
  <c r="S1275" i="1"/>
  <c r="S3210" i="1"/>
  <c r="S3374" i="1"/>
  <c r="S3416" i="1"/>
  <c r="S3561" i="1"/>
  <c r="S3670" i="1"/>
  <c r="S3750" i="1"/>
  <c r="S2089" i="1"/>
  <c r="S1638" i="1"/>
  <c r="S3413" i="1"/>
  <c r="S2544" i="1"/>
  <c r="S1507" i="1"/>
  <c r="S2720" i="1"/>
  <c r="S3426" i="1"/>
  <c r="S330" i="1"/>
  <c r="S3381" i="1"/>
  <c r="S1372" i="1"/>
  <c r="S1631" i="1"/>
  <c r="S247" i="1"/>
  <c r="S2999" i="1"/>
  <c r="S756" i="1"/>
  <c r="S2705" i="1"/>
  <c r="S3401" i="1"/>
  <c r="S3507" i="1"/>
  <c r="S1222" i="1"/>
  <c r="S811" i="1"/>
  <c r="S2537" i="1"/>
  <c r="S1246" i="1"/>
  <c r="S1639" i="1"/>
  <c r="S2463" i="1"/>
  <c r="S3390" i="1"/>
  <c r="S403" i="1"/>
  <c r="S1473" i="1"/>
  <c r="S793" i="1"/>
  <c r="S5" i="1"/>
  <c r="S3371" i="1"/>
  <c r="S399" i="1"/>
  <c r="S356" i="1"/>
  <c r="S1195" i="1"/>
  <c r="S367" i="1"/>
  <c r="S3781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2318" i="1"/>
  <c r="S1352" i="1"/>
  <c r="S2292" i="1"/>
  <c r="S313" i="1"/>
  <c r="S2313" i="1"/>
  <c r="S370" i="1"/>
  <c r="S1189" i="1"/>
  <c r="S312" i="1"/>
  <c r="S48" i="1"/>
  <c r="S3228" i="1"/>
  <c r="S1209" i="1"/>
  <c r="S1618" i="1"/>
  <c r="S3440" i="1"/>
  <c r="S2606" i="1"/>
  <c r="S1261" i="1"/>
  <c r="S2531" i="1"/>
  <c r="S2797" i="1"/>
  <c r="S2733" i="1"/>
  <c r="S3247" i="1"/>
  <c r="S844" i="1"/>
  <c r="S3398" i="1"/>
  <c r="S3341" i="1"/>
  <c r="S3603" i="1"/>
  <c r="S1384" i="1"/>
  <c r="S327" i="1"/>
  <c r="S3509" i="1"/>
  <c r="S1278" i="1"/>
  <c r="S3352" i="1"/>
  <c r="S3382" i="1"/>
  <c r="S808" i="1"/>
  <c r="S1251" i="1"/>
  <c r="S2731" i="1"/>
  <c r="S2249" i="1"/>
  <c r="S660" i="1"/>
  <c r="S2994" i="1"/>
  <c r="S3722" i="1"/>
  <c r="S3306" i="1"/>
  <c r="S3333" i="1"/>
  <c r="S3823" i="1"/>
  <c r="S121" i="1"/>
  <c r="S3335" i="1"/>
  <c r="S2665" i="1"/>
  <c r="S89" i="1"/>
  <c r="S3370" i="1"/>
  <c r="S286" i="1"/>
  <c r="S523" i="1"/>
  <c r="S1300" i="1"/>
  <c r="S536" i="1"/>
  <c r="S3545" i="1"/>
  <c r="S3834" i="1"/>
  <c r="S861" i="1"/>
  <c r="S273" i="1"/>
  <c r="S2787" i="1"/>
  <c r="S2116" i="1"/>
  <c r="S1649" i="1"/>
  <c r="S2477" i="1"/>
  <c r="S383" i="1"/>
  <c r="S315" i="1"/>
  <c r="S3285" i="1"/>
  <c r="S3568" i="1"/>
  <c r="S2821" i="1"/>
  <c r="S3552" i="1"/>
  <c r="S1885" i="1"/>
  <c r="S291" i="1"/>
  <c r="S361" i="1"/>
  <c r="S2115" i="1"/>
  <c r="S3251" i="1"/>
  <c r="S3626" i="1"/>
  <c r="S1659" i="1"/>
  <c r="S1186" i="1"/>
  <c r="S1749" i="1"/>
  <c r="S2997" i="1"/>
  <c r="S854" i="1"/>
  <c r="S4" i="1"/>
  <c r="S807" i="1"/>
  <c r="S812" i="1"/>
  <c r="S1640" i="1"/>
  <c r="S2536" i="1"/>
  <c r="S3388" i="1"/>
  <c r="S3543" i="1"/>
  <c r="S3751" i="1"/>
  <c r="S1375" i="1"/>
  <c r="S2478" i="1"/>
  <c r="S3780" i="1"/>
  <c r="S1827" i="1"/>
  <c r="S1620" i="1"/>
  <c r="S2300" i="1"/>
  <c r="S415" i="1"/>
  <c r="S2934" i="1"/>
  <c r="S3163" i="1"/>
  <c r="S809" i="1"/>
  <c r="S105" i="1"/>
  <c r="S3622" i="1"/>
  <c r="S94" i="1"/>
  <c r="S3260" i="1"/>
  <c r="S3442" i="1"/>
  <c r="S2070" i="1"/>
  <c r="S405" i="1"/>
  <c r="S3494" i="1"/>
  <c r="S2783" i="1"/>
  <c r="S796" i="1"/>
  <c r="S2792" i="1"/>
  <c r="S1371" i="1"/>
  <c r="S2974" i="1"/>
  <c r="S2620" i="1"/>
  <c r="S3504" i="1"/>
  <c r="S3827" i="1"/>
  <c r="S1187" i="1"/>
  <c r="S3609" i="1"/>
  <c r="S726" i="1"/>
  <c r="S3565" i="1"/>
  <c r="S331" i="1"/>
  <c r="S2988" i="1"/>
  <c r="S3501" i="1"/>
  <c r="S2558" i="1"/>
  <c r="S1893" i="1"/>
  <c r="S3436" i="1"/>
  <c r="S751" i="1"/>
  <c r="S730" i="1"/>
  <c r="S310" i="1"/>
  <c r="S252" i="1"/>
  <c r="S2500" i="1"/>
  <c r="S2218" i="1"/>
  <c r="S2642" i="1"/>
  <c r="S3687" i="1"/>
  <c r="S2728" i="1"/>
  <c r="S2342" i="1"/>
  <c r="S2225" i="1"/>
  <c r="S3395" i="1"/>
  <c r="S645" i="1"/>
  <c r="S2278" i="1"/>
  <c r="S3658" i="1"/>
  <c r="S3019" i="1"/>
  <c r="S3249" i="1"/>
  <c r="S3438" i="1"/>
  <c r="S3241" i="1"/>
  <c r="S2331" i="1"/>
  <c r="S3366" i="1"/>
  <c r="S3154" i="1"/>
  <c r="S378" i="1"/>
  <c r="S387" i="1"/>
  <c r="S1211" i="1"/>
  <c r="S1274" i="1"/>
  <c r="S2933" i="1"/>
  <c r="S2970" i="1"/>
  <c r="S2972" i="1"/>
  <c r="S3052" i="1"/>
  <c r="S3527" i="1"/>
  <c r="S3825" i="1"/>
  <c r="S1951" i="1"/>
  <c r="S101" i="1"/>
  <c r="S2636" i="1"/>
  <c r="S3833" i="1"/>
  <c r="S2820" i="1"/>
  <c r="S2173" i="1"/>
  <c r="S3576" i="1"/>
  <c r="S1279" i="1"/>
  <c r="S3261" i="1"/>
  <c r="S3319" i="1"/>
  <c r="S2286" i="1"/>
  <c r="S3764" i="1"/>
  <c r="S99" i="1"/>
  <c r="S100" i="1"/>
  <c r="S3361" i="1"/>
  <c r="S3332" i="1"/>
  <c r="S3555" i="1"/>
  <c r="S3259" i="1"/>
  <c r="S3502" i="1"/>
  <c r="S2334" i="1"/>
  <c r="S20" i="1"/>
  <c r="S3511" i="1"/>
  <c r="S262" i="1"/>
  <c r="S3821" i="1"/>
  <c r="S88" i="1"/>
  <c r="S1516" i="1"/>
  <c r="S8" i="1"/>
  <c r="S2113" i="1"/>
  <c r="S2554" i="1"/>
  <c r="S2831" i="1"/>
  <c r="S2111" i="1"/>
  <c r="S3421" i="1"/>
  <c r="S3376" i="1"/>
  <c r="S322" i="1"/>
  <c r="S17" i="1"/>
  <c r="S1761" i="1"/>
  <c r="S1891" i="1"/>
  <c r="S333" i="1"/>
  <c r="S351" i="1"/>
  <c r="S2309" i="1"/>
  <c r="S375" i="1"/>
  <c r="S398" i="1"/>
  <c r="S3051" i="1"/>
  <c r="S2311" i="1"/>
  <c r="S3309" i="1"/>
  <c r="S292" i="1"/>
  <c r="S3032" i="1"/>
  <c r="S2490" i="1"/>
  <c r="S3778" i="1"/>
  <c r="S343" i="1"/>
  <c r="S259" i="1"/>
  <c r="S257" i="1"/>
  <c r="S740" i="1"/>
  <c r="S1188" i="1"/>
  <c r="S2308" i="1"/>
  <c r="S3166" i="1"/>
  <c r="S2664" i="1"/>
  <c r="S3617" i="1"/>
  <c r="S401" i="1"/>
  <c r="S1523" i="1"/>
  <c r="S2965" i="1"/>
  <c r="S3497" i="1"/>
  <c r="S1934" i="1"/>
  <c r="S817" i="1"/>
  <c r="S830" i="1"/>
  <c r="S2543" i="1"/>
  <c r="S2108" i="1"/>
  <c r="S649" i="1"/>
  <c r="S1373" i="1"/>
  <c r="S1383" i="1"/>
  <c r="S3409" i="1"/>
  <c r="S2182" i="1"/>
  <c r="S3186" i="1"/>
  <c r="S2250" i="1"/>
  <c r="S2470" i="1"/>
  <c r="S2942" i="1"/>
  <c r="S2530" i="1"/>
  <c r="S82" i="1"/>
  <c r="S3819" i="1"/>
  <c r="S2294" i="1"/>
  <c r="S58" i="1"/>
  <c r="S1398" i="1"/>
  <c r="S2110" i="1"/>
  <c r="S2557" i="1"/>
  <c r="S1850" i="1"/>
  <c r="S263" i="1"/>
  <c r="S742" i="1"/>
  <c r="S1033" i="1"/>
  <c r="S2291" i="1"/>
  <c r="S3275" i="1"/>
  <c r="S3323" i="1"/>
  <c r="S107" i="1"/>
  <c r="S2607" i="1"/>
  <c r="S3696" i="1"/>
  <c r="S2450" i="1"/>
  <c r="S3042" i="1"/>
  <c r="S3354" i="1"/>
  <c r="S67" i="1"/>
  <c r="S799" i="1"/>
  <c r="S2735" i="1"/>
  <c r="S3505" i="1"/>
  <c r="S2794" i="1"/>
  <c r="S49" i="1"/>
  <c r="S242" i="1"/>
  <c r="S3380" i="1"/>
  <c r="S1037" i="1"/>
  <c r="S3770" i="1"/>
  <c r="S407" i="1"/>
  <c r="S2321" i="1"/>
  <c r="S408" i="1"/>
  <c r="S3598" i="1"/>
  <c r="S2109" i="1"/>
  <c r="S2816" i="1"/>
  <c r="S2828" i="1"/>
  <c r="S3008" i="1"/>
  <c r="S275" i="1"/>
  <c r="S1191" i="1"/>
  <c r="S2838" i="1"/>
  <c r="S532" i="1"/>
  <c r="S3449" i="1"/>
  <c r="S832" i="1"/>
  <c r="S3231" i="1"/>
  <c r="S2314" i="1"/>
  <c r="S1468" i="1"/>
  <c r="S2443" i="1"/>
  <c r="S1505" i="1"/>
  <c r="S324" i="1"/>
  <c r="S2063" i="1"/>
  <c r="S50" i="1"/>
  <c r="S1665" i="1"/>
  <c r="S1755" i="1"/>
  <c r="S2451" i="1"/>
  <c r="S2936" i="1"/>
  <c r="S3135" i="1"/>
  <c r="S3321" i="1"/>
  <c r="S3699" i="1"/>
  <c r="S3826" i="1"/>
  <c r="S397" i="1"/>
  <c r="S341" i="1"/>
  <c r="S2223" i="1"/>
  <c r="S3428" i="1"/>
  <c r="S2812" i="1"/>
  <c r="S3448" i="1"/>
  <c r="S3775" i="1"/>
  <c r="S2046" i="1"/>
  <c r="S2295" i="1"/>
  <c r="S1603" i="1"/>
  <c r="S3711" i="1"/>
  <c r="S2835" i="1"/>
  <c r="S1288" i="1"/>
  <c r="S2086" i="1"/>
  <c r="S277" i="1"/>
  <c r="S1937" i="1"/>
  <c r="S74" i="1"/>
  <c r="S1471" i="1"/>
  <c r="S3562" i="1"/>
  <c r="S2228" i="1"/>
  <c r="S1034" i="1"/>
  <c r="S3412" i="1"/>
  <c r="S3585" i="1"/>
  <c r="S3004" i="1"/>
  <c r="S3759" i="1"/>
  <c r="S1464" i="1"/>
  <c r="S3432" i="1"/>
  <c r="S1292" i="1"/>
  <c r="S2446" i="1"/>
  <c r="S3279" i="1"/>
  <c r="S3130" i="1"/>
  <c r="S355" i="1"/>
  <c r="S1271" i="1"/>
  <c r="S1518" i="1"/>
  <c r="S2322" i="1"/>
  <c r="S526" i="1"/>
  <c r="S3499" i="1"/>
  <c r="S3041" i="1"/>
  <c r="S1860" i="1"/>
  <c r="S821" i="1"/>
  <c r="S1744" i="1"/>
  <c r="S3037" i="1"/>
  <c r="S3569" i="1"/>
  <c r="S26" i="1"/>
  <c r="S3173" i="1"/>
  <c r="S2721" i="1"/>
  <c r="S2560" i="1"/>
  <c r="S1842" i="1"/>
  <c r="S300" i="1"/>
  <c r="S2967" i="1"/>
  <c r="S3183" i="1"/>
  <c r="S3185" i="1"/>
  <c r="S3836" i="1"/>
  <c r="S1193" i="1"/>
  <c r="S1364" i="1"/>
  <c r="S3424" i="1"/>
  <c r="S1392" i="1"/>
  <c r="S1686" i="1"/>
  <c r="S23" i="1"/>
  <c r="S288" i="1"/>
  <c r="S1404" i="1"/>
  <c r="S2982" i="1"/>
  <c r="S3690" i="1"/>
  <c r="S3704" i="1"/>
  <c r="S3262" i="1"/>
  <c r="S3046" i="1"/>
  <c r="S2305" i="1"/>
  <c r="S1902" i="1"/>
  <c r="S3666" i="1"/>
  <c r="S725" i="1"/>
  <c r="S791" i="1"/>
  <c r="S3588" i="1"/>
  <c r="S2523" i="1"/>
  <c r="S1646" i="1"/>
  <c r="S3225" i="1"/>
  <c r="S1299" i="1"/>
  <c r="S3672" i="1"/>
  <c r="S2205" i="1"/>
  <c r="S3814" i="1"/>
  <c r="S3177" i="1"/>
  <c r="S2963" i="1"/>
  <c r="S55" i="1"/>
  <c r="S3434" i="1"/>
  <c r="S3783" i="1"/>
  <c r="S2188" i="1"/>
  <c r="S3031" i="1"/>
  <c r="S1400" i="1"/>
  <c r="S3623" i="1"/>
  <c r="S3450" i="1"/>
  <c r="S3404" i="1"/>
  <c r="S7" i="1"/>
  <c r="S3313" i="1"/>
  <c r="S3232" i="1"/>
  <c r="S1027" i="1"/>
  <c r="S1294" i="1"/>
  <c r="S1614" i="1"/>
  <c r="S2539" i="1"/>
  <c r="S2807" i="1"/>
  <c r="S3317" i="1"/>
  <c r="S3348" i="1"/>
  <c r="S3516" i="1"/>
  <c r="S3045" i="1"/>
  <c r="S3824" i="1"/>
  <c r="S40" i="1"/>
  <c r="S3520" i="1"/>
  <c r="S2608" i="1"/>
  <c r="S3600" i="1"/>
  <c r="S3681" i="1"/>
  <c r="S340" i="1"/>
  <c r="S371" i="1"/>
  <c r="S366" i="1"/>
  <c r="S2460" i="1"/>
  <c r="S1393" i="1"/>
  <c r="S1648" i="1"/>
  <c r="S3339" i="1"/>
  <c r="S3774" i="1"/>
  <c r="S3761" i="1"/>
  <c r="S1927" i="1"/>
  <c r="S2630" i="1"/>
  <c r="S279" i="1"/>
  <c r="S2989" i="1"/>
  <c r="S1387" i="1"/>
  <c r="S1529" i="1"/>
  <c r="S395" i="1"/>
  <c r="S3043" i="1"/>
  <c r="S3700" i="1"/>
  <c r="S1756" i="1"/>
  <c r="S2795" i="1"/>
  <c r="S95" i="1"/>
  <c r="S3595" i="1"/>
  <c r="S2339" i="1"/>
  <c r="S2535" i="1"/>
  <c r="S2669" i="1"/>
  <c r="S2833" i="1"/>
  <c r="S1370" i="1"/>
  <c r="S1941" i="1"/>
  <c r="S2464" i="1"/>
  <c r="S744" i="1"/>
  <c r="S1283" i="1"/>
  <c r="S2074" i="1"/>
  <c r="S2084" i="1"/>
  <c r="S3253" i="1"/>
  <c r="S3659" i="1"/>
  <c r="S1510" i="1"/>
  <c r="S1281" i="1"/>
  <c r="S1647" i="1"/>
  <c r="S1743" i="1"/>
  <c r="S3685" i="1"/>
  <c r="S1282" i="1"/>
  <c r="S71" i="1"/>
  <c r="S3788" i="1"/>
  <c r="S3570" i="1"/>
  <c r="S3663" i="1"/>
  <c r="S3400" i="1"/>
  <c r="S363" i="1"/>
  <c r="S748" i="1"/>
  <c r="S267" i="1"/>
  <c r="S2466" i="1"/>
  <c r="S3165" i="1"/>
  <c r="S1889" i="1"/>
  <c r="S3724" i="1"/>
  <c r="S3248" i="1"/>
  <c r="S2561" i="1"/>
  <c r="S1479" i="1"/>
  <c r="S309" i="1"/>
  <c r="S270" i="1"/>
  <c r="S1508" i="1"/>
  <c r="S1223" i="1"/>
  <c r="S2212" i="1"/>
  <c r="S2841" i="1"/>
  <c r="S803" i="1"/>
  <c r="S349" i="1"/>
  <c r="S1381" i="1"/>
  <c r="S1360" i="1"/>
  <c r="S1679" i="1"/>
  <c r="S754" i="1"/>
  <c r="S2548" i="1"/>
  <c r="S3385" i="1"/>
  <c r="S29" i="1"/>
  <c r="S1031" i="1"/>
  <c r="S380" i="1"/>
  <c r="S797" i="1"/>
  <c r="S1513" i="1"/>
  <c r="S314" i="1"/>
  <c r="S1397" i="1"/>
  <c r="S396" i="1"/>
  <c r="S3683" i="1"/>
  <c r="S1311" i="1"/>
  <c r="S2628" i="1"/>
  <c r="S3399" i="1"/>
  <c r="S3437" i="1"/>
  <c r="S2808" i="1"/>
  <c r="S3287" i="1"/>
  <c r="S386" i="1"/>
  <c r="S1225" i="1"/>
  <c r="S3265" i="1"/>
  <c r="S3172" i="1"/>
  <c r="S1476" i="1"/>
  <c r="S2164" i="1"/>
  <c r="S2708" i="1"/>
  <c r="S402" i="1"/>
  <c r="S3240" i="1"/>
  <c r="S1038" i="1"/>
  <c r="S652" i="1"/>
  <c r="S3327" i="1"/>
  <c r="S3838" i="1"/>
  <c r="S3036" i="1"/>
  <c r="S243" i="1"/>
  <c r="S321" i="1"/>
  <c r="S2255" i="1"/>
  <c r="S3491" i="1"/>
  <c r="S3682" i="1"/>
  <c r="S2499" i="1"/>
  <c r="S1661" i="1"/>
  <c r="S3006" i="1"/>
  <c r="S3606" i="1"/>
  <c r="S3480" i="1"/>
  <c r="S2483" i="1"/>
  <c r="S251" i="1"/>
  <c r="S3156" i="1"/>
  <c r="S328" i="1"/>
  <c r="S76" i="1"/>
  <c r="S1674" i="1"/>
  <c r="S2528" i="1"/>
  <c r="S1622" i="1"/>
  <c r="S3621" i="1"/>
  <c r="S3754" i="1"/>
  <c r="S2017" i="1"/>
  <c r="S334" i="1"/>
  <c r="S2540" i="1"/>
  <c r="S120" i="1"/>
  <c r="S3016" i="1"/>
  <c r="S2103" i="1"/>
  <c r="S2814" i="1"/>
  <c r="S2085" i="1"/>
  <c r="S2502" i="1"/>
  <c r="S3477" i="1"/>
  <c r="S3471" i="1"/>
  <c r="S3556" i="1"/>
  <c r="S3767" i="1"/>
  <c r="S3363" i="1"/>
  <c r="S244" i="1"/>
  <c r="S65" i="1"/>
  <c r="S2979" i="1"/>
  <c r="S2056" i="1"/>
  <c r="S3675" i="1"/>
  <c r="S2968" i="1"/>
  <c r="S1394" i="1"/>
  <c r="S3525" i="1"/>
  <c r="S118" i="1"/>
  <c r="S1262" i="1"/>
  <c r="S2471" i="1"/>
  <c r="S2485" i="1"/>
  <c r="S246" i="1"/>
  <c r="S318" i="1"/>
  <c r="S2198" i="1"/>
  <c r="S1399" i="1"/>
  <c r="S3582" i="1"/>
  <c r="S2969" i="1"/>
  <c r="S528" i="1"/>
  <c r="S2625" i="1"/>
  <c r="S3160" i="1"/>
  <c r="S3293" i="1"/>
  <c r="S3713" i="1"/>
  <c r="S1747" i="1"/>
  <c r="S1617" i="1"/>
  <c r="S3181" i="1"/>
  <c r="S789" i="1"/>
  <c r="S373" i="1"/>
  <c r="S3486" i="1"/>
  <c r="S1369" i="1"/>
  <c r="S285" i="1"/>
  <c r="S3281" i="1"/>
  <c r="S3572" i="1"/>
  <c r="S2214" i="1"/>
  <c r="S379" i="1"/>
  <c r="S1926" i="1"/>
  <c r="S737" i="1"/>
  <c r="S3549" i="1"/>
  <c r="S1896" i="1"/>
  <c r="S2785" i="1"/>
  <c r="S3391" i="1"/>
  <c r="S2618" i="1"/>
  <c r="S2083" i="1"/>
  <c r="S2633" i="1"/>
  <c r="S98" i="1"/>
  <c r="S524" i="1"/>
  <c r="S1760" i="1"/>
  <c r="S2834" i="1"/>
  <c r="S1272" i="1"/>
  <c r="S352" i="1"/>
  <c r="S3178" i="1"/>
  <c r="S800" i="1"/>
  <c r="S1024" i="1"/>
  <c r="S1981" i="1"/>
  <c r="S2064" i="1"/>
  <c r="S1208" i="1"/>
  <c r="S2806" i="1"/>
  <c r="S3174" i="1"/>
  <c r="S3786" i="1"/>
  <c r="S2092" i="1"/>
  <c r="S91" i="1"/>
  <c r="S1469" i="1"/>
  <c r="S818" i="1"/>
  <c r="S3667" i="1"/>
  <c r="S3243" i="1"/>
  <c r="S1678" i="1"/>
  <c r="S3479" i="1"/>
  <c r="S77" i="1"/>
  <c r="S2453" i="1"/>
  <c r="S2798" i="1"/>
  <c r="S3586" i="1"/>
  <c r="S2079" i="1"/>
  <c r="S2090" i="1"/>
  <c r="S2265" i="1"/>
  <c r="S1924" i="1"/>
  <c r="S530" i="1"/>
  <c r="S2009" i="1"/>
  <c r="S2163" i="1"/>
  <c r="S1361" i="1"/>
  <c r="S1825" i="1"/>
  <c r="S3305" i="1"/>
  <c r="S1940" i="1"/>
  <c r="S1759" i="1"/>
  <c r="S2538" i="1"/>
  <c r="S3023" i="1"/>
  <c r="S3219" i="1"/>
  <c r="S3315" i="1"/>
  <c r="S381" i="1"/>
  <c r="S1379" i="1"/>
  <c r="S3169" i="1"/>
  <c r="S3301" i="1"/>
  <c r="S54" i="1"/>
  <c r="S69" i="1"/>
  <c r="S2465" i="1"/>
  <c r="S357" i="1"/>
  <c r="S3657" i="1"/>
  <c r="S3189" i="1"/>
  <c r="S1887" i="1"/>
  <c r="S2716" i="1"/>
  <c r="S1938" i="1"/>
  <c r="S354" i="1"/>
  <c r="S841" i="1"/>
  <c r="S2801" i="1"/>
  <c r="S1270" i="1"/>
  <c r="S3835" i="1"/>
  <c r="S3769" i="1"/>
  <c r="S3331" i="1"/>
  <c r="S338" i="1"/>
  <c r="S3278" i="1"/>
  <c r="S3389" i="1"/>
  <c r="S3529" i="1"/>
  <c r="S2826" i="1"/>
  <c r="S256" i="1"/>
  <c r="S1854" i="1"/>
  <c r="S1248" i="1"/>
  <c r="S1629" i="1"/>
  <c r="S1482" i="1"/>
  <c r="S2010" i="1"/>
  <c r="S3014" i="1"/>
  <c r="S24" i="1"/>
  <c r="S837" i="1"/>
  <c r="S1030" i="1"/>
  <c r="S3179" i="1"/>
  <c r="S1682" i="1"/>
  <c r="S3149" i="1"/>
  <c r="S758" i="1"/>
  <c r="S3372" i="1"/>
  <c r="S2788" i="1"/>
  <c r="S1542" i="1"/>
  <c r="S1962" i="1"/>
  <c r="S1258" i="1"/>
  <c r="S1626" i="1"/>
  <c r="S1836" i="1"/>
  <c r="S265" i="1"/>
  <c r="S2722" i="1"/>
  <c r="S266" i="1"/>
  <c r="S856" i="1"/>
  <c r="S2734" i="1"/>
  <c r="S538" i="1"/>
  <c r="S1611" i="1"/>
  <c r="S3296" i="1"/>
  <c r="S3691" i="1"/>
  <c r="S3515" i="1"/>
  <c r="S1680" i="1"/>
  <c r="S2559" i="1"/>
  <c r="S1746" i="1"/>
  <c r="S25" i="1"/>
  <c r="S753" i="1"/>
  <c r="S2469" i="1"/>
  <c r="S3597" i="1"/>
  <c r="S68" i="1"/>
  <c r="S1026" i="1"/>
  <c r="S1366" i="1"/>
  <c r="S3369" i="1"/>
  <c r="S298" i="1"/>
  <c r="S303" i="1"/>
  <c r="S3235" i="1"/>
  <c r="S3483" i="1"/>
  <c r="S3001" i="1"/>
  <c r="S3619" i="1"/>
  <c r="S311" i="1"/>
  <c r="S3534" i="1"/>
  <c r="S1265" i="1"/>
  <c r="S2786" i="1"/>
  <c r="S3587" i="1"/>
  <c r="S1267" i="1"/>
  <c r="S643" i="1"/>
  <c r="S824" i="1"/>
  <c r="S3828" i="1"/>
  <c r="S3818" i="1"/>
  <c r="S2486" i="1"/>
  <c r="S3211" i="1"/>
  <c r="S3349" i="1"/>
  <c r="S1667" i="1"/>
  <c r="S2276" i="1"/>
  <c r="S3418" i="1"/>
  <c r="S3541" i="1"/>
  <c r="S2789" i="1"/>
  <c r="S2193" i="1"/>
  <c r="S3213" i="1"/>
  <c r="S3182" i="1"/>
  <c r="S3011" i="1"/>
  <c r="S2549" i="1"/>
  <c r="S851" i="1"/>
  <c r="S1656" i="1"/>
  <c r="S2289" i="1"/>
  <c r="S2718" i="1"/>
  <c r="S47" i="1"/>
  <c r="S93" i="1"/>
  <c r="S106" i="1"/>
  <c r="S377" i="1"/>
  <c r="S1757" i="1"/>
  <c r="S2169" i="1"/>
  <c r="S2784" i="1"/>
  <c r="S3625" i="1"/>
  <c r="S3692" i="1"/>
  <c r="S3756" i="1"/>
  <c r="S3782" i="1"/>
  <c r="S293" i="1"/>
  <c r="S2719" i="1"/>
  <c r="S2051" i="1"/>
  <c r="S418" i="1"/>
  <c r="S2029" i="1"/>
  <c r="S1247" i="1"/>
  <c r="S2829" i="1"/>
  <c r="S2840" i="1"/>
  <c r="S1528" i="1"/>
  <c r="S2197" i="1"/>
  <c r="S2033" i="1"/>
  <c r="S847" i="1"/>
  <c r="S2091" i="1"/>
  <c r="S842" i="1"/>
  <c r="S2093" i="1"/>
  <c r="S735" i="1"/>
  <c r="S3007" i="1"/>
  <c r="S13" i="1"/>
  <c r="S539" i="1"/>
  <c r="S1475" i="1"/>
  <c r="S2096" i="1"/>
  <c r="S283" i="1"/>
  <c r="S525" i="1"/>
  <c r="S1933" i="1"/>
  <c r="S1849" i="1"/>
  <c r="S2320" i="1"/>
  <c r="S2048" i="1"/>
  <c r="S1623" i="1"/>
  <c r="S3292" i="1"/>
  <c r="S3490" i="1"/>
  <c r="S3702" i="1"/>
  <c r="S3021" i="1"/>
  <c r="S3708" i="1"/>
  <c r="S2287" i="1"/>
  <c r="S2492" i="1"/>
  <c r="S2170" i="1"/>
  <c r="S3283" i="1"/>
  <c r="S2987" i="1"/>
  <c r="S3812" i="1"/>
  <c r="S3470" i="1"/>
  <c r="S839" i="1"/>
  <c r="S2964" i="1"/>
  <c r="S1296" i="1"/>
  <c r="S3406" i="1"/>
  <c r="S848" i="1"/>
  <c r="S372" i="1"/>
  <c r="S3573" i="1"/>
  <c r="S1606" i="1"/>
  <c r="S723" i="1"/>
  <c r="S1396" i="1"/>
  <c r="S1249" i="1"/>
  <c r="S3310" i="1"/>
  <c r="S739" i="1"/>
  <c r="S1666" i="1"/>
  <c r="S1357" i="1"/>
  <c r="S2556" i="1"/>
  <c r="S2220" i="1"/>
  <c r="S2738" i="1"/>
  <c r="S6" i="1"/>
  <c r="S3542" i="1"/>
  <c r="S325" i="1"/>
  <c r="S2667" i="1"/>
  <c r="S534" i="1"/>
  <c r="S805" i="1"/>
  <c r="S347" i="1"/>
  <c r="S31" i="1"/>
  <c r="S3705" i="1"/>
  <c r="S1751" i="1"/>
  <c r="S2044" i="1"/>
  <c r="S2087" i="1"/>
  <c r="S3411" i="1"/>
  <c r="S1284" i="1"/>
  <c r="S1936" i="1"/>
  <c r="S1511" i="1"/>
  <c r="S3013" i="1"/>
  <c r="S2007" i="1"/>
  <c r="S73" i="1"/>
  <c r="S1898" i="1"/>
  <c r="S1301" i="1"/>
  <c r="S1374" i="1"/>
  <c r="S2825" i="1"/>
  <c r="S1845" i="1"/>
  <c r="S1386" i="1"/>
  <c r="S364" i="1"/>
  <c r="S3170" i="1"/>
  <c r="S3460" i="1"/>
  <c r="S3498" i="1"/>
  <c r="S1645" i="1"/>
  <c r="S3224" i="1"/>
  <c r="S3618" i="1"/>
  <c r="S1525" i="1"/>
  <c r="S1347" i="1"/>
  <c r="S2494" i="1"/>
  <c r="S2928" i="1"/>
  <c r="S3229" i="1"/>
  <c r="S342" i="1"/>
  <c r="S1291" i="1"/>
  <c r="S2019" i="1"/>
  <c r="S1613" i="1"/>
  <c r="S2671" i="1"/>
  <c r="S1472" i="1"/>
  <c r="S2024" i="1"/>
  <c r="S400" i="1"/>
  <c r="S335" i="1"/>
  <c r="S1844" i="1"/>
  <c r="S2297" i="1"/>
  <c r="S1650" i="1"/>
  <c r="S1359" i="1"/>
  <c r="S1637" i="1"/>
  <c r="S374" i="1"/>
  <c r="S1264" i="1"/>
  <c r="S87" i="1"/>
  <c r="S736" i="1"/>
  <c r="S253" i="1"/>
  <c r="S3320" i="1"/>
  <c r="S1202" i="1"/>
  <c r="S659" i="1"/>
  <c r="S3212" i="1"/>
  <c r="S3325" i="1"/>
  <c r="S3596" i="1"/>
  <c r="S2444" i="1"/>
  <c r="S2232" i="1"/>
  <c r="S1363" i="1"/>
  <c r="S11" i="1"/>
  <c r="S733" i="1"/>
  <c r="S2809" i="1"/>
  <c r="S3694" i="1"/>
  <c r="S2178" i="1"/>
  <c r="S1943" i="1"/>
  <c r="S2534" i="1"/>
  <c r="S1401" i="1"/>
  <c r="S390" i="1"/>
  <c r="S2030" i="1"/>
  <c r="S3461" i="1"/>
  <c r="S3535" i="1"/>
  <c r="S3214" i="1"/>
  <c r="S3357" i="1"/>
  <c r="S1368" i="1"/>
  <c r="S3589" i="1"/>
  <c r="S3038" i="1"/>
  <c r="S650" i="1"/>
  <c r="S414" i="1"/>
  <c r="S1669" i="1"/>
  <c r="S2069" i="1"/>
  <c r="S1965" i="1"/>
  <c r="S2175" i="1"/>
  <c r="S81" i="1"/>
  <c r="S1932" i="1"/>
  <c r="S3727" i="1"/>
  <c r="S3468" i="1"/>
  <c r="S3164" i="1"/>
  <c r="S70" i="1"/>
  <c r="S72" i="1"/>
  <c r="S3034" i="1"/>
  <c r="S3594" i="1"/>
  <c r="S816" i="1"/>
  <c r="S3244" i="1"/>
  <c r="S353" i="1"/>
  <c r="S2480" i="1"/>
  <c r="S3492" i="1"/>
  <c r="S3591" i="1"/>
  <c r="S2497" i="1"/>
  <c r="S2815" i="1"/>
  <c r="S2631" i="1"/>
  <c r="S104" i="1"/>
  <c r="S3489" i="1"/>
  <c r="S3138" i="1"/>
  <c r="S3254" i="1"/>
  <c r="S3481" i="1"/>
  <c r="S2805" i="1"/>
  <c r="S3693" i="1"/>
  <c r="S755" i="1"/>
  <c r="S2473" i="1"/>
  <c r="S2938" i="1"/>
  <c r="S3044" i="1"/>
  <c r="S3270" i="1"/>
  <c r="S3533" i="1"/>
  <c r="S53" i="1"/>
  <c r="S2241" i="1"/>
  <c r="S3258" i="1"/>
  <c r="S1675" i="1"/>
  <c r="S1041" i="1"/>
  <c r="S412" i="1"/>
  <c r="S3455" i="1"/>
  <c r="S2071" i="1"/>
  <c r="S3540" i="1"/>
  <c r="S2495" i="1"/>
  <c r="S3678" i="1"/>
  <c r="S3785" i="1"/>
  <c r="S2983" i="1"/>
  <c r="S57" i="1"/>
  <c r="S2923" i="1"/>
  <c r="S1214" i="1"/>
  <c r="S3695" i="1"/>
  <c r="S2980" i="1"/>
  <c r="S2106" i="1"/>
  <c r="S3757" i="1"/>
  <c r="S1750" i="1"/>
  <c r="S2819" i="1"/>
  <c r="S3273" i="1"/>
  <c r="S3347" i="1"/>
  <c r="S3415" i="1"/>
  <c r="S3431" i="1"/>
  <c r="S3579" i="1"/>
  <c r="S3602" i="1"/>
  <c r="S1036" i="1"/>
  <c r="S1356" i="1"/>
  <c r="S1305" i="1"/>
  <c r="S3608" i="1"/>
  <c r="S307" i="1"/>
  <c r="S2053" i="1"/>
  <c r="S531" i="1"/>
  <c r="S853" i="1"/>
  <c r="S36" i="1"/>
  <c r="S3567" i="1"/>
  <c r="S376" i="1"/>
  <c r="S731" i="1"/>
  <c r="S112" i="1"/>
  <c r="S2929" i="1"/>
  <c r="S41" i="1"/>
  <c r="S836" i="1"/>
  <c r="S3150" i="1"/>
  <c r="S2624" i="1"/>
  <c r="S3234" i="1"/>
  <c r="S2080" i="1"/>
  <c r="S3268" i="1"/>
  <c r="S2714" i="1"/>
  <c r="S97" i="1"/>
  <c r="S3029" i="1"/>
  <c r="S269" i="1"/>
  <c r="S2038" i="1"/>
  <c r="S1216" i="1"/>
  <c r="S1861" i="1"/>
  <c r="S648" i="1"/>
  <c r="S261" i="1"/>
  <c r="S3531" i="1"/>
  <c r="S724" i="1"/>
  <c r="S732" i="1"/>
  <c r="S2165" i="1"/>
  <c r="S1660" i="1"/>
  <c r="S2101" i="1"/>
  <c r="S1537" i="1"/>
  <c r="S3753" i="1"/>
  <c r="S3047" i="1"/>
  <c r="S2206" i="1"/>
  <c r="S2200" i="1"/>
  <c r="S2802" i="1"/>
  <c r="S3291" i="1"/>
  <c r="S297" i="1"/>
  <c r="S783" i="1"/>
  <c r="S2803" i="1"/>
  <c r="S27" i="1"/>
  <c r="S1621" i="1"/>
  <c r="S1901" i="1"/>
  <c r="S2939" i="1"/>
  <c r="S2481" i="1"/>
  <c r="S1862" i="1"/>
  <c r="S3303" i="1"/>
  <c r="S3161" i="1"/>
  <c r="S2028" i="1"/>
  <c r="S2454" i="1"/>
  <c r="S1355" i="1"/>
  <c r="S2303" i="1"/>
  <c r="S2491" i="1"/>
  <c r="S822" i="1"/>
  <c r="S249" i="1"/>
  <c r="S826" i="1"/>
  <c r="S2253" i="1"/>
  <c r="S2120" i="1"/>
  <c r="S3441" i="1"/>
  <c r="S1390" i="1"/>
  <c r="S1532" i="1"/>
  <c r="S1823" i="1"/>
  <c r="S1192" i="1"/>
  <c r="S1197" i="1"/>
  <c r="S1302" i="1"/>
  <c r="S1886" i="1"/>
  <c r="S2474" i="1"/>
  <c r="S1541" i="1"/>
  <c r="S2104" i="1"/>
  <c r="S2822" i="1"/>
  <c r="S3613" i="1"/>
  <c r="S1354" i="1"/>
  <c r="S3302" i="1"/>
  <c r="S2041" i="1"/>
  <c r="S3706" i="1"/>
  <c r="S329" i="1"/>
  <c r="S1894" i="1"/>
  <c r="S1389" i="1"/>
  <c r="S2102" i="1"/>
  <c r="S411" i="1"/>
  <c r="S1923" i="1"/>
  <c r="S2" i="1"/>
  <c r="S2634" i="1"/>
  <c r="S819" i="1"/>
  <c r="S1481" i="1"/>
  <c r="S2240" i="1"/>
  <c r="S1677" i="1"/>
  <c r="S305" i="1"/>
  <c r="S3407" i="1"/>
  <c r="S1254" i="1"/>
  <c r="S1848" i="1"/>
  <c r="S3422" i="1"/>
  <c r="S3342" i="1"/>
  <c r="S3671" i="1"/>
  <c r="S3484" i="1"/>
  <c r="S1944" i="1"/>
  <c r="S3373" i="1"/>
  <c r="S3336" i="1"/>
  <c r="S2167" i="1"/>
  <c r="S2180" i="1"/>
  <c r="S1474" i="1"/>
  <c r="S1524" i="1"/>
  <c r="S3463" i="1"/>
  <c r="S3686" i="1"/>
  <c r="S258" i="1"/>
  <c r="S3684" i="1"/>
  <c r="S1671" i="1"/>
  <c r="S651" i="1"/>
  <c r="S3425" i="1"/>
  <c r="S3677" i="1"/>
  <c r="S2725" i="1"/>
  <c r="S3816" i="1"/>
  <c r="S3459" i="1"/>
  <c r="S117" i="1"/>
  <c r="S115" i="1"/>
  <c r="S2279" i="1"/>
  <c r="S3712" i="1"/>
  <c r="S1298" i="1"/>
  <c r="S2612" i="1"/>
  <c r="S655" i="1"/>
  <c r="S382" i="1"/>
  <c r="S1652" i="1"/>
  <c r="S2818" i="1"/>
  <c r="S404" i="1"/>
  <c r="S44" i="1"/>
  <c r="S38" i="1"/>
  <c r="S3396" i="1"/>
  <c r="S3" i="1"/>
  <c r="S3482" i="1"/>
  <c r="S788" i="1"/>
  <c r="S1834" i="1"/>
  <c r="S1657" i="1"/>
  <c r="S3779" i="1"/>
  <c r="S3028" i="1"/>
  <c r="S3822" i="1"/>
  <c r="S2061" i="1"/>
  <c r="S2622" i="1"/>
  <c r="S722" i="1"/>
  <c r="S3560" i="1"/>
  <c r="S860" i="1"/>
  <c r="S3298" i="1"/>
  <c r="S642" i="1"/>
  <c r="S2333" i="1"/>
  <c r="S792" i="1"/>
  <c r="S3614" i="1"/>
  <c r="S1900" i="1"/>
  <c r="S2727" i="1"/>
  <c r="S1892" i="1"/>
  <c r="S1609" i="1"/>
  <c r="S1535" i="1"/>
  <c r="S21" i="1"/>
  <c r="S1040" i="1"/>
  <c r="S840" i="1"/>
  <c r="S1391" i="1"/>
  <c r="S268" i="1"/>
  <c r="S1218" i="1"/>
  <c r="S1293" i="1"/>
  <c r="S1619" i="1"/>
  <c r="S2623" i="1"/>
  <c r="S3773" i="1"/>
  <c r="S2296" i="1"/>
  <c r="S2105" i="1"/>
  <c r="S3330" i="1"/>
  <c r="S2260" i="1"/>
  <c r="S3035" i="1"/>
  <c r="S2985" i="1"/>
  <c r="S2168" i="1"/>
  <c r="S657" i="1"/>
  <c r="S2201" i="1"/>
  <c r="S271" i="1"/>
  <c r="S1348" i="1"/>
  <c r="S278" i="1"/>
  <c r="S1465" i="1"/>
  <c r="S2119" i="1"/>
  <c r="S2740" i="1"/>
  <c r="S745" i="1"/>
  <c r="S2065" i="1"/>
  <c r="S1748" i="1"/>
  <c r="S785" i="1"/>
  <c r="S63" i="1"/>
  <c r="S2050" i="1"/>
  <c r="S3564" i="1"/>
  <c r="S3049" i="1"/>
  <c r="S2298" i="1"/>
  <c r="S1948" i="1"/>
  <c r="S2796" i="1"/>
  <c r="S3472" i="1"/>
  <c r="S1515" i="1"/>
  <c r="S280" i="1"/>
  <c r="S3787" i="1"/>
  <c r="S2211" i="1"/>
  <c r="S1250" i="1"/>
  <c r="S814" i="1"/>
  <c r="S2207" i="1"/>
  <c r="S3452" i="1"/>
  <c r="S802" i="1"/>
  <c r="S2075" i="1"/>
  <c r="S272" i="1"/>
  <c r="S3829" i="1"/>
  <c r="S2183" i="1"/>
  <c r="S3454" i="1"/>
  <c r="S2237" i="1"/>
  <c r="S3611" i="1"/>
  <c r="S78" i="1"/>
  <c r="S3538" i="1"/>
  <c r="S3351" i="1"/>
  <c r="S2058" i="1"/>
  <c r="S3714" i="1"/>
  <c r="S2281" i="1"/>
  <c r="S2712" i="1"/>
  <c r="S1857" i="1"/>
  <c r="S2264" i="1"/>
  <c r="S3274" i="1"/>
  <c r="S113" i="1"/>
  <c r="S2455" i="1"/>
  <c r="S64" i="1"/>
  <c r="S1280" i="1"/>
  <c r="S1276" i="1"/>
  <c r="S1763" i="1"/>
  <c r="S3698" i="1"/>
  <c r="S852" i="1"/>
  <c r="S28" i="1"/>
  <c r="S3488" i="1"/>
  <c r="S1210" i="1"/>
  <c r="S1627" i="1"/>
  <c r="S729" i="1"/>
  <c r="S2555" i="1"/>
  <c r="S820" i="1"/>
  <c r="S3718" i="1"/>
  <c r="S1633" i="1"/>
  <c r="S276" i="1"/>
  <c r="S282" i="1"/>
  <c r="S3536" i="1"/>
  <c r="S2217" i="1"/>
  <c r="S2545" i="1"/>
  <c r="S2525" i="1"/>
  <c r="S1961" i="1"/>
  <c r="S3015" i="1"/>
  <c r="S2316" i="1"/>
  <c r="S1517" i="1"/>
  <c r="S281" i="1"/>
  <c r="S2229" i="1"/>
  <c r="S2632" i="1"/>
  <c r="S3012" i="1"/>
  <c r="S3493" i="1"/>
  <c r="S741" i="1"/>
  <c r="S1221" i="1"/>
  <c r="S2668" i="1"/>
  <c r="S3311" i="1"/>
  <c r="S3485" i="1"/>
  <c r="S15" i="1"/>
  <c r="S815" i="1"/>
  <c r="S734" i="1"/>
  <c r="S3837" i="1"/>
  <c r="S3168" i="1"/>
  <c r="S1190" i="1"/>
  <c r="S1668" i="1"/>
  <c r="S3233" i="1"/>
  <c r="S2181" i="1"/>
  <c r="S2025" i="1"/>
  <c r="S1519" i="1"/>
  <c r="S1277" i="1"/>
  <c r="S3612" i="1"/>
  <c r="S2971" i="1"/>
  <c r="S2224" i="1"/>
  <c r="S3167" i="1"/>
  <c r="S1466" i="1"/>
  <c r="S2641" i="1"/>
  <c r="S3267" i="1"/>
  <c r="S14" i="1"/>
  <c r="S1762" i="1"/>
  <c r="S1890" i="1"/>
  <c r="S2639" i="1"/>
  <c r="S1503" i="1"/>
  <c r="S3050" i="1"/>
  <c r="S1266" i="1"/>
  <c r="S37" i="1"/>
  <c r="S1831" i="1"/>
  <c r="S2057" i="1"/>
  <c r="S1402" i="1"/>
  <c r="S1959" i="1"/>
  <c r="S2448" i="1"/>
  <c r="S3030" i="1"/>
  <c r="S2060" i="1"/>
  <c r="S2251" i="1"/>
  <c r="S3523" i="1"/>
  <c r="S2617" i="1"/>
  <c r="S1642" i="1"/>
  <c r="S2836" i="1"/>
  <c r="S348" i="1"/>
  <c r="S2732" i="1"/>
  <c r="S3295" i="1"/>
  <c r="S3451" i="1"/>
  <c r="S2304" i="1"/>
  <c r="S3605" i="1"/>
  <c r="S2670" i="1"/>
  <c r="S1942" i="1"/>
  <c r="S2231" i="1"/>
  <c r="S1377" i="1"/>
  <c r="S2479" i="1"/>
  <c r="S2978" i="1"/>
  <c r="S3345" i="1"/>
  <c r="S3180" i="1"/>
  <c r="S2614" i="1"/>
  <c r="S2998" i="1"/>
  <c r="S1220" i="1"/>
  <c r="S1935" i="1"/>
  <c r="S1883" i="1"/>
  <c r="S2293" i="1"/>
  <c r="S2447" i="1"/>
  <c r="S1362" i="1"/>
  <c r="S66" i="1"/>
  <c r="S359" i="1"/>
  <c r="S1527" i="1"/>
  <c r="S1655" i="1"/>
  <c r="S3656" i="1"/>
  <c r="S2975" i="1"/>
  <c r="S1681" i="1"/>
  <c r="S3257" i="1"/>
  <c r="S3593" i="1"/>
  <c r="S3308" i="1"/>
  <c r="S2315" i="1"/>
  <c r="S1533" i="1"/>
  <c r="S289" i="1"/>
  <c r="S2991" i="1"/>
  <c r="S274" i="1"/>
  <c r="S2035" i="1"/>
  <c r="S301" i="1"/>
  <c r="S747" i="1"/>
  <c r="S825" i="1"/>
  <c r="S1539" i="1"/>
  <c r="S3009" i="1"/>
  <c r="S3510" i="1"/>
  <c r="S2266" i="1"/>
  <c r="S2467" i="1"/>
  <c r="S3539" i="1"/>
  <c r="S787" i="1"/>
  <c r="S2172" i="1"/>
  <c r="S2458" i="1"/>
  <c r="S391" i="1"/>
  <c r="S2043" i="1"/>
  <c r="S2457" i="1"/>
  <c r="S1358" i="1"/>
  <c r="S39" i="1"/>
  <c r="S3397" i="1"/>
  <c r="S3607" i="1"/>
  <c r="S254" i="1"/>
  <c r="S2192" i="1"/>
  <c r="S2283" i="1"/>
  <c r="S2284" i="1"/>
  <c r="S3445" i="1"/>
  <c r="S3709" i="1"/>
  <c r="S2837" i="1"/>
  <c r="S1939" i="1"/>
  <c r="S2638" i="1"/>
  <c r="S2621" i="1"/>
  <c r="S3157" i="1"/>
  <c r="S1477" i="1"/>
  <c r="S1376" i="1"/>
  <c r="S3462" i="1"/>
  <c r="S3048" i="1"/>
  <c r="S260" i="1"/>
  <c r="S2066" i="1"/>
  <c r="S3458" i="1"/>
  <c r="S2022" i="1"/>
  <c r="S1964" i="1"/>
  <c r="S846" i="1"/>
  <c r="S2547" i="1"/>
  <c r="S1928" i="1"/>
  <c r="S2213" i="1"/>
  <c r="S2062" i="1"/>
  <c r="S83" i="1"/>
  <c r="S1954" i="1"/>
  <c r="S1256" i="1"/>
  <c r="S2067" i="1"/>
  <c r="S1204" i="1"/>
  <c r="S2215" i="1"/>
  <c r="S1252" i="1"/>
  <c r="S1838" i="1"/>
  <c r="S1952" i="1"/>
  <c r="S2027" i="1"/>
  <c r="S1752" i="1"/>
  <c r="S1676" i="1"/>
  <c r="S2730" i="1"/>
  <c r="S3464" i="1"/>
  <c r="S3601" i="1"/>
  <c r="S2059" i="1"/>
  <c r="S1257" i="1"/>
  <c r="S2445" i="1"/>
  <c r="S2501" i="1"/>
  <c r="S1380" i="1"/>
  <c r="S790" i="1"/>
  <c r="S1351" i="1"/>
  <c r="S1841" i="1"/>
  <c r="S1520" i="1"/>
  <c r="S1022" i="1"/>
  <c r="S385" i="1"/>
  <c r="S1968" i="1"/>
  <c r="S1526" i="1"/>
  <c r="S1977" i="1"/>
  <c r="S3721" i="1"/>
  <c r="S3316" i="1"/>
  <c r="S3410" i="1"/>
  <c r="S2037" i="1"/>
  <c r="S1285" i="1"/>
  <c r="S2335" i="1"/>
  <c r="S1385" i="1"/>
  <c r="S1953" i="1"/>
  <c r="S1260" i="1"/>
  <c r="S3039" i="1"/>
  <c r="S658" i="1"/>
  <c r="S389" i="1"/>
  <c r="S3473" i="1"/>
  <c r="S1509" i="1"/>
  <c r="S2004" i="1"/>
  <c r="S858" i="1"/>
  <c r="S3364" i="1"/>
  <c r="S2068" i="1"/>
  <c r="S1388" i="1"/>
  <c r="S111" i="1"/>
  <c r="S2275" i="1"/>
  <c r="S3368" i="1"/>
  <c r="S2258" i="1"/>
  <c r="S3393" i="1"/>
  <c r="S2610" i="1"/>
  <c r="S3832" i="1"/>
  <c r="S2117" i="1"/>
  <c r="S1955" i="1"/>
  <c r="S2032" i="1"/>
  <c r="S3820" i="1"/>
  <c r="S287" i="1"/>
  <c r="S306" i="1"/>
  <c r="S2710" i="1"/>
  <c r="S833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2177" i="1"/>
  <c r="S1538" i="1"/>
  <c r="S3654" i="1"/>
  <c r="S1378" i="1"/>
  <c r="S2724" i="1"/>
  <c r="S1199" i="1"/>
  <c r="S2107" i="1"/>
  <c r="S1212" i="1"/>
  <c r="S2330" i="1"/>
  <c r="S384" i="1"/>
  <c r="S1975" i="1"/>
  <c r="S1966" i="1"/>
  <c r="S1754" i="1"/>
  <c r="S1200" i="1"/>
  <c r="S1967" i="1"/>
  <c r="S1835" i="1"/>
  <c r="S1973" i="1"/>
  <c r="S2717" i="1"/>
  <c r="S1632" i="1"/>
  <c r="S2488" i="1"/>
  <c r="S845" i="1"/>
  <c r="S656" i="1"/>
  <c r="S1198" i="1"/>
  <c r="S2242" i="1"/>
  <c r="S2280" i="1"/>
  <c r="S1612" i="1"/>
  <c r="S2254" i="1"/>
  <c r="S1506" i="1"/>
  <c r="S647" i="1"/>
  <c r="S1224" i="1"/>
  <c r="S2073" i="1"/>
  <c r="S2023" i="1"/>
  <c r="S1530" i="1"/>
  <c r="S2273" i="1"/>
  <c r="S320" i="1"/>
  <c r="S2186" i="1"/>
  <c r="S1970" i="1"/>
  <c r="S3294" i="1"/>
  <c r="S2257" i="1"/>
  <c r="S3584" i="1"/>
  <c r="S2081" i="1"/>
  <c r="S3446" i="1"/>
  <c r="S1194" i="1"/>
  <c r="S2216" i="1"/>
  <c r="S308" i="1"/>
  <c r="S1958" i="1"/>
  <c r="S2341" i="1"/>
  <c r="S1259" i="1"/>
  <c r="S2726" i="1"/>
  <c r="S2267" i="1"/>
  <c r="S3710" i="1"/>
  <c r="S646" i="1"/>
  <c r="S2039" i="1"/>
  <c r="S3027" i="1"/>
  <c r="S540" i="1"/>
  <c r="S2611" i="1"/>
  <c r="S2034" i="1"/>
  <c r="S2011" i="1"/>
  <c r="S248" i="1"/>
  <c r="S1839" i="1"/>
  <c r="S45" i="1"/>
  <c r="S2005" i="1"/>
  <c r="S3355" i="1"/>
  <c r="S738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239" i="1"/>
  <c r="S2054" i="1"/>
  <c r="S2635" i="1"/>
  <c r="S1982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609" i="1"/>
  <c r="S2277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238" i="1"/>
  <c r="S2196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4111" i="1"/>
  <c r="R2439" i="1" l="1"/>
  <c r="R211" i="1"/>
  <c r="R477" i="1"/>
  <c r="R3129" i="1"/>
  <c r="R1122" i="1"/>
  <c r="R712" i="1"/>
  <c r="R3084" i="1"/>
  <c r="R3932" i="1"/>
  <c r="R1318" i="1"/>
  <c r="R1461" i="1"/>
  <c r="R1124" i="1"/>
  <c r="R1127" i="1"/>
  <c r="R4078" i="1"/>
  <c r="R2428" i="1"/>
  <c r="R3638" i="1"/>
  <c r="R470" i="1"/>
  <c r="R1431" i="1"/>
  <c r="R495" i="1"/>
  <c r="R3977" i="1"/>
  <c r="R237" i="1"/>
  <c r="R1133" i="1"/>
  <c r="R497" i="1"/>
  <c r="R238" i="1"/>
  <c r="R4080" i="1"/>
  <c r="R1714" i="1"/>
  <c r="R1434" i="1"/>
  <c r="R2367" i="1"/>
  <c r="R2943" i="1"/>
  <c r="R2566" i="1"/>
  <c r="R2945" i="1"/>
  <c r="R4056" i="1"/>
  <c r="R4099" i="1"/>
  <c r="R138" i="1"/>
  <c r="R2701" i="1"/>
  <c r="R1555" i="1"/>
  <c r="R762" i="1"/>
  <c r="R4063" i="1"/>
  <c r="R3955" i="1"/>
  <c r="R1723" i="1"/>
  <c r="R3885" i="1"/>
  <c r="R2691" i="1"/>
  <c r="R1452" i="1"/>
  <c r="R1136" i="1"/>
  <c r="R764" i="1"/>
  <c r="R240" i="1"/>
  <c r="R1462" i="1"/>
  <c r="R175" i="1"/>
  <c r="R167" i="1"/>
  <c r="R2441" i="1"/>
  <c r="R2505" i="1"/>
  <c r="R204" i="1"/>
  <c r="R3641" i="1"/>
  <c r="R1546" i="1"/>
  <c r="R1444" i="1"/>
  <c r="R583" i="1"/>
  <c r="R498" i="1"/>
  <c r="R1731" i="1"/>
  <c r="R2947" i="1"/>
  <c r="R2365" i="1"/>
  <c r="R429" i="1"/>
  <c r="R1732" i="1"/>
  <c r="R4100" i="1"/>
  <c r="R2745" i="1"/>
  <c r="R1486" i="1"/>
  <c r="R1733" i="1"/>
  <c r="R2380" i="1"/>
  <c r="R1142" i="1"/>
  <c r="R1498" i="1"/>
  <c r="R1549" i="1"/>
  <c r="R2912" i="1"/>
  <c r="R1553" i="1"/>
  <c r="R230" i="1"/>
  <c r="R2950" i="1"/>
  <c r="R2568" i="1"/>
  <c r="R1734" i="1"/>
  <c r="R625" i="1"/>
  <c r="R173" i="1"/>
  <c r="R3643" i="1"/>
  <c r="R1601" i="1"/>
  <c r="R3127" i="1"/>
  <c r="R503" i="1"/>
  <c r="R145" i="1"/>
  <c r="R2379" i="1"/>
  <c r="R3202" i="1"/>
  <c r="R1735" i="1"/>
  <c r="R1742" i="1"/>
  <c r="R195" i="1"/>
  <c r="R1143" i="1"/>
  <c r="R174" i="1"/>
  <c r="R3140" i="1"/>
  <c r="R1144" i="1"/>
  <c r="R2574" i="1"/>
  <c r="R1146" i="1"/>
  <c r="R2506" i="1"/>
  <c r="R3645" i="1"/>
  <c r="R3991" i="1"/>
  <c r="R3735" i="1"/>
  <c r="R479" i="1"/>
  <c r="R618" i="1"/>
  <c r="R1043" i="1"/>
  <c r="R1149" i="1"/>
  <c r="R1053" i="1"/>
  <c r="R626" i="1"/>
  <c r="R2429" i="1"/>
  <c r="R1153" i="1"/>
  <c r="R431" i="1"/>
  <c r="R766" i="1"/>
  <c r="R1454" i="1"/>
  <c r="R2388" i="1"/>
  <c r="R708" i="1"/>
  <c r="R627" i="1"/>
  <c r="R3743" i="1"/>
  <c r="R512" i="1"/>
  <c r="R990" i="1"/>
  <c r="R1334" i="1"/>
  <c r="R1489" i="1"/>
  <c r="R2507" i="1"/>
  <c r="R176" i="1"/>
  <c r="R494" i="1"/>
  <c r="R233" i="1"/>
  <c r="R1158" i="1"/>
  <c r="R132" i="1"/>
  <c r="R768" i="1"/>
  <c r="R2366" i="1"/>
  <c r="R630" i="1"/>
  <c r="R178" i="1"/>
  <c r="R1086" i="1"/>
  <c r="R634" i="1"/>
  <c r="R1048" i="1"/>
  <c r="R1768" i="1"/>
  <c r="R1815" i="1"/>
  <c r="R2878" i="1"/>
  <c r="R463" i="1"/>
  <c r="R1054" i="1"/>
  <c r="R435" i="1"/>
  <c r="R135" i="1"/>
  <c r="R208" i="1"/>
  <c r="R464" i="1"/>
  <c r="R1817" i="1"/>
  <c r="R2575" i="1"/>
  <c r="R931" i="1"/>
  <c r="R770" i="1"/>
  <c r="R2883" i="1"/>
  <c r="R1161" i="1"/>
  <c r="R180" i="1"/>
  <c r="R1056" i="1"/>
  <c r="R1707" i="1"/>
  <c r="R2577" i="1"/>
  <c r="R2578" i="1"/>
  <c r="R1455" i="1"/>
  <c r="R1460" i="1"/>
  <c r="R2433" i="1"/>
  <c r="R1241" i="1"/>
  <c r="R1820" i="1"/>
  <c r="R1684" i="1"/>
  <c r="R1445" i="1"/>
  <c r="R584" i="1"/>
  <c r="R3999" i="1"/>
  <c r="R1163" i="1"/>
  <c r="R2952" i="1"/>
  <c r="R639" i="1"/>
  <c r="R2579" i="1"/>
  <c r="R641" i="1"/>
  <c r="R2360" i="1"/>
  <c r="R668" i="1"/>
  <c r="R569" i="1"/>
  <c r="R1057" i="1"/>
  <c r="R2956" i="1"/>
  <c r="R2371" i="1"/>
  <c r="R437" i="1"/>
  <c r="R1863" i="1"/>
  <c r="R2890" i="1"/>
  <c r="R518" i="1"/>
  <c r="R2373" i="1"/>
  <c r="R1109" i="1"/>
  <c r="R3881" i="1"/>
  <c r="R235" i="1"/>
  <c r="R3938" i="1"/>
  <c r="R1599" i="1"/>
  <c r="R2381" i="1"/>
  <c r="R2580" i="1"/>
  <c r="R1446" i="1"/>
  <c r="R1165" i="1"/>
  <c r="R2874" i="1"/>
  <c r="R4102" i="1"/>
  <c r="R587" i="1"/>
  <c r="R1867" i="1"/>
  <c r="R1166" i="1"/>
  <c r="R621" i="1"/>
  <c r="R604" i="1"/>
  <c r="R520" i="1"/>
  <c r="R438" i="1"/>
  <c r="R126" i="1"/>
  <c r="R1051" i="1"/>
  <c r="R1447" i="1"/>
  <c r="R2509" i="1"/>
  <c r="R231" i="1"/>
  <c r="R1058" i="1"/>
  <c r="R2752" i="1"/>
  <c r="R574" i="1"/>
  <c r="R480" i="1"/>
  <c r="R544" i="1"/>
  <c r="R197" i="1"/>
  <c r="R489" i="1"/>
  <c r="R131" i="1"/>
  <c r="R2392" i="1"/>
  <c r="R184" i="1"/>
  <c r="R1448" i="1"/>
  <c r="R3953" i="1"/>
  <c r="R3877" i="1"/>
  <c r="R606" i="1"/>
  <c r="R1335" i="1"/>
  <c r="R1491" i="1"/>
  <c r="R1174" i="1"/>
  <c r="R1179" i="1"/>
  <c r="R1871" i="1"/>
  <c r="R772" i="1"/>
  <c r="R439" i="1"/>
  <c r="R1059" i="1"/>
  <c r="R1878" i="1"/>
  <c r="R877" i="1"/>
  <c r="R549" i="1"/>
  <c r="R1591" i="1"/>
  <c r="R889" i="1"/>
  <c r="R2394" i="1"/>
  <c r="R3950" i="1"/>
  <c r="R1879" i="1"/>
  <c r="R161" i="1"/>
  <c r="R133" i="1"/>
  <c r="R1556" i="1"/>
  <c r="R3918" i="1"/>
  <c r="R609" i="1"/>
  <c r="R938" i="1"/>
  <c r="R3884" i="1"/>
  <c r="R1459" i="1"/>
  <c r="R2397" i="1"/>
  <c r="R612" i="1"/>
  <c r="R1229" i="1"/>
  <c r="R1342" i="1"/>
  <c r="R899" i="1"/>
  <c r="R3958" i="1"/>
  <c r="R2960" i="1"/>
  <c r="R613" i="1"/>
  <c r="R441" i="1"/>
  <c r="R1880" i="1"/>
  <c r="R2696" i="1"/>
  <c r="R554" i="1"/>
  <c r="R139" i="1"/>
  <c r="R3905" i="1"/>
  <c r="R136" i="1"/>
  <c r="R443" i="1"/>
  <c r="R2584" i="1"/>
  <c r="R614" i="1"/>
  <c r="R1984" i="1"/>
  <c r="R688" i="1"/>
  <c r="R3875" i="1"/>
  <c r="R2753" i="1"/>
  <c r="R2756" i="1"/>
  <c r="R4025" i="1"/>
  <c r="R1073" i="1"/>
  <c r="R2849" i="1"/>
  <c r="R3876" i="1"/>
  <c r="R1060" i="1"/>
  <c r="R2377" i="1"/>
  <c r="R2961" i="1"/>
  <c r="R2399" i="1"/>
  <c r="R2400" i="1"/>
  <c r="R1557" i="1"/>
  <c r="R447" i="1"/>
  <c r="R903" i="1"/>
  <c r="R2510" i="1"/>
  <c r="R1995" i="1"/>
  <c r="R1564" i="1"/>
  <c r="R1996" i="1"/>
  <c r="R1998" i="1"/>
  <c r="R2855" i="1"/>
  <c r="R1495" i="1"/>
  <c r="R2901" i="1"/>
  <c r="R2513" i="1"/>
  <c r="R3792" i="1"/>
  <c r="R471" i="1"/>
  <c r="R3923" i="1"/>
  <c r="R2563" i="1"/>
  <c r="R1232" i="1"/>
  <c r="R3793" i="1"/>
  <c r="R3798" i="1"/>
  <c r="R2514" i="1"/>
  <c r="R2896" i="1"/>
  <c r="R2860" i="1"/>
  <c r="R2762" i="1"/>
  <c r="R1571" i="1"/>
  <c r="R1999" i="1"/>
  <c r="R3630" i="1"/>
  <c r="R2143" i="1"/>
  <c r="R2401" i="1"/>
  <c r="R1450" i="1"/>
  <c r="R2151" i="1"/>
  <c r="R908" i="1"/>
  <c r="R2343" i="1"/>
  <c r="R4014" i="1"/>
  <c r="R2767" i="1"/>
  <c r="R2402" i="1"/>
  <c r="R124" i="1"/>
  <c r="R1428" i="1"/>
  <c r="R578" i="1"/>
  <c r="R949" i="1"/>
  <c r="R2344" i="1"/>
  <c r="R1233" i="1"/>
  <c r="R1061" i="1"/>
  <c r="R2435" i="1"/>
  <c r="R1582" i="1"/>
  <c r="R3804" i="1"/>
  <c r="R557" i="1"/>
  <c r="R490" i="1"/>
  <c r="R1586" i="1"/>
  <c r="R616" i="1"/>
  <c r="R1089" i="1"/>
  <c r="R1708" i="1"/>
  <c r="R453" i="1"/>
  <c r="R698" i="1"/>
  <c r="R909" i="1"/>
  <c r="R3886" i="1"/>
  <c r="R1411" i="1"/>
  <c r="R2774" i="1"/>
  <c r="R3056" i="1"/>
  <c r="R2347" i="1"/>
  <c r="R910" i="1"/>
  <c r="R3058" i="1"/>
  <c r="R4089" i="1"/>
  <c r="R2406" i="1"/>
  <c r="R3208" i="1"/>
  <c r="R2351" i="1"/>
  <c r="R4103" i="1"/>
  <c r="R162" i="1"/>
  <c r="R2595" i="1"/>
  <c r="R3059" i="1"/>
  <c r="R4045" i="1"/>
  <c r="R1698" i="1"/>
  <c r="R3147" i="1"/>
  <c r="R4073" i="1"/>
  <c r="R3806" i="1"/>
  <c r="R142" i="1"/>
  <c r="R227" i="1"/>
  <c r="R2596" i="1"/>
  <c r="R1063" i="1"/>
  <c r="R2363" i="1"/>
  <c r="R188" i="1"/>
  <c r="R1236" i="1"/>
  <c r="R3807" i="1"/>
  <c r="R3887" i="1"/>
  <c r="R913" i="1"/>
  <c r="R2688" i="1"/>
  <c r="R560" i="1"/>
  <c r="R2515" i="1"/>
  <c r="R620" i="1"/>
  <c r="R492" i="1"/>
  <c r="R2412" i="1"/>
  <c r="R564" i="1"/>
  <c r="R916" i="1"/>
  <c r="R1588" i="1"/>
  <c r="R1451" i="1"/>
  <c r="R2414" i="1"/>
  <c r="R1418" i="1"/>
  <c r="R225" i="1"/>
  <c r="R2844" i="1"/>
  <c r="R2419" i="1"/>
  <c r="R2845" i="1"/>
  <c r="R2421" i="1"/>
  <c r="R2352" i="1"/>
  <c r="R3956" i="1"/>
  <c r="R2354" i="1"/>
  <c r="R459" i="1"/>
  <c r="R567" i="1"/>
  <c r="R617" i="1"/>
  <c r="R918" i="1"/>
  <c r="R2355" i="1"/>
  <c r="R1590" i="1"/>
  <c r="R2518" i="1"/>
  <c r="R493" i="1"/>
  <c r="R1238" i="1"/>
  <c r="R2848" i="1"/>
  <c r="R2430" i="1"/>
  <c r="R2689" i="1"/>
  <c r="R1427" i="1"/>
  <c r="R2358" i="1"/>
  <c r="R226" i="1"/>
  <c r="R922" i="1"/>
  <c r="R928" i="1"/>
  <c r="R210" i="1"/>
  <c r="R1700" i="1"/>
  <c r="R1497" i="1"/>
  <c r="R1065" i="1"/>
  <c r="R2520" i="1"/>
  <c r="R1239" i="1"/>
  <c r="R165" i="1"/>
  <c r="R190" i="1"/>
  <c r="R1594" i="1"/>
  <c r="R201" i="1"/>
  <c r="R2522" i="1"/>
  <c r="R229" i="1"/>
  <c r="R149" i="1"/>
  <c r="R929" i="1"/>
  <c r="R1710" i="1"/>
  <c r="R2359" i="1"/>
  <c r="R3192" i="1"/>
  <c r="R160" i="1"/>
  <c r="R223" i="1"/>
  <c r="R194" i="1"/>
  <c r="R4082" i="1"/>
  <c r="R4033" i="1"/>
  <c r="R4053" i="1"/>
  <c r="R3946" i="1"/>
  <c r="R3944" i="1"/>
  <c r="R3894" i="1"/>
  <c r="R3745" i="1"/>
  <c r="R3631" i="1"/>
  <c r="R3196" i="1"/>
  <c r="R3206" i="1"/>
  <c r="R3145" i="1"/>
  <c r="R3126" i="1"/>
  <c r="R4031" i="1"/>
  <c r="R3965" i="1"/>
  <c r="R2916" i="1"/>
  <c r="R2962" i="1"/>
  <c r="R3746" i="1"/>
  <c r="R3063" i="1"/>
  <c r="R3888" i="1"/>
  <c r="R3865" i="1"/>
  <c r="R2853" i="1"/>
  <c r="R2867" i="1"/>
  <c r="R4028" i="1"/>
  <c r="R3116" i="1"/>
  <c r="R2773" i="1"/>
  <c r="R2782" i="1"/>
  <c r="R3874" i="1"/>
  <c r="R3933" i="1"/>
  <c r="R2576" i="1"/>
  <c r="R2586" i="1"/>
  <c r="R2592" i="1"/>
  <c r="R2644" i="1"/>
  <c r="R2565" i="1"/>
  <c r="R4016" i="1"/>
  <c r="R3057" i="1"/>
  <c r="R566" i="1"/>
  <c r="R1178" i="1"/>
  <c r="R2375" i="1"/>
  <c r="R157" i="1"/>
  <c r="R3995" i="1"/>
  <c r="R1704" i="1"/>
  <c r="R542" i="1"/>
  <c r="R1180" i="1"/>
  <c r="R1499" i="1"/>
  <c r="R3914" i="1"/>
  <c r="R4008" i="1"/>
  <c r="R1442" i="1"/>
  <c r="R154" i="1"/>
  <c r="R216" i="1"/>
  <c r="R637" i="1"/>
  <c r="R1183" i="1"/>
  <c r="R3934" i="1"/>
  <c r="R640" i="1"/>
  <c r="R488" i="1"/>
  <c r="R2155" i="1"/>
  <c r="R3122" i="1"/>
  <c r="R163" i="1"/>
  <c r="R169" i="1"/>
  <c r="R2591" i="1"/>
  <c r="R1453" i="1"/>
  <c r="R585" i="1"/>
  <c r="R2911" i="1"/>
  <c r="R580" i="1"/>
  <c r="R1123" i="1"/>
  <c r="R427" i="1"/>
  <c r="R562" i="1"/>
  <c r="R983" i="1"/>
  <c r="R591" i="1"/>
  <c r="R1589" i="1"/>
  <c r="R2425" i="1"/>
  <c r="R3864" i="1"/>
  <c r="R1595" i="1"/>
  <c r="R2680" i="1"/>
  <c r="R122" i="1"/>
  <c r="R2434" i="1"/>
  <c r="R4017" i="1"/>
  <c r="R1449" i="1"/>
  <c r="R214" i="1"/>
  <c r="R1876" i="1"/>
  <c r="R449" i="1"/>
  <c r="R1412" i="1"/>
  <c r="R2423" i="1"/>
  <c r="R2904" i="1"/>
  <c r="R3060" i="1"/>
  <c r="R3074" i="1"/>
  <c r="R984" i="1"/>
  <c r="R1083" i="1"/>
  <c r="R4094" i="1"/>
  <c r="R3082" i="1"/>
  <c r="R568" i="1"/>
  <c r="R629" i="1"/>
  <c r="R636" i="1"/>
  <c r="R2148" i="1"/>
  <c r="R2420" i="1"/>
  <c r="R2687" i="1"/>
  <c r="R2915" i="1"/>
  <c r="R3858" i="1"/>
  <c r="R4047" i="1"/>
  <c r="R561" i="1"/>
  <c r="R1736" i="1"/>
  <c r="R3075" i="1"/>
  <c r="R1913" i="1"/>
  <c r="R1175" i="1"/>
  <c r="R2418" i="1"/>
  <c r="R3096" i="1"/>
  <c r="R3959" i="1"/>
  <c r="R3855" i="1"/>
  <c r="R773" i="1"/>
  <c r="R455" i="1"/>
  <c r="R2427" i="1"/>
  <c r="R598" i="1"/>
  <c r="R676" i="1"/>
  <c r="R3906" i="1"/>
  <c r="R476" i="1"/>
  <c r="R123" i="1"/>
  <c r="R582" i="1"/>
  <c r="R1543" i="1"/>
  <c r="R1547" i="1"/>
  <c r="R1729" i="1"/>
  <c r="R3134" i="1"/>
  <c r="R3632" i="1"/>
  <c r="R1724" i="1"/>
  <c r="R2877" i="1"/>
  <c r="R1118" i="1"/>
  <c r="R2438" i="1"/>
  <c r="R1092" i="1"/>
  <c r="R215" i="1"/>
  <c r="R683" i="1"/>
  <c r="R1113" i="1"/>
  <c r="R2362" i="1"/>
  <c r="R2865" i="1"/>
  <c r="R3067" i="1"/>
  <c r="R3112" i="1"/>
  <c r="R3861" i="1"/>
  <c r="R4114" i="1"/>
  <c r="R1103" i="1"/>
  <c r="R2521" i="1"/>
  <c r="R2376" i="1"/>
  <c r="R1099" i="1"/>
  <c r="R1049" i="1"/>
  <c r="R1696" i="1"/>
  <c r="R1869" i="1"/>
  <c r="R1988" i="1"/>
  <c r="R2128" i="1"/>
  <c r="R2395" i="1"/>
  <c r="R3121" i="1"/>
  <c r="R2656" i="1"/>
  <c r="R3110" i="1"/>
  <c r="R2693" i="1"/>
  <c r="R3880" i="1"/>
  <c r="R153" i="1"/>
  <c r="R1164" i="1"/>
  <c r="R2138" i="1"/>
  <c r="R2396" i="1"/>
  <c r="R3198" i="1"/>
  <c r="R593" i="1"/>
  <c r="R601" i="1"/>
  <c r="R1141" i="1"/>
  <c r="R461" i="1"/>
  <c r="R2348" i="1"/>
  <c r="R3808" i="1"/>
  <c r="R4052" i="1"/>
  <c r="R1074" i="1"/>
  <c r="R191" i="1"/>
  <c r="R457" i="1"/>
  <c r="R3070" i="1"/>
  <c r="R2356" i="1"/>
  <c r="R3972" i="1"/>
  <c r="R1813" i="1"/>
  <c r="R1585" i="1"/>
  <c r="R2504" i="1"/>
  <c r="R150" i="1"/>
  <c r="R2909" i="1"/>
  <c r="R4051" i="1"/>
  <c r="R1088" i="1"/>
  <c r="R632" i="1"/>
  <c r="R1046" i="1"/>
  <c r="R548" i="1"/>
  <c r="R3076" i="1"/>
  <c r="R550" i="1"/>
  <c r="R565" i="1"/>
  <c r="R2660" i="1"/>
  <c r="R2662" i="1"/>
  <c r="R3954" i="1"/>
  <c r="R466" i="1"/>
  <c r="R2651" i="1"/>
  <c r="R442" i="1"/>
  <c r="R445" i="1"/>
  <c r="R484" i="1"/>
  <c r="R1130" i="1"/>
  <c r="R1173" i="1"/>
  <c r="R1423" i="1"/>
  <c r="R1437" i="1"/>
  <c r="R1484" i="1"/>
  <c r="R1566" i="1"/>
  <c r="R1741" i="1"/>
  <c r="R1906" i="1"/>
  <c r="R2346" i="1"/>
  <c r="R2948" i="1"/>
  <c r="R3119" i="1"/>
  <c r="R3647" i="1"/>
  <c r="R3941" i="1"/>
  <c r="R596" i="1"/>
  <c r="R992" i="1"/>
  <c r="R1424" i="1"/>
  <c r="R1131" i="1"/>
  <c r="R684" i="1"/>
  <c r="R870" i="1"/>
  <c r="R2142" i="1"/>
  <c r="R765" i="1"/>
  <c r="R3080" i="1"/>
  <c r="R196" i="1"/>
  <c r="R1881" i="1"/>
  <c r="R508" i="1"/>
  <c r="R1147" i="1"/>
  <c r="R1408" i="1"/>
  <c r="R1600" i="1"/>
  <c r="R2393" i="1"/>
  <c r="R4002" i="1"/>
  <c r="R2436" i="1"/>
  <c r="R1117" i="1"/>
  <c r="R1994" i="1"/>
  <c r="R514" i="1"/>
  <c r="R2581" i="1"/>
  <c r="R2690" i="1"/>
  <c r="R1070" i="1"/>
  <c r="R1151" i="1"/>
  <c r="R2512" i="1"/>
  <c r="R3054" i="1"/>
  <c r="R2955" i="1"/>
  <c r="R3062" i="1"/>
  <c r="R496" i="1"/>
  <c r="R1107" i="1"/>
  <c r="R1116" i="1"/>
  <c r="R2130" i="1"/>
  <c r="R2154" i="1"/>
  <c r="R2587" i="1"/>
  <c r="R2588" i="1"/>
  <c r="R2594" i="1"/>
  <c r="R2889" i="1"/>
  <c r="R4068" i="1"/>
  <c r="R4081" i="1"/>
  <c r="R572" i="1"/>
  <c r="R1907" i="1"/>
  <c r="R1171" i="1"/>
  <c r="R631" i="1"/>
  <c r="R486" i="1"/>
  <c r="R2391" i="1"/>
  <c r="R2775" i="1"/>
  <c r="R1012" i="1"/>
  <c r="R3090" i="1"/>
  <c r="R1703" i="1"/>
  <c r="R511" i="1"/>
  <c r="R579" i="1"/>
  <c r="R608" i="1"/>
  <c r="R638" i="1"/>
  <c r="R1344" i="1"/>
  <c r="R1416" i="1"/>
  <c r="R1420" i="1"/>
  <c r="R2398" i="1"/>
  <c r="R2410" i="1"/>
  <c r="R2424" i="1"/>
  <c r="R2442" i="1"/>
  <c r="R2850" i="1"/>
  <c r="R3854" i="1"/>
  <c r="R3870" i="1"/>
  <c r="R3920" i="1"/>
  <c r="R4006" i="1"/>
  <c r="R4115" i="1"/>
  <c r="R2132" i="1"/>
  <c r="R675" i="1"/>
  <c r="R4044" i="1"/>
  <c r="R3083" i="1"/>
  <c r="R1720" i="1"/>
  <c r="R714" i="1"/>
  <c r="R1125" i="1"/>
  <c r="R1132" i="1"/>
  <c r="R1717" i="1"/>
  <c r="R3942" i="1"/>
  <c r="R3911" i="1"/>
  <c r="R973" i="1"/>
  <c r="R217" i="1"/>
  <c r="R2765" i="1"/>
  <c r="R1413" i="1"/>
  <c r="R1121" i="1"/>
  <c r="R1488" i="1"/>
  <c r="R2685" i="1"/>
  <c r="R1501" i="1"/>
  <c r="R2370" i="1"/>
  <c r="R2573" i="1"/>
  <c r="R2771" i="1"/>
  <c r="R3088" i="1"/>
  <c r="R3947" i="1"/>
  <c r="R3996" i="1"/>
  <c r="R4009" i="1"/>
  <c r="R2881" i="1"/>
  <c r="R2153" i="1"/>
  <c r="R599" i="1"/>
  <c r="R2569" i="1"/>
  <c r="R159" i="1"/>
  <c r="R1010" i="1"/>
  <c r="R3105" i="1"/>
  <c r="R125" i="1"/>
  <c r="R1597" i="1"/>
  <c r="R3085" i="1"/>
  <c r="R3794" i="1"/>
  <c r="R1909" i="1"/>
  <c r="R3919" i="1"/>
  <c r="R4087" i="1"/>
  <c r="R491" i="1"/>
  <c r="R462" i="1"/>
  <c r="R1042" i="1"/>
  <c r="R904" i="1"/>
  <c r="R3928" i="1"/>
  <c r="R906" i="1"/>
  <c r="R1324" i="1"/>
  <c r="R719" i="1"/>
  <c r="R872" i="1"/>
  <c r="R3120" i="1"/>
  <c r="R545" i="1"/>
  <c r="R2700" i="1"/>
  <c r="R2372" i="1"/>
  <c r="R2681" i="1"/>
  <c r="R144" i="1"/>
  <c r="R239" i="1"/>
  <c r="R1425" i="1"/>
  <c r="R1561" i="1"/>
  <c r="R2440" i="1"/>
  <c r="R2779" i="1"/>
  <c r="R3917" i="1"/>
  <c r="R4086" i="1"/>
  <c r="R3097" i="1"/>
  <c r="R864" i="1"/>
  <c r="R665" i="1"/>
  <c r="R940" i="1"/>
  <c r="R1140" i="1"/>
  <c r="R1688" i="1"/>
  <c r="R563" i="1"/>
  <c r="R2382" i="1"/>
  <c r="R3200" i="1"/>
  <c r="R1013" i="1"/>
  <c r="R2350" i="1"/>
  <c r="R2124" i="1"/>
  <c r="R575" i="1"/>
  <c r="R696" i="1"/>
  <c r="R232" i="1"/>
  <c r="R664" i="1"/>
  <c r="R780" i="1"/>
  <c r="R1172" i="1"/>
  <c r="R1740" i="1"/>
  <c r="R1865" i="1"/>
  <c r="R3055" i="1"/>
  <c r="R4074" i="1"/>
  <c r="R711" i="1"/>
  <c r="R2886" i="1"/>
  <c r="R1145" i="1"/>
  <c r="R192" i="1"/>
  <c r="R1990" i="1"/>
  <c r="R902" i="1"/>
  <c r="R1407" i="1"/>
  <c r="R3963" i="1"/>
  <c r="R4043" i="1"/>
  <c r="R573" i="1"/>
  <c r="R597" i="1"/>
  <c r="R577" i="1"/>
  <c r="R2864" i="1"/>
  <c r="R507" i="1"/>
  <c r="R2404" i="1"/>
  <c r="R2743" i="1"/>
  <c r="R422" i="1"/>
  <c r="R1545" i="1"/>
  <c r="R1111" i="1"/>
  <c r="R1875" i="1"/>
  <c r="R1160" i="1"/>
  <c r="R994" i="1"/>
  <c r="R1126" i="1"/>
  <c r="R2697" i="1"/>
  <c r="R3079" i="1"/>
  <c r="R1150" i="1"/>
  <c r="R2437" i="1"/>
  <c r="R555" i="1"/>
  <c r="R921" i="1"/>
  <c r="R1101" i="1"/>
  <c r="R1115" i="1"/>
  <c r="R1128" i="1"/>
  <c r="R1409" i="1"/>
  <c r="R1583" i="1"/>
  <c r="R1791" i="1"/>
  <c r="R1868" i="1"/>
  <c r="R2570" i="1"/>
  <c r="R2585" i="1"/>
  <c r="R2895" i="1"/>
  <c r="R1322" i="1"/>
  <c r="R1112" i="1"/>
  <c r="R1877" i="1"/>
  <c r="R1918" i="1"/>
  <c r="R693" i="1"/>
  <c r="R166" i="1"/>
  <c r="R1244" i="1"/>
  <c r="R1579" i="1"/>
  <c r="R3868" i="1"/>
  <c r="R543" i="1"/>
  <c r="R2417" i="1"/>
  <c r="R588" i="1"/>
  <c r="R976" i="1"/>
  <c r="R1084" i="1"/>
  <c r="R2123" i="1"/>
  <c r="R2353" i="1"/>
  <c r="R148" i="1"/>
  <c r="R1726" i="1"/>
  <c r="R2652" i="1"/>
  <c r="R919" i="1"/>
  <c r="R2508" i="1"/>
  <c r="R2582" i="1"/>
  <c r="R3968" i="1"/>
  <c r="R2413" i="1"/>
  <c r="R1314" i="1"/>
  <c r="R1155" i="1"/>
  <c r="R3089" i="1"/>
  <c r="R3952" i="1"/>
  <c r="R611" i="1"/>
  <c r="R1573" i="1"/>
  <c r="R1135" i="1"/>
  <c r="R2759" i="1"/>
  <c r="R3123" i="1"/>
  <c r="R3738" i="1"/>
  <c r="R3790" i="1"/>
  <c r="R499" i="1"/>
  <c r="R1563" i="1"/>
  <c r="R4067" i="1"/>
  <c r="R1712" i="1"/>
  <c r="R2389" i="1"/>
  <c r="R458" i="1"/>
  <c r="R2357" i="1"/>
  <c r="R2683" i="1"/>
  <c r="R2149" i="1"/>
  <c r="R552" i="1"/>
  <c r="R779" i="1"/>
  <c r="R1072" i="1"/>
  <c r="R2432" i="1"/>
  <c r="R2702" i="1"/>
  <c r="R1485" i="1"/>
  <c r="R2694" i="1"/>
  <c r="R576" i="1"/>
  <c r="R2403" i="1"/>
  <c r="R155" i="1"/>
  <c r="R222" i="1"/>
  <c r="R2328" i="1"/>
  <c r="R2763" i="1"/>
  <c r="R2161" i="1"/>
  <c r="R1738" i="1"/>
  <c r="R720" i="1"/>
  <c r="R1494" i="1"/>
  <c r="R2564" i="1"/>
  <c r="R1157" i="1"/>
  <c r="R468" i="1"/>
  <c r="R2001" i="1"/>
  <c r="R425" i="1"/>
  <c r="R2764" i="1"/>
  <c r="R1438" i="1"/>
  <c r="R2905" i="1"/>
  <c r="R452" i="1"/>
  <c r="R715" i="1"/>
  <c r="R966" i="1"/>
  <c r="R510" i="1"/>
  <c r="R571" i="1"/>
  <c r="R883" i="1"/>
  <c r="R1234" i="1"/>
  <c r="R2156" i="1"/>
  <c r="R2386" i="1"/>
  <c r="R2695" i="1"/>
  <c r="R2903" i="1"/>
  <c r="R3131" i="1"/>
  <c r="R2152" i="1"/>
  <c r="R874" i="1"/>
  <c r="R1331" i="1"/>
  <c r="R456" i="1"/>
  <c r="R1085" i="1"/>
  <c r="R4021" i="1"/>
  <c r="R2415" i="1"/>
  <c r="R3903" i="1"/>
  <c r="R4023" i="1"/>
  <c r="R955" i="1"/>
  <c r="R1581" i="1"/>
  <c r="R3081" i="1"/>
  <c r="R2572" i="1"/>
  <c r="R2162" i="1"/>
  <c r="R2769" i="1"/>
  <c r="R775" i="1"/>
  <c r="R685" i="1"/>
  <c r="R914" i="1"/>
  <c r="R1456" i="1"/>
  <c r="R228" i="1"/>
  <c r="R2682" i="1"/>
  <c r="R706" i="1"/>
  <c r="R1721" i="1"/>
  <c r="R2650" i="1"/>
  <c r="R2654" i="1"/>
  <c r="R2871" i="1"/>
  <c r="R2868" i="1"/>
  <c r="R1231" i="1"/>
  <c r="R3943" i="1"/>
  <c r="R559" i="1"/>
  <c r="R151" i="1"/>
  <c r="R663" i="1"/>
  <c r="R3142" i="1"/>
  <c r="R3973" i="1"/>
  <c r="R610" i="1"/>
  <c r="R707" i="1"/>
  <c r="R2601" i="1"/>
  <c r="R570" i="1"/>
  <c r="R586" i="1"/>
  <c r="R622" i="1"/>
  <c r="R886" i="1"/>
  <c r="R1055" i="1"/>
  <c r="R1062" i="1"/>
  <c r="R1991" i="1"/>
  <c r="R2567" i="1"/>
  <c r="R2643" i="1"/>
  <c r="R2843" i="1"/>
  <c r="R2851" i="1"/>
  <c r="R2946" i="1"/>
  <c r="R3749" i="1"/>
  <c r="R3796" i="1"/>
  <c r="R3929" i="1"/>
  <c r="R4070" i="1"/>
  <c r="R472" i="1"/>
  <c r="R1705" i="1"/>
  <c r="R3194" i="1"/>
  <c r="R1920" i="1"/>
  <c r="R623" i="1"/>
  <c r="R1094" i="1"/>
  <c r="R2892" i="1"/>
  <c r="R4019" i="1"/>
  <c r="R2511" i="1"/>
  <c r="R4075" i="1"/>
  <c r="R697" i="1"/>
  <c r="R986" i="1"/>
  <c r="R1874" i="1"/>
  <c r="R2750" i="1"/>
  <c r="R424" i="1"/>
  <c r="R965" i="1"/>
  <c r="R2751" i="1"/>
  <c r="R4101" i="1"/>
  <c r="R200" i="1"/>
  <c r="R1443" i="1"/>
  <c r="R2766" i="1"/>
  <c r="R1316" i="1"/>
  <c r="R1328" i="1"/>
  <c r="R939" i="1"/>
  <c r="R2686" i="1"/>
  <c r="R504" i="1"/>
  <c r="R3094" i="1"/>
  <c r="R967" i="1"/>
  <c r="R546" i="1"/>
  <c r="R1904" i="1"/>
  <c r="R3866" i="1"/>
  <c r="R2387" i="1"/>
  <c r="R1419" i="1"/>
  <c r="R2426" i="1"/>
  <c r="R3203" i="1"/>
  <c r="R3901" i="1"/>
  <c r="R4026" i="1"/>
  <c r="R2390" i="1"/>
  <c r="R875" i="1"/>
  <c r="R721" i="1"/>
  <c r="R880" i="1"/>
  <c r="R999" i="1"/>
  <c r="R4015" i="1"/>
  <c r="R1323" i="1"/>
  <c r="R970" i="1"/>
  <c r="R1915" i="1"/>
  <c r="R428" i="1"/>
  <c r="R1075" i="1"/>
  <c r="R1795" i="1"/>
  <c r="R4007" i="1"/>
  <c r="R2369" i="1"/>
  <c r="R951" i="1"/>
  <c r="R519" i="1"/>
  <c r="R1333" i="1"/>
  <c r="R506" i="1"/>
  <c r="R633" i="1"/>
  <c r="R1790" i="1"/>
  <c r="R603" i="1"/>
  <c r="R1050" i="1"/>
  <c r="R1565" i="1"/>
  <c r="R2127" i="1"/>
  <c r="R4065" i="1"/>
  <c r="R937" i="1"/>
  <c r="R2431" i="1"/>
  <c r="R2649" i="1"/>
  <c r="R3979" i="1"/>
  <c r="R941" i="1"/>
  <c r="R581" i="1"/>
  <c r="R3800" i="1"/>
  <c r="R678" i="1"/>
  <c r="R3891" i="1"/>
  <c r="R4036" i="1"/>
  <c r="R2349" i="1"/>
  <c r="R3962" i="1"/>
  <c r="R1159" i="1"/>
  <c r="R1044" i="1"/>
  <c r="R1917" i="1"/>
  <c r="R2135" i="1"/>
  <c r="R2866" i="1"/>
  <c r="R1105" i="1"/>
  <c r="R998" i="1"/>
  <c r="R1169" i="1"/>
  <c r="R3144" i="1"/>
  <c r="R1406" i="1"/>
  <c r="R1715" i="1"/>
  <c r="R3797" i="1"/>
  <c r="R1129" i="1"/>
  <c r="R777" i="1"/>
  <c r="R1592" i="1"/>
  <c r="R2146" i="1"/>
  <c r="R958" i="1"/>
  <c r="R1910" i="1"/>
  <c r="R2136" i="1"/>
  <c r="R2593" i="1"/>
  <c r="R1801" i="1"/>
  <c r="R2516" i="1"/>
  <c r="R2861" i="1"/>
  <c r="R3889" i="1"/>
  <c r="R505" i="1"/>
  <c r="R3921" i="1"/>
  <c r="R2383" i="1"/>
  <c r="R3981" i="1"/>
  <c r="R2411" i="1"/>
  <c r="R4004" i="1"/>
  <c r="R2959" i="1"/>
  <c r="R130" i="1"/>
  <c r="R2653" i="1"/>
  <c r="R1500" i="1"/>
  <c r="R2854" i="1"/>
  <c r="R948" i="1"/>
  <c r="R978" i="1"/>
  <c r="R959" i="1"/>
  <c r="R4110" i="1"/>
  <c r="R1780" i="1"/>
  <c r="R220" i="1"/>
  <c r="R602" i="1"/>
  <c r="R2150" i="1"/>
  <c r="R2768" i="1"/>
  <c r="R3744" i="1"/>
  <c r="R3860" i="1"/>
  <c r="R4084" i="1"/>
  <c r="R423" i="1"/>
  <c r="R1818" i="1"/>
  <c r="R867" i="1"/>
  <c r="R4109" i="1"/>
  <c r="R2646" i="1"/>
  <c r="R975" i="1"/>
  <c r="R1821" i="1"/>
  <c r="R1483" i="1"/>
  <c r="R2880" i="1"/>
  <c r="R3847" i="1"/>
  <c r="R2134" i="1"/>
  <c r="R2781" i="1"/>
  <c r="R3990" i="1"/>
  <c r="R3644" i="1"/>
  <c r="R2953" i="1"/>
  <c r="R925" i="1"/>
  <c r="R4049" i="1"/>
  <c r="R1002" i="1"/>
  <c r="R478" i="1"/>
  <c r="R2571" i="1"/>
  <c r="R1487" i="1"/>
  <c r="R863" i="1"/>
  <c r="R451" i="1"/>
  <c r="R3931" i="1"/>
  <c r="R465" i="1"/>
  <c r="R2157" i="1"/>
  <c r="R1598" i="1"/>
  <c r="R943" i="1"/>
  <c r="R1330" i="1"/>
  <c r="R996" i="1"/>
  <c r="R129" i="1"/>
  <c r="R3748" i="1"/>
  <c r="R432" i="1"/>
  <c r="R1490" i="1"/>
  <c r="R4095" i="1"/>
  <c r="R1120" i="1"/>
  <c r="R1327" i="1"/>
  <c r="R2589" i="1"/>
  <c r="R897" i="1"/>
  <c r="R3087" i="1"/>
  <c r="R4064" i="1"/>
  <c r="R1575" i="1"/>
  <c r="R947" i="1"/>
  <c r="R558" i="1"/>
  <c r="R1102" i="1"/>
  <c r="R1567" i="1"/>
  <c r="R2384" i="1"/>
  <c r="R2951" i="1"/>
  <c r="R3069" i="1"/>
  <c r="R3857" i="1"/>
  <c r="R4061" i="1"/>
  <c r="R4060" i="1"/>
  <c r="R2503" i="1"/>
  <c r="R977" i="1"/>
  <c r="R1081" i="1"/>
  <c r="R607" i="1"/>
  <c r="R1047" i="1"/>
  <c r="R2158" i="1"/>
  <c r="R156" i="1"/>
  <c r="R781" i="1"/>
  <c r="R927" i="1"/>
  <c r="R1017" i="1"/>
  <c r="R3873" i="1"/>
  <c r="R4097" i="1"/>
  <c r="R702" i="1"/>
  <c r="R1903" i="1"/>
  <c r="R1067" i="1"/>
  <c r="R3848" i="1"/>
  <c r="R1771" i="1"/>
  <c r="R551" i="1"/>
  <c r="R2661" i="1"/>
  <c r="R1422" i="1"/>
  <c r="R2893" i="1"/>
  <c r="R234" i="1"/>
  <c r="R2910" i="1"/>
  <c r="R1237" i="1"/>
  <c r="R900" i="1"/>
  <c r="R1018" i="1"/>
  <c r="R4062" i="1"/>
  <c r="R475" i="1"/>
  <c r="R1458" i="1"/>
  <c r="R1177" i="1"/>
  <c r="R1110" i="1"/>
  <c r="R1808" i="1"/>
  <c r="R882" i="1"/>
  <c r="R513" i="1"/>
  <c r="R619" i="1"/>
  <c r="R1440" i="1"/>
  <c r="R2345" i="1"/>
  <c r="R2777" i="1"/>
  <c r="R3117" i="1"/>
  <c r="R3061" i="1"/>
  <c r="R1242" i="1"/>
  <c r="R907" i="1"/>
  <c r="R662" i="1"/>
  <c r="R2416" i="1"/>
  <c r="R3912" i="1"/>
  <c r="R1020" i="1"/>
  <c r="R4113" i="1"/>
  <c r="R140" i="1"/>
  <c r="R2324" i="1"/>
  <c r="R1987" i="1"/>
  <c r="R509" i="1"/>
  <c r="R905" i="1"/>
  <c r="R4092" i="1"/>
  <c r="R3964" i="1"/>
  <c r="R172" i="1"/>
  <c r="R893" i="1"/>
  <c r="R911" i="1"/>
  <c r="R3948" i="1"/>
  <c r="R3791" i="1"/>
  <c r="R2374" i="1"/>
  <c r="R450" i="1"/>
  <c r="R1340" i="1"/>
  <c r="R502" i="1"/>
  <c r="R516" i="1"/>
  <c r="R594" i="1"/>
  <c r="R774" i="1"/>
  <c r="R1812" i="1"/>
  <c r="R3139" i="1"/>
  <c r="R3072" i="1"/>
  <c r="R590" i="1"/>
  <c r="R3949" i="1"/>
  <c r="R1068" i="1"/>
  <c r="R186" i="1"/>
  <c r="R3207" i="1"/>
  <c r="R1087" i="1"/>
  <c r="R3871" i="1"/>
  <c r="R3896" i="1"/>
  <c r="R769" i="1"/>
  <c r="R689" i="1"/>
  <c r="R1329" i="1"/>
  <c r="R1793" i="1"/>
  <c r="R3100" i="1"/>
  <c r="R1770" i="1"/>
  <c r="R3132" i="1"/>
  <c r="R1562" i="1"/>
  <c r="R3852" i="1"/>
  <c r="R680" i="1"/>
  <c r="R1162" i="1"/>
  <c r="R1228" i="1"/>
  <c r="R2590" i="1"/>
  <c r="R4011" i="1"/>
  <c r="R2852" i="1"/>
  <c r="R605" i="1"/>
  <c r="R3098" i="1"/>
  <c r="R1185" i="1"/>
  <c r="R1544" i="1"/>
  <c r="R1559" i="1"/>
  <c r="R3802" i="1"/>
  <c r="R3801" i="1"/>
  <c r="R3193" i="1"/>
  <c r="R170" i="1"/>
  <c r="R3983" i="1"/>
  <c r="R3108" i="1"/>
  <c r="R1569" i="1"/>
  <c r="R3128" i="1"/>
  <c r="R892" i="1"/>
  <c r="R3992" i="1"/>
  <c r="R1184" i="1"/>
  <c r="R2900" i="1"/>
  <c r="R1701" i="1"/>
  <c r="R993" i="1"/>
  <c r="R3115" i="1"/>
  <c r="R3636" i="1"/>
  <c r="R2949" i="1"/>
  <c r="R1985" i="1"/>
  <c r="R2385" i="1"/>
  <c r="R1227" i="1"/>
  <c r="R592" i="1"/>
  <c r="R865" i="1"/>
  <c r="R1077" i="1"/>
  <c r="R1430" i="1"/>
  <c r="R670" i="1"/>
  <c r="R1414" i="1"/>
  <c r="R2899" i="1"/>
  <c r="R500" i="1"/>
  <c r="R2897" i="1"/>
  <c r="R1560" i="1"/>
  <c r="R2873" i="1"/>
  <c r="R763" i="1"/>
  <c r="R4088" i="1"/>
  <c r="R3114" i="1"/>
  <c r="R4091" i="1"/>
  <c r="R3648" i="1"/>
  <c r="R1711" i="1"/>
  <c r="R2858" i="1"/>
  <c r="R1870" i="1"/>
  <c r="R1106" i="1"/>
  <c r="R1792" i="1"/>
  <c r="R3879" i="1"/>
  <c r="R193" i="1"/>
  <c r="R436" i="1"/>
  <c r="R446" i="1"/>
  <c r="R1137" i="1"/>
  <c r="R1415" i="1"/>
  <c r="R1574" i="1"/>
  <c r="R2133" i="1"/>
  <c r="R2888" i="1"/>
  <c r="R2906" i="1"/>
  <c r="R3863" i="1"/>
  <c r="R3883" i="1"/>
  <c r="R3897" i="1"/>
  <c r="R4027" i="1"/>
  <c r="R920" i="1"/>
  <c r="R1097" i="1"/>
  <c r="R553" i="1"/>
  <c r="R717" i="1"/>
  <c r="R1576" i="1"/>
  <c r="R1983" i="1"/>
  <c r="R3092" i="1"/>
  <c r="R158" i="1"/>
  <c r="R3859" i="1"/>
  <c r="R2746" i="1"/>
  <c r="R1104" i="1"/>
  <c r="R1181" i="1"/>
  <c r="R3141" i="1"/>
  <c r="R3902" i="1"/>
  <c r="R3922" i="1"/>
  <c r="R3994" i="1"/>
  <c r="R873" i="1"/>
  <c r="R2141" i="1"/>
  <c r="R2876" i="1"/>
  <c r="R2846" i="1"/>
  <c r="R187" i="1"/>
  <c r="R3642" i="1"/>
  <c r="R128" i="1"/>
  <c r="R705" i="1"/>
  <c r="R1722" i="1"/>
  <c r="R430" i="1"/>
  <c r="R2698" i="1"/>
  <c r="R957" i="1"/>
  <c r="R1170" i="1"/>
  <c r="R2599" i="1"/>
  <c r="R624" i="1"/>
  <c r="R1154" i="1"/>
  <c r="R2144" i="1"/>
  <c r="R1319" i="1"/>
  <c r="R917" i="1"/>
  <c r="R1008" i="1"/>
  <c r="R1176" i="1"/>
  <c r="R935" i="1"/>
  <c r="R3649" i="1"/>
  <c r="R4010" i="1"/>
  <c r="R2706" i="1"/>
  <c r="R483" i="1"/>
  <c r="R1775" i="1"/>
  <c r="R987" i="1"/>
  <c r="R3966" i="1"/>
  <c r="R1076" i="1"/>
  <c r="R3986" i="1"/>
  <c r="R2672" i="1"/>
  <c r="R1138" i="1"/>
  <c r="R177" i="1"/>
  <c r="R1156" i="1"/>
  <c r="R1725" i="1"/>
  <c r="R694" i="1"/>
  <c r="R3640" i="1"/>
  <c r="R933" i="1"/>
  <c r="R1822" i="1"/>
  <c r="R2160" i="1"/>
  <c r="R1441" i="1"/>
  <c r="R915" i="1"/>
  <c r="R1341" i="1"/>
  <c r="R2862" i="1"/>
  <c r="R1778" i="1"/>
  <c r="R1435" i="1"/>
  <c r="R426" i="1"/>
  <c r="R4034" i="1"/>
  <c r="R2602" i="1"/>
  <c r="R4107" i="1"/>
  <c r="R1993" i="1"/>
  <c r="R3851" i="1"/>
  <c r="R1421" i="1"/>
  <c r="R1226" i="1"/>
  <c r="R4029" i="1"/>
  <c r="R890" i="1"/>
  <c r="R1410" i="1"/>
  <c r="R1100" i="1"/>
  <c r="R3731" i="1"/>
  <c r="R997" i="1"/>
  <c r="R448" i="1"/>
  <c r="R1602" i="1"/>
  <c r="R3971" i="1"/>
  <c r="R686" i="1"/>
  <c r="R1080" i="1"/>
  <c r="R1718" i="1"/>
  <c r="R147" i="1"/>
  <c r="R666" i="1"/>
  <c r="R2677" i="1"/>
  <c r="R4013" i="1"/>
  <c r="R1001" i="1"/>
  <c r="R1997" i="1"/>
  <c r="R1091" i="1"/>
  <c r="R2918" i="1"/>
  <c r="R1716" i="1"/>
  <c r="R2778" i="1"/>
  <c r="R2327" i="1"/>
  <c r="R2954" i="1"/>
  <c r="R1432" i="1"/>
  <c r="R1864" i="1"/>
  <c r="R3924" i="1"/>
  <c r="R460" i="1"/>
  <c r="R4048" i="1"/>
  <c r="R1119" i="1"/>
  <c r="R1493" i="1"/>
  <c r="R1429" i="1"/>
  <c r="R2648" i="1"/>
  <c r="R2921" i="1"/>
  <c r="R3803" i="1"/>
  <c r="R1045" i="1"/>
  <c r="R1550" i="1"/>
  <c r="R3077" i="1"/>
  <c r="R3910" i="1"/>
  <c r="R4020" i="1"/>
  <c r="R3843" i="1"/>
  <c r="R1148" i="1"/>
  <c r="R1325" i="1"/>
  <c r="R1496" i="1"/>
  <c r="R4079" i="1"/>
  <c r="R944" i="1"/>
  <c r="R1066" i="1"/>
  <c r="R1916" i="1"/>
  <c r="R589" i="1"/>
  <c r="R2894" i="1"/>
  <c r="R1082" i="1"/>
  <c r="R1584" i="1"/>
  <c r="R3730" i="1"/>
  <c r="R1695" i="1"/>
  <c r="R440" i="1"/>
  <c r="R2908" i="1"/>
  <c r="R891" i="1"/>
  <c r="R434" i="1"/>
  <c r="R501" i="1"/>
  <c r="R2137" i="1"/>
  <c r="R134" i="1"/>
  <c r="R945" i="1"/>
  <c r="R1709" i="1"/>
  <c r="R3988" i="1"/>
  <c r="R2519" i="1"/>
  <c r="R1326" i="1"/>
  <c r="R1436" i="1"/>
  <c r="R895" i="1"/>
  <c r="R2125" i="1"/>
  <c r="R3732" i="1"/>
  <c r="R3747" i="1"/>
  <c r="R3915" i="1"/>
  <c r="R3927" i="1"/>
  <c r="R4105" i="1"/>
  <c r="R669" i="1"/>
  <c r="R4005" i="1"/>
  <c r="R1152" i="1"/>
  <c r="R1727" i="1"/>
  <c r="R718" i="1"/>
  <c r="R1872" i="1"/>
  <c r="R2772" i="1"/>
  <c r="R2126" i="1"/>
  <c r="R199" i="1"/>
  <c r="R2758" i="1"/>
  <c r="R1457" i="1"/>
  <c r="R1713" i="1"/>
  <c r="R2647" i="1"/>
  <c r="R2761" i="1"/>
  <c r="R3148" i="1"/>
  <c r="R2368" i="1"/>
  <c r="R2707" i="1"/>
  <c r="R3970" i="1"/>
  <c r="R2583" i="1"/>
  <c r="R3898" i="1"/>
  <c r="R3980" i="1"/>
  <c r="R2692" i="1"/>
  <c r="R1336" i="1"/>
  <c r="R143" i="1"/>
  <c r="R4090" i="1"/>
  <c r="R1580" i="1"/>
  <c r="R2879" i="1"/>
  <c r="R1811" i="1"/>
  <c r="R930" i="1"/>
  <c r="R2378" i="1"/>
  <c r="R926" i="1"/>
  <c r="R1737" i="1"/>
  <c r="R3936" i="1"/>
  <c r="R1809" i="1"/>
  <c r="R1796" i="1"/>
  <c r="R2145" i="1"/>
  <c r="R3733" i="1"/>
  <c r="R3066" i="1"/>
  <c r="R960" i="1"/>
  <c r="R2673" i="1"/>
  <c r="R1310" i="1"/>
  <c r="R4039" i="1"/>
  <c r="R4098" i="1"/>
  <c r="R2658" i="1"/>
  <c r="R3199" i="1"/>
  <c r="R2754" i="1"/>
  <c r="R1309" i="1"/>
  <c r="R2655" i="1"/>
  <c r="R3907" i="1"/>
  <c r="R3086" i="1"/>
  <c r="R1235" i="1"/>
  <c r="R2760" i="1"/>
  <c r="R1697" i="1"/>
  <c r="R3195" i="1"/>
  <c r="R1182" i="1"/>
  <c r="R2131" i="1"/>
  <c r="R871" i="1"/>
  <c r="R473" i="1"/>
  <c r="R219" i="1"/>
  <c r="R3068" i="1"/>
  <c r="R950" i="1"/>
  <c r="R3103" i="1"/>
  <c r="R3925" i="1"/>
  <c r="R4040" i="1"/>
  <c r="R2597" i="1"/>
  <c r="R3940" i="1"/>
  <c r="R3191" i="1"/>
  <c r="R692" i="1"/>
  <c r="R635" i="1"/>
  <c r="R1093" i="1"/>
  <c r="R2002" i="1"/>
  <c r="R3869" i="1"/>
  <c r="R988" i="1"/>
  <c r="R4093" i="1"/>
  <c r="R2140" i="1"/>
  <c r="R224" i="1"/>
  <c r="R1578" i="1"/>
  <c r="R3930" i="1"/>
  <c r="R3882" i="1"/>
  <c r="R1011" i="1"/>
  <c r="R989" i="1"/>
  <c r="R1814" i="1"/>
  <c r="R946" i="1"/>
  <c r="R3737" i="1"/>
  <c r="R137" i="1"/>
  <c r="R1552" i="1"/>
  <c r="R1779" i="1"/>
  <c r="R1800" i="1"/>
  <c r="R1570" i="1"/>
  <c r="R433" i="1"/>
  <c r="R1803" i="1"/>
  <c r="R3101" i="1"/>
  <c r="R515" i="1"/>
  <c r="R127" i="1"/>
  <c r="R4018" i="1"/>
  <c r="R2914" i="1"/>
  <c r="R1095" i="1"/>
  <c r="R1245" i="1"/>
  <c r="R3071" i="1"/>
  <c r="R1911" i="1"/>
  <c r="R1090" i="1"/>
  <c r="R2776" i="1"/>
  <c r="R3967" i="1"/>
  <c r="R2770" i="1"/>
  <c r="R1134" i="1"/>
  <c r="R934" i="1"/>
  <c r="R2361" i="1"/>
  <c r="R968" i="1"/>
  <c r="R2422" i="1"/>
  <c r="R677" i="1"/>
  <c r="R982" i="1"/>
  <c r="R716" i="1"/>
  <c r="R2872" i="1"/>
  <c r="R3872" i="1"/>
  <c r="R3078" i="1"/>
  <c r="R1321" i="1"/>
  <c r="R209" i="1"/>
  <c r="R3102" i="1"/>
  <c r="R3926" i="1"/>
  <c r="R3909" i="1"/>
  <c r="R1320" i="1"/>
  <c r="R1789" i="1"/>
  <c r="R700" i="1"/>
  <c r="R3734" i="1"/>
  <c r="R681" i="1"/>
  <c r="R1784" i="1"/>
  <c r="R1312" i="1"/>
  <c r="R164" i="1"/>
  <c r="R1774" i="1"/>
  <c r="R3133" i="1"/>
  <c r="R4083" i="1"/>
  <c r="R3935" i="1"/>
  <c r="R3951" i="1"/>
  <c r="R3093" i="1"/>
  <c r="R189" i="1"/>
  <c r="R4032" i="1"/>
  <c r="R1005" i="1"/>
  <c r="R3849" i="1"/>
  <c r="R207" i="1"/>
  <c r="R3856" i="1"/>
  <c r="R3850" i="1"/>
  <c r="R3646" i="1"/>
  <c r="R4072" i="1"/>
  <c r="R4001" i="1"/>
  <c r="R3998" i="1"/>
  <c r="R4022" i="1"/>
  <c r="R2958" i="1"/>
  <c r="R991" i="1"/>
  <c r="R3892" i="1"/>
  <c r="R2405" i="1"/>
  <c r="R1992" i="1"/>
  <c r="R3099" i="1"/>
  <c r="R942" i="1"/>
  <c r="R628" i="1"/>
  <c r="R2679" i="1"/>
  <c r="R3899" i="1"/>
  <c r="R4057" i="1"/>
  <c r="R474" i="1"/>
  <c r="R221" i="1"/>
  <c r="R4050" i="1"/>
  <c r="R3862" i="1"/>
  <c r="R2907" i="1"/>
  <c r="R1240" i="1"/>
  <c r="R969" i="1"/>
  <c r="R3742" i="1"/>
  <c r="R1098" i="1"/>
  <c r="R3740" i="1"/>
  <c r="R3982" i="1"/>
  <c r="R862" i="1"/>
  <c r="R1417" i="1"/>
  <c r="R868" i="1"/>
  <c r="R1096" i="1"/>
  <c r="R2517" i="1"/>
  <c r="R667" i="1"/>
  <c r="R2659" i="1"/>
  <c r="R2755" i="1"/>
  <c r="R2885" i="1"/>
  <c r="R1168" i="1"/>
  <c r="R4066" i="1"/>
  <c r="R482" i="1"/>
  <c r="R3065" i="1"/>
  <c r="R1766" i="1"/>
  <c r="R3805" i="1"/>
  <c r="R2859" i="1"/>
  <c r="R1337" i="1"/>
  <c r="R3109" i="1"/>
  <c r="R181" i="1"/>
  <c r="R3634" i="1"/>
  <c r="R3984" i="1"/>
  <c r="R3993" i="1"/>
  <c r="R1882" i="1"/>
  <c r="R3741" i="1"/>
  <c r="R884" i="1"/>
  <c r="R2869" i="1"/>
  <c r="R1699" i="1"/>
  <c r="R1787" i="1"/>
  <c r="R1426" i="1"/>
  <c r="R2944" i="1"/>
  <c r="R1802" i="1"/>
  <c r="R1596" i="1"/>
  <c r="R1167" i="1"/>
  <c r="R2326" i="1"/>
  <c r="R2898" i="1"/>
  <c r="R3137" i="1"/>
  <c r="R2657" i="1"/>
  <c r="R924" i="1"/>
  <c r="R183" i="1"/>
  <c r="R3974" i="1"/>
  <c r="R1986" i="1"/>
  <c r="R1568" i="1"/>
  <c r="R1739" i="1"/>
  <c r="R3845" i="1"/>
  <c r="R1773" i="1"/>
  <c r="R615" i="1"/>
  <c r="R4106" i="1"/>
  <c r="R3739" i="1"/>
  <c r="R671" i="1"/>
  <c r="R3895" i="1"/>
  <c r="R469" i="1"/>
  <c r="R674" i="1"/>
  <c r="R4085" i="1"/>
  <c r="R1685" i="1"/>
  <c r="R2919" i="1"/>
  <c r="R2747" i="1"/>
  <c r="R487" i="1"/>
  <c r="R3844" i="1"/>
  <c r="R4055" i="1"/>
  <c r="R1798" i="1"/>
  <c r="R710" i="1"/>
  <c r="R4059" i="1"/>
  <c r="R912" i="1"/>
  <c r="R171" i="1"/>
  <c r="R1332" i="1"/>
  <c r="R3136" i="1"/>
  <c r="R2407" i="1"/>
  <c r="R3095" i="1"/>
  <c r="R1019" i="1"/>
  <c r="R521" i="1"/>
  <c r="R1577" i="1"/>
  <c r="R595" i="1"/>
  <c r="R152" i="1"/>
  <c r="R2882" i="1"/>
  <c r="R3091" i="1"/>
  <c r="R2598" i="1"/>
  <c r="R3053" i="1"/>
  <c r="R1785" i="1"/>
  <c r="R869" i="1"/>
  <c r="R3969" i="1"/>
  <c r="R4012" i="1"/>
  <c r="R3957" i="1"/>
  <c r="R876" i="1"/>
  <c r="R3961" i="1"/>
  <c r="R241" i="1"/>
  <c r="R3205" i="1"/>
  <c r="R3111" i="1"/>
  <c r="R1502" i="1"/>
  <c r="R995" i="1"/>
  <c r="R212" i="1"/>
  <c r="R2409" i="1"/>
  <c r="R1692" i="1"/>
  <c r="R517" i="1"/>
  <c r="R2780" i="1"/>
  <c r="R679" i="1"/>
  <c r="R4035" i="1"/>
  <c r="R1783" i="1"/>
  <c r="R682" i="1"/>
  <c r="R1307" i="1"/>
  <c r="R1069" i="1"/>
  <c r="R1702" i="1"/>
  <c r="R202" i="1"/>
  <c r="R2000" i="1"/>
  <c r="R2699" i="1"/>
  <c r="R703" i="1"/>
  <c r="R3113" i="1"/>
  <c r="R2748" i="1"/>
  <c r="R4076" i="1"/>
  <c r="R2922" i="1"/>
  <c r="R1439" i="1"/>
  <c r="R3867" i="1"/>
  <c r="R467" i="1"/>
  <c r="R3890" i="1"/>
  <c r="R2920" i="1"/>
  <c r="R547" i="1"/>
  <c r="R4104" i="1"/>
  <c r="R2675" i="1"/>
  <c r="R146" i="1"/>
  <c r="R687" i="1"/>
  <c r="R2749" i="1"/>
  <c r="R952" i="1"/>
  <c r="R4030" i="1"/>
  <c r="R2159" i="1"/>
  <c r="R2684" i="1"/>
  <c r="R2139" i="1"/>
  <c r="R3736" i="1"/>
  <c r="R964" i="1"/>
  <c r="R2364" i="1"/>
  <c r="R4112" i="1"/>
  <c r="R4077" i="1"/>
  <c r="R2129" i="1"/>
  <c r="R1548" i="1"/>
  <c r="R1593" i="1"/>
  <c r="R2744" i="1"/>
  <c r="R672" i="1"/>
  <c r="R1230" i="1"/>
  <c r="R1079" i="1"/>
  <c r="R985" i="1"/>
  <c r="R1004" i="1"/>
  <c r="R3106" i="1"/>
  <c r="R205" i="1"/>
  <c r="R3809" i="1"/>
  <c r="R936" i="1"/>
  <c r="R2147" i="1"/>
  <c r="R1016" i="1"/>
  <c r="R881" i="1"/>
  <c r="R1805" i="1"/>
  <c r="R704" i="1"/>
  <c r="R1492" i="1"/>
  <c r="R3639" i="1"/>
  <c r="R923" i="1"/>
  <c r="R1315" i="1"/>
  <c r="R1689" i="1"/>
  <c r="R4042" i="1"/>
  <c r="R2847" i="1"/>
  <c r="R1433" i="1"/>
  <c r="R2863" i="1"/>
  <c r="R3976" i="1"/>
  <c r="R1313" i="1"/>
  <c r="R3960" i="1"/>
  <c r="R3987" i="1"/>
  <c r="R2887" i="1"/>
  <c r="R3893" i="1"/>
  <c r="R481" i="1"/>
  <c r="R3900" i="1"/>
  <c r="R2674" i="1"/>
  <c r="R182" i="1"/>
  <c r="R1693" i="1"/>
  <c r="R2645" i="1"/>
  <c r="R2884" i="1"/>
  <c r="R979" i="1"/>
  <c r="R1728" i="1"/>
  <c r="R713" i="1"/>
  <c r="R600" i="1"/>
  <c r="R1551" i="1"/>
  <c r="R3853" i="1"/>
  <c r="R4071" i="1"/>
  <c r="R2704" i="1"/>
  <c r="R1015" i="1"/>
  <c r="R974" i="1"/>
  <c r="R3985" i="1"/>
  <c r="R3997" i="1"/>
  <c r="R1806" i="1"/>
  <c r="R3635" i="1"/>
  <c r="R695" i="1"/>
  <c r="R1114" i="1"/>
  <c r="R3945" i="1"/>
  <c r="R185" i="1"/>
  <c r="R767" i="1"/>
  <c r="R1781" i="1"/>
  <c r="R3916" i="1"/>
  <c r="R1807" i="1"/>
  <c r="R3637" i="1"/>
  <c r="R2913" i="1"/>
  <c r="R4096" i="1"/>
  <c r="R556" i="1"/>
  <c r="R4037" i="1"/>
  <c r="R901" i="1"/>
  <c r="R3913" i="1"/>
  <c r="R4046" i="1"/>
  <c r="R4054" i="1"/>
  <c r="R3989" i="1"/>
  <c r="R4003" i="1"/>
  <c r="R2891" i="1"/>
  <c r="R2875" i="1"/>
  <c r="R932" i="1"/>
  <c r="R953" i="1"/>
  <c r="R1071" i="1"/>
  <c r="R1797" i="1"/>
  <c r="R961" i="1"/>
  <c r="R2600" i="1"/>
  <c r="R3104" i="1"/>
  <c r="R2323" i="1"/>
  <c r="R896" i="1"/>
  <c r="R444" i="1"/>
  <c r="R1912" i="1"/>
  <c r="R673" i="1"/>
  <c r="R1139" i="1"/>
  <c r="R1306" i="1"/>
  <c r="R1782" i="1"/>
  <c r="R1786" i="1"/>
  <c r="R954" i="1"/>
  <c r="R179" i="1"/>
  <c r="R898" i="1"/>
  <c r="R885" i="1"/>
  <c r="R236" i="1"/>
  <c r="R1317" i="1"/>
  <c r="R894" i="1"/>
  <c r="R878" i="1"/>
  <c r="R888" i="1"/>
  <c r="R1108" i="1"/>
  <c r="R2408" i="1"/>
  <c r="R771" i="1"/>
  <c r="R1572" i="1"/>
  <c r="R1810" i="1"/>
  <c r="R3846" i="1"/>
  <c r="R866" i="1"/>
  <c r="R2856" i="1"/>
  <c r="R198" i="1"/>
  <c r="R2870" i="1"/>
  <c r="R963" i="1"/>
  <c r="R3107" i="1"/>
  <c r="R1989" i="1"/>
  <c r="R1719" i="1"/>
  <c r="R1908" i="1"/>
  <c r="R1866" i="1"/>
  <c r="R1922" i="1"/>
  <c r="R956" i="1"/>
  <c r="R3937" i="1"/>
  <c r="R1690" i="1"/>
  <c r="R1009" i="1"/>
  <c r="R213" i="1"/>
  <c r="R1558" i="1"/>
  <c r="R1769" i="1"/>
  <c r="R972" i="1"/>
  <c r="R1776" i="1"/>
  <c r="R962" i="1"/>
  <c r="R2703" i="1"/>
  <c r="R3209" i="1"/>
  <c r="R699" i="1"/>
  <c r="R1905" i="1"/>
  <c r="R971" i="1"/>
  <c r="R4038" i="1"/>
  <c r="R1021" i="1"/>
  <c r="R1921" i="1"/>
  <c r="R1788" i="1"/>
  <c r="R3978" i="1"/>
  <c r="R1694" i="1"/>
  <c r="R2325" i="1"/>
  <c r="R1804" i="1"/>
  <c r="R3904" i="1"/>
  <c r="R1816" i="1"/>
  <c r="R1554" i="1"/>
  <c r="R1339" i="1"/>
  <c r="R2857" i="1"/>
  <c r="R485" i="1"/>
  <c r="R2678" i="1"/>
  <c r="R206" i="1"/>
  <c r="R1243" i="1"/>
  <c r="R3633" i="1"/>
  <c r="R778" i="1"/>
  <c r="R3143" i="1"/>
  <c r="R2757" i="1"/>
  <c r="R3201" i="1"/>
  <c r="R1819" i="1"/>
  <c r="R1919" i="1"/>
  <c r="R3878" i="1"/>
  <c r="R4058" i="1"/>
  <c r="R3204" i="1"/>
  <c r="R218" i="1"/>
  <c r="R980" i="1"/>
  <c r="R1772" i="1"/>
  <c r="R4000" i="1"/>
  <c r="R3118" i="1"/>
  <c r="R691" i="1"/>
  <c r="R3124" i="1"/>
  <c r="R203" i="1"/>
  <c r="R1000" i="1"/>
  <c r="R3197" i="1"/>
  <c r="R1914" i="1"/>
  <c r="R1767" i="1"/>
  <c r="R2957" i="1"/>
  <c r="R3795" i="1"/>
  <c r="R3073" i="1"/>
  <c r="R168" i="1"/>
  <c r="R4041" i="1"/>
  <c r="R4069" i="1"/>
  <c r="R2917" i="1"/>
  <c r="R1794" i="1"/>
  <c r="R2902" i="1"/>
  <c r="R1078" i="1"/>
  <c r="R2676" i="1"/>
  <c r="R454" i="1"/>
  <c r="R3190" i="1"/>
  <c r="R1706" i="1"/>
  <c r="R1777" i="1"/>
  <c r="R1308" i="1"/>
  <c r="R3064" i="1"/>
  <c r="R3908" i="1"/>
  <c r="R879" i="1"/>
  <c r="R1799" i="1"/>
  <c r="R3125" i="1"/>
  <c r="R1730" i="1"/>
  <c r="R4024" i="1"/>
  <c r="R776" i="1"/>
  <c r="R1343" i="1"/>
  <c r="R4108" i="1"/>
  <c r="R1873" i="1"/>
  <c r="R690" i="1"/>
  <c r="R887" i="1"/>
  <c r="R1007" i="1"/>
  <c r="R3146" i="1"/>
  <c r="R3975" i="1"/>
  <c r="R709" i="1"/>
  <c r="R1587" i="1"/>
  <c r="R1006" i="1"/>
  <c r="R701" i="1"/>
  <c r="R981" i="1"/>
  <c r="R1338" i="1"/>
  <c r="R3939" i="1"/>
  <c r="R3799" i="1"/>
  <c r="R1064" i="1"/>
  <c r="R33" i="1"/>
  <c r="R43" i="1"/>
  <c r="R46" i="1"/>
  <c r="R51" i="1"/>
  <c r="R52" i="1"/>
  <c r="R75" i="1"/>
  <c r="R86" i="1"/>
  <c r="R102" i="1"/>
  <c r="R103" i="1"/>
  <c r="R141" i="1"/>
  <c r="R296" i="1"/>
  <c r="R392" i="1"/>
  <c r="R527" i="1"/>
  <c r="R533" i="1"/>
  <c r="R784" i="1"/>
  <c r="R806" i="1"/>
  <c r="R810" i="1"/>
  <c r="R823" i="1"/>
  <c r="R849" i="1"/>
  <c r="R850" i="1"/>
  <c r="R855" i="1"/>
  <c r="R859" i="1"/>
  <c r="R1304" i="1"/>
  <c r="R1365" i="1"/>
  <c r="R1635" i="1"/>
  <c r="R1641" i="1"/>
  <c r="R1644" i="1"/>
  <c r="R1691" i="1"/>
  <c r="R1824" i="1"/>
  <c r="R1847" i="1"/>
  <c r="R1859" i="1"/>
  <c r="R2097" i="1"/>
  <c r="R2099" i="1"/>
  <c r="R2114" i="1"/>
  <c r="R2171" i="1"/>
  <c r="R2174" i="1"/>
  <c r="R2209" i="1"/>
  <c r="R2468" i="1"/>
  <c r="R2475" i="1"/>
  <c r="R2482" i="1"/>
  <c r="R2498" i="1"/>
  <c r="R2524" i="1"/>
  <c r="R2532" i="1"/>
  <c r="R2637" i="1"/>
  <c r="R2823" i="1"/>
  <c r="R2824" i="1"/>
  <c r="R2832" i="1"/>
  <c r="R2839" i="1"/>
  <c r="R2924" i="1"/>
  <c r="R2925" i="1"/>
  <c r="R2930" i="1"/>
  <c r="R2990" i="1"/>
  <c r="R2992" i="1"/>
  <c r="R3002" i="1"/>
  <c r="R3033" i="1"/>
  <c r="R3187" i="1"/>
  <c r="R3289" i="1"/>
  <c r="R3334" i="1"/>
  <c r="R3338" i="1"/>
  <c r="R3343" i="1"/>
  <c r="R3377" i="1"/>
  <c r="R3387" i="1"/>
  <c r="R3394" i="1"/>
  <c r="R3405" i="1"/>
  <c r="R3414" i="1"/>
  <c r="R3417" i="1"/>
  <c r="R3429" i="1"/>
  <c r="R3433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54" i="1"/>
  <c r="R3557" i="1"/>
  <c r="R3574" i="1"/>
  <c r="R3578" i="1"/>
  <c r="R3581" i="1"/>
  <c r="R3583" i="1"/>
  <c r="R3610" i="1"/>
  <c r="R3615" i="1"/>
  <c r="R3629" i="1"/>
  <c r="R3652" i="1"/>
  <c r="R3662" i="1"/>
  <c r="R3668" i="1"/>
  <c r="R3676" i="1"/>
  <c r="R3763" i="1"/>
  <c r="R3765" i="1"/>
  <c r="R3766" i="1"/>
  <c r="R3771" i="1"/>
  <c r="R3772" i="1"/>
  <c r="R3776" i="1"/>
  <c r="R3810" i="1"/>
  <c r="R3830" i="1"/>
  <c r="R3419" i="1"/>
  <c r="R3817" i="1"/>
  <c r="R2476" i="1"/>
  <c r="R1028" i="1"/>
  <c r="R3386" i="1"/>
  <c r="R84" i="1"/>
  <c r="R3378" i="1"/>
  <c r="R3580" i="1"/>
  <c r="R801" i="1"/>
  <c r="R1605" i="1"/>
  <c r="R3559" i="1"/>
  <c r="R3314" i="1"/>
  <c r="R749" i="1"/>
  <c r="R10" i="1"/>
  <c r="R3218" i="1"/>
  <c r="R3604" i="1"/>
  <c r="R2489" i="1"/>
  <c r="R3592" i="1"/>
  <c r="R1826" i="1"/>
  <c r="R2288" i="1"/>
  <c r="R3299" i="1"/>
  <c r="R1853" i="1"/>
  <c r="R3312" i="1"/>
  <c r="R3318" i="1"/>
  <c r="R3624" i="1"/>
  <c r="R2290" i="1"/>
  <c r="R2484" i="1"/>
  <c r="R2562" i="1"/>
  <c r="R3221" i="1"/>
  <c r="R3215" i="1"/>
  <c r="R2179" i="1"/>
  <c r="R2248" i="1"/>
  <c r="R2977" i="1"/>
  <c r="R3697" i="1"/>
  <c r="R61" i="1"/>
  <c r="R1840" i="1"/>
  <c r="R2973" i="1"/>
  <c r="R1830" i="1"/>
  <c r="R388" i="1"/>
  <c r="R1604" i="1"/>
  <c r="R22" i="1"/>
  <c r="R535" i="1"/>
  <c r="R3831" i="1"/>
  <c r="R18" i="1"/>
  <c r="R2810" i="1"/>
  <c r="R3689" i="1"/>
  <c r="R34" i="1"/>
  <c r="R419" i="1"/>
  <c r="R750" i="1"/>
  <c r="R2541" i="1"/>
  <c r="R3375" i="1"/>
  <c r="R3777" i="1"/>
  <c r="R3435" i="1"/>
  <c r="R3290" i="1"/>
  <c r="R1367" i="1"/>
  <c r="R2813" i="1"/>
  <c r="R3277" i="1"/>
  <c r="R3789" i="1"/>
  <c r="R3350" i="1"/>
  <c r="R2995" i="1"/>
  <c r="R3408" i="1"/>
  <c r="R1931" i="1"/>
  <c r="R3337" i="1"/>
  <c r="R2527" i="1"/>
  <c r="R1851" i="1"/>
  <c r="R2100" i="1"/>
  <c r="R3703" i="1"/>
  <c r="R1658" i="1"/>
  <c r="R30" i="1"/>
  <c r="R727" i="1"/>
  <c r="R2112" i="1"/>
  <c r="R3217" i="1"/>
  <c r="R2986" i="1"/>
  <c r="R344" i="1"/>
  <c r="R2830" i="1"/>
  <c r="R3650" i="1"/>
  <c r="R3236" i="1"/>
  <c r="R92" i="1"/>
  <c r="R2533" i="1"/>
  <c r="R3153" i="1"/>
  <c r="R3547" i="1"/>
  <c r="R3402" i="1"/>
  <c r="R1745" i="1"/>
  <c r="R827" i="1"/>
  <c r="R421" i="1"/>
  <c r="R794" i="1"/>
  <c r="R1290" i="1"/>
  <c r="R3752" i="1"/>
  <c r="R3263" i="1"/>
  <c r="R3558" i="1"/>
  <c r="R304" i="1"/>
  <c r="R654" i="1"/>
  <c r="R1268" i="1"/>
  <c r="R3571" i="1"/>
  <c r="R119" i="1"/>
  <c r="R12" i="1"/>
  <c r="R108" i="1"/>
  <c r="R1636" i="1"/>
  <c r="R3040" i="1"/>
  <c r="R3566" i="1"/>
  <c r="R3590" i="1"/>
  <c r="R3655" i="1"/>
  <c r="R653" i="1"/>
  <c r="R3512" i="1"/>
  <c r="R661" i="1"/>
  <c r="R3242" i="1"/>
  <c r="R3022" i="1"/>
  <c r="R1651" i="1"/>
  <c r="R2299" i="1"/>
  <c r="R3238" i="1"/>
  <c r="R3487" i="1"/>
  <c r="R834" i="1"/>
  <c r="R393" i="1"/>
  <c r="R1949" i="1"/>
  <c r="R420" i="1"/>
  <c r="R299" i="1"/>
  <c r="R541" i="1"/>
  <c r="R3457" i="1"/>
  <c r="R1829" i="1"/>
  <c r="R19" i="1"/>
  <c r="R1654" i="1"/>
  <c r="R3503" i="1"/>
  <c r="R3660" i="1"/>
  <c r="R1673" i="1"/>
  <c r="R1531" i="1"/>
  <c r="R1607" i="1"/>
  <c r="R2088" i="1"/>
  <c r="R2306" i="1"/>
  <c r="R2966" i="1"/>
  <c r="R3020" i="1"/>
  <c r="R3456" i="1"/>
  <c r="R2713" i="1"/>
  <c r="R255" i="1"/>
  <c r="R3384" i="1"/>
  <c r="R1653" i="1"/>
  <c r="R2121" i="1"/>
  <c r="R3522" i="1"/>
  <c r="R3719" i="1"/>
  <c r="R3729" i="1"/>
  <c r="R3239" i="1"/>
  <c r="R2462" i="1"/>
  <c r="R3250" i="1"/>
  <c r="R3616" i="1"/>
  <c r="R3701" i="1"/>
  <c r="R3723" i="1"/>
  <c r="R319" i="1"/>
  <c r="R2546" i="1"/>
  <c r="R3840" i="1"/>
  <c r="R3222" i="1"/>
  <c r="R2456" i="1"/>
  <c r="R2552" i="1"/>
  <c r="R529" i="1"/>
  <c r="R2285" i="1"/>
  <c r="R3673" i="1"/>
  <c r="R1207" i="1"/>
  <c r="R3420" i="1"/>
  <c r="R3024" i="1"/>
  <c r="R2122" i="1"/>
  <c r="R2937" i="1"/>
  <c r="R3184" i="1"/>
  <c r="R1884" i="1"/>
  <c r="R394" i="1"/>
  <c r="R2118" i="1"/>
  <c r="R2932" i="1"/>
  <c r="R1630" i="1"/>
  <c r="R838" i="1"/>
  <c r="R16" i="1"/>
  <c r="R3815" i="1"/>
  <c r="R56" i="1"/>
  <c r="R1286" i="1"/>
  <c r="R1828" i="1"/>
  <c r="R3152" i="1"/>
  <c r="R3159" i="1"/>
  <c r="R3322" i="1"/>
  <c r="R3359" i="1"/>
  <c r="R3439" i="1"/>
  <c r="R3469" i="1"/>
  <c r="R3476" i="1"/>
  <c r="R3620" i="1"/>
  <c r="R1608" i="1"/>
  <c r="R2496" i="1"/>
  <c r="R2615" i="1"/>
  <c r="R3762" i="1"/>
  <c r="R2055" i="1"/>
  <c r="R1512" i="1"/>
  <c r="R413" i="1"/>
  <c r="R3379" i="1"/>
  <c r="R1625" i="1"/>
  <c r="R1213" i="1"/>
  <c r="R3353" i="1"/>
  <c r="R3758" i="1"/>
  <c r="R3176" i="1"/>
  <c r="R2222" i="1"/>
  <c r="R2340" i="1"/>
  <c r="R3423" i="1"/>
  <c r="R3530" i="1"/>
  <c r="R2791" i="1"/>
  <c r="R3005" i="1"/>
  <c r="R3010" i="1"/>
  <c r="R339" i="1"/>
  <c r="R1628" i="1"/>
  <c r="R284" i="1"/>
  <c r="R336" i="1"/>
  <c r="R2219" i="1"/>
  <c r="R3513" i="1"/>
  <c r="R9" i="1"/>
  <c r="R2307" i="1"/>
  <c r="R3453" i="1"/>
  <c r="R1463" i="1"/>
  <c r="R317" i="1"/>
  <c r="R1263" i="1"/>
  <c r="R1610" i="1"/>
  <c r="R1858" i="1"/>
  <c r="R2302" i="1"/>
  <c r="R3329" i="1"/>
  <c r="R3811" i="1"/>
  <c r="R3841" i="1"/>
  <c r="R3256" i="1"/>
  <c r="R1353" i="1"/>
  <c r="R2094" i="1"/>
  <c r="R32" i="1"/>
  <c r="R2310" i="1"/>
  <c r="R368" i="1"/>
  <c r="R1201" i="1"/>
  <c r="R843" i="1"/>
  <c r="R3276" i="1"/>
  <c r="R3577" i="1"/>
  <c r="R250" i="1"/>
  <c r="R365" i="1"/>
  <c r="R804" i="1"/>
  <c r="R42" i="1"/>
  <c r="R798" i="1"/>
  <c r="R3521" i="1"/>
  <c r="R362" i="1"/>
  <c r="R2940" i="1"/>
  <c r="R3328" i="1"/>
  <c r="R3362" i="1"/>
  <c r="R295" i="1"/>
  <c r="R728" i="1"/>
  <c r="R1643" i="1"/>
  <c r="R1846" i="1"/>
  <c r="R2800" i="1"/>
  <c r="R2981" i="1"/>
  <c r="R3358" i="1"/>
  <c r="R3365" i="1"/>
  <c r="R1683" i="1"/>
  <c r="R3664" i="1"/>
  <c r="R3688" i="1"/>
  <c r="R410" i="1"/>
  <c r="R3346" i="1"/>
  <c r="R1504" i="1"/>
  <c r="R828" i="1"/>
  <c r="R2605" i="1"/>
  <c r="R1615" i="1"/>
  <c r="R2221" i="1"/>
  <c r="R3271" i="1"/>
  <c r="R3508" i="1"/>
  <c r="R3715" i="1"/>
  <c r="R294" i="1"/>
  <c r="R3324" i="1"/>
  <c r="R1852" i="1"/>
  <c r="R1832" i="1"/>
  <c r="R3162" i="1"/>
  <c r="R3674" i="1"/>
  <c r="R2452" i="1"/>
  <c r="R409" i="1"/>
  <c r="R3252" i="1"/>
  <c r="R3526" i="1"/>
  <c r="R326" i="1"/>
  <c r="R2210" i="1"/>
  <c r="R2526" i="1"/>
  <c r="R3286" i="1"/>
  <c r="R2711" i="1"/>
  <c r="R1634" i="1"/>
  <c r="R1287" i="1"/>
  <c r="R835" i="1"/>
  <c r="R2098" i="1"/>
  <c r="R3272" i="1"/>
  <c r="R3326" i="1"/>
  <c r="R3344" i="1"/>
  <c r="R1897" i="1"/>
  <c r="R302" i="1"/>
  <c r="R1624" i="1"/>
  <c r="R2640" i="1"/>
  <c r="R3300" i="1"/>
  <c r="R1843" i="1"/>
  <c r="R3784" i="1"/>
  <c r="R3288" i="1"/>
  <c r="R1253" i="1"/>
  <c r="R1269" i="1"/>
  <c r="R1273" i="1"/>
  <c r="R3158" i="1"/>
  <c r="R3255" i="1"/>
  <c r="R3628" i="1"/>
  <c r="R332" i="1"/>
  <c r="R2804" i="1"/>
  <c r="R3553" i="1"/>
  <c r="R2550" i="1"/>
  <c r="R3403" i="1"/>
  <c r="R1350" i="1"/>
  <c r="R1855" i="1"/>
  <c r="R59" i="1"/>
  <c r="R3550" i="1"/>
  <c r="R757" i="1"/>
  <c r="R1765" i="1"/>
  <c r="R761" i="1"/>
  <c r="R3356" i="1"/>
  <c r="R2336" i="1"/>
  <c r="R1297" i="1"/>
  <c r="R760" i="1"/>
  <c r="R2616" i="1"/>
  <c r="R2976" i="1"/>
  <c r="R3528" i="1"/>
  <c r="R3551" i="1"/>
  <c r="R3307" i="1"/>
  <c r="R345" i="1"/>
  <c r="R3226" i="1"/>
  <c r="R3661" i="1"/>
  <c r="R3725" i="1"/>
  <c r="R3474" i="1"/>
  <c r="R2984" i="1"/>
  <c r="R2931" i="1"/>
  <c r="R1888" i="1"/>
  <c r="R346" i="1"/>
  <c r="R35" i="1"/>
  <c r="R522" i="1"/>
  <c r="R1039" i="1"/>
  <c r="R3220" i="1"/>
  <c r="R3269" i="1"/>
  <c r="R3839" i="1"/>
  <c r="R1856" i="1"/>
  <c r="R2529" i="1"/>
  <c r="R3216" i="1"/>
  <c r="R417" i="1"/>
  <c r="R3340" i="1"/>
  <c r="R3188" i="1"/>
  <c r="R1349" i="1"/>
  <c r="R1215" i="1"/>
  <c r="R1295" i="1"/>
  <c r="R3544" i="1"/>
  <c r="R2715" i="1"/>
  <c r="R2020" i="1"/>
  <c r="R2461" i="1"/>
  <c r="R3383" i="1"/>
  <c r="R743" i="1"/>
  <c r="R2337" i="1"/>
  <c r="R3548" i="1"/>
  <c r="R1345" i="1"/>
  <c r="R2459" i="1"/>
  <c r="R746" i="1"/>
  <c r="R3466" i="1"/>
  <c r="R3760" i="1"/>
  <c r="R3230" i="1"/>
  <c r="R1395" i="1"/>
  <c r="R3227" i="1"/>
  <c r="R3716" i="1"/>
  <c r="R1470" i="1"/>
  <c r="R2811" i="1"/>
  <c r="R3392" i="1"/>
  <c r="R3563" i="1"/>
  <c r="R2332" i="1"/>
  <c r="R3500" i="1"/>
  <c r="R1203" i="1"/>
  <c r="R2927" i="1"/>
  <c r="R1205" i="1"/>
  <c r="R1899" i="1"/>
  <c r="R109" i="1"/>
  <c r="R2095" i="1"/>
  <c r="R85" i="1"/>
  <c r="R537" i="1"/>
  <c r="R786" i="1"/>
  <c r="R2076" i="1"/>
  <c r="R2790" i="1"/>
  <c r="R2793" i="1"/>
  <c r="R3680" i="1"/>
  <c r="R1663" i="1"/>
  <c r="R3726" i="1"/>
  <c r="R3717" i="1"/>
  <c r="R1405" i="1"/>
  <c r="R752" i="1"/>
  <c r="R245" i="1"/>
  <c r="R1219" i="1"/>
  <c r="R1672" i="1"/>
  <c r="R2270" i="1"/>
  <c r="R2317" i="1"/>
  <c r="R3443" i="1"/>
  <c r="R3599" i="1"/>
  <c r="R3018" i="1"/>
  <c r="R1540" i="1"/>
  <c r="R2166" i="1"/>
  <c r="R1664" i="1"/>
  <c r="R1670" i="1"/>
  <c r="R2799" i="1"/>
  <c r="R3284" i="1"/>
  <c r="R3768" i="1"/>
  <c r="R323" i="1"/>
  <c r="R3517" i="1"/>
  <c r="R3627" i="1"/>
  <c r="R358" i="1"/>
  <c r="R1616" i="1"/>
  <c r="R2208" i="1"/>
  <c r="R2553" i="1"/>
  <c r="R1303" i="1"/>
  <c r="R3430" i="1"/>
  <c r="R2935" i="1"/>
  <c r="R337" i="1"/>
  <c r="R795" i="1"/>
  <c r="R3575" i="1"/>
  <c r="R2551" i="1"/>
  <c r="R1758" i="1"/>
  <c r="R3245" i="1"/>
  <c r="R416" i="1"/>
  <c r="R90" i="1"/>
  <c r="R1687" i="1"/>
  <c r="R3297" i="1"/>
  <c r="R1035" i="1"/>
  <c r="R2941" i="1"/>
  <c r="R1753" i="1"/>
  <c r="R2663" i="1"/>
  <c r="R3679" i="1"/>
  <c r="R60" i="1"/>
  <c r="R3246" i="1"/>
  <c r="R1206" i="1"/>
  <c r="R3427" i="1"/>
  <c r="R2176" i="1"/>
  <c r="R3360" i="1"/>
  <c r="R2049" i="1"/>
  <c r="R350" i="1"/>
  <c r="R1833" i="1"/>
  <c r="R3025" i="1"/>
  <c r="R3175" i="1"/>
  <c r="R3266" i="1"/>
  <c r="R3282" i="1"/>
  <c r="R3467" i="1"/>
  <c r="R3171" i="1"/>
  <c r="R3000" i="1"/>
  <c r="R3264" i="1"/>
  <c r="R360" i="1"/>
  <c r="R406" i="1"/>
  <c r="R1029" i="1"/>
  <c r="R1930" i="1"/>
  <c r="R3537" i="1"/>
  <c r="R2472" i="1"/>
  <c r="R3669" i="1"/>
  <c r="R3017" i="1"/>
  <c r="R2493" i="1"/>
  <c r="R2926" i="1"/>
  <c r="R3237" i="1"/>
  <c r="R290" i="1"/>
  <c r="R2487" i="1"/>
  <c r="R2993" i="1"/>
  <c r="R62" i="1"/>
  <c r="R116" i="1"/>
  <c r="R829" i="1"/>
  <c r="R1929" i="1"/>
  <c r="R2742" i="1"/>
  <c r="R2827" i="1"/>
  <c r="R3755" i="1"/>
  <c r="R369" i="1"/>
  <c r="R1521" i="1"/>
  <c r="R3465" i="1"/>
  <c r="R3304" i="1"/>
  <c r="R2542" i="1"/>
  <c r="R3280" i="1"/>
  <c r="R3223" i="1"/>
  <c r="R2666" i="1"/>
  <c r="R857" i="1"/>
  <c r="R3707" i="1"/>
  <c r="R1522" i="1"/>
  <c r="R1275" i="1"/>
  <c r="R3210" i="1"/>
  <c r="R3374" i="1"/>
  <c r="R3416" i="1"/>
  <c r="R3561" i="1"/>
  <c r="R3670" i="1"/>
  <c r="R3750" i="1"/>
  <c r="R2089" i="1"/>
  <c r="R1638" i="1"/>
  <c r="R3413" i="1"/>
  <c r="R2544" i="1"/>
  <c r="R1507" i="1"/>
  <c r="R2720" i="1"/>
  <c r="R3426" i="1"/>
  <c r="R330" i="1"/>
  <c r="R3381" i="1"/>
  <c r="R1372" i="1"/>
  <c r="R1631" i="1"/>
  <c r="R247" i="1"/>
  <c r="R2999" i="1"/>
  <c r="R756" i="1"/>
  <c r="R2705" i="1"/>
  <c r="R3401" i="1"/>
  <c r="R3507" i="1"/>
  <c r="R1222" i="1"/>
  <c r="R811" i="1"/>
  <c r="R2537" i="1"/>
  <c r="R1246" i="1"/>
  <c r="R1639" i="1"/>
  <c r="R2463" i="1"/>
  <c r="R3390" i="1"/>
  <c r="R403" i="1"/>
  <c r="R1473" i="1"/>
  <c r="R793" i="1"/>
  <c r="R5" i="1"/>
  <c r="R3371" i="1"/>
  <c r="R399" i="1"/>
  <c r="R356" i="1"/>
  <c r="R1195" i="1"/>
  <c r="R367" i="1"/>
  <c r="R3781" i="1"/>
  <c r="R96" i="1"/>
  <c r="R114" i="1"/>
  <c r="R782" i="1"/>
  <c r="R813" i="1"/>
  <c r="R831" i="1"/>
  <c r="R1003" i="1"/>
  <c r="R1837" i="1"/>
  <c r="R1895" i="1"/>
  <c r="R2319" i="1"/>
  <c r="R2842" i="1"/>
  <c r="R3151" i="1"/>
  <c r="R3367" i="1"/>
  <c r="R3478" i="1"/>
  <c r="R3651" i="1"/>
  <c r="R3653" i="1"/>
  <c r="R3665" i="1"/>
  <c r="R2318" i="1"/>
  <c r="R1352" i="1"/>
  <c r="R2292" i="1"/>
  <c r="R313" i="1"/>
  <c r="R2313" i="1"/>
  <c r="R370" i="1"/>
  <c r="R1189" i="1"/>
  <c r="R312" i="1"/>
  <c r="R48" i="1"/>
  <c r="R3228" i="1"/>
  <c r="R1209" i="1"/>
  <c r="R1618" i="1"/>
  <c r="R3440" i="1"/>
  <c r="R2606" i="1"/>
  <c r="R1261" i="1"/>
  <c r="R2531" i="1"/>
  <c r="R2797" i="1"/>
  <c r="R2733" i="1"/>
  <c r="R3247" i="1"/>
  <c r="R844" i="1"/>
  <c r="R3398" i="1"/>
  <c r="R3341" i="1"/>
  <c r="R3603" i="1"/>
  <c r="R1384" i="1"/>
  <c r="R327" i="1"/>
  <c r="R3509" i="1"/>
  <c r="R1278" i="1"/>
  <c r="R3352" i="1"/>
  <c r="R3382" i="1"/>
  <c r="R808" i="1"/>
  <c r="R1251" i="1"/>
  <c r="R2731" i="1"/>
  <c r="R2249" i="1"/>
  <c r="R660" i="1"/>
  <c r="R2994" i="1"/>
  <c r="R3722" i="1"/>
  <c r="R3306" i="1"/>
  <c r="R3333" i="1"/>
  <c r="R3823" i="1"/>
  <c r="R121" i="1"/>
  <c r="R3335" i="1"/>
  <c r="R2665" i="1"/>
  <c r="R89" i="1"/>
  <c r="R3370" i="1"/>
  <c r="R286" i="1"/>
  <c r="R523" i="1"/>
  <c r="R1300" i="1"/>
  <c r="R536" i="1"/>
  <c r="R3545" i="1"/>
  <c r="R3834" i="1"/>
  <c r="R861" i="1"/>
  <c r="R273" i="1"/>
  <c r="R2787" i="1"/>
  <c r="R2116" i="1"/>
  <c r="R1649" i="1"/>
  <c r="R2477" i="1"/>
  <c r="R383" i="1"/>
  <c r="R315" i="1"/>
  <c r="R3285" i="1"/>
  <c r="R3568" i="1"/>
  <c r="R2821" i="1"/>
  <c r="R3552" i="1"/>
  <c r="R1885" i="1"/>
  <c r="R291" i="1"/>
  <c r="R361" i="1"/>
  <c r="R2115" i="1"/>
  <c r="R3251" i="1"/>
  <c r="R3626" i="1"/>
  <c r="R1659" i="1"/>
  <c r="R1186" i="1"/>
  <c r="R1749" i="1"/>
  <c r="R2997" i="1"/>
  <c r="R854" i="1"/>
  <c r="R4" i="1"/>
  <c r="R807" i="1"/>
  <c r="R812" i="1"/>
  <c r="R1640" i="1"/>
  <c r="R2536" i="1"/>
  <c r="R3388" i="1"/>
  <c r="R3543" i="1"/>
  <c r="R3751" i="1"/>
  <c r="R1375" i="1"/>
  <c r="R2478" i="1"/>
  <c r="R3780" i="1"/>
  <c r="R1827" i="1"/>
  <c r="R1620" i="1"/>
  <c r="R2300" i="1"/>
  <c r="R415" i="1"/>
  <c r="R2934" i="1"/>
  <c r="R3163" i="1"/>
  <c r="R809" i="1"/>
  <c r="R105" i="1"/>
  <c r="R3622" i="1"/>
  <c r="R94" i="1"/>
  <c r="R3260" i="1"/>
  <c r="R3442" i="1"/>
  <c r="R2070" i="1"/>
  <c r="R405" i="1"/>
  <c r="R3494" i="1"/>
  <c r="R2783" i="1"/>
  <c r="R796" i="1"/>
  <c r="R2792" i="1"/>
  <c r="R1371" i="1"/>
  <c r="R2974" i="1"/>
  <c r="R2620" i="1"/>
  <c r="R3504" i="1"/>
  <c r="R3827" i="1"/>
  <c r="R1187" i="1"/>
  <c r="R3609" i="1"/>
  <c r="R726" i="1"/>
  <c r="R3565" i="1"/>
  <c r="R331" i="1"/>
  <c r="R2988" i="1"/>
  <c r="R3501" i="1"/>
  <c r="R2558" i="1"/>
  <c r="R1893" i="1"/>
  <c r="R3436" i="1"/>
  <c r="R751" i="1"/>
  <c r="R730" i="1"/>
  <c r="R310" i="1"/>
  <c r="R252" i="1"/>
  <c r="R2500" i="1"/>
  <c r="R2218" i="1"/>
  <c r="R2642" i="1"/>
  <c r="R3687" i="1"/>
  <c r="R2728" i="1"/>
  <c r="R2342" i="1"/>
  <c r="R2225" i="1"/>
  <c r="R3395" i="1"/>
  <c r="R645" i="1"/>
  <c r="R2278" i="1"/>
  <c r="R3658" i="1"/>
  <c r="R3019" i="1"/>
  <c r="R3249" i="1"/>
  <c r="R3438" i="1"/>
  <c r="R3241" i="1"/>
  <c r="R2331" i="1"/>
  <c r="R3366" i="1"/>
  <c r="R3154" i="1"/>
  <c r="R378" i="1"/>
  <c r="R387" i="1"/>
  <c r="R1211" i="1"/>
  <c r="R1274" i="1"/>
  <c r="R2933" i="1"/>
  <c r="R2970" i="1"/>
  <c r="R2972" i="1"/>
  <c r="R3052" i="1"/>
  <c r="R3527" i="1"/>
  <c r="R3825" i="1"/>
  <c r="R1951" i="1"/>
  <c r="R101" i="1"/>
  <c r="R2636" i="1"/>
  <c r="R3833" i="1"/>
  <c r="R2820" i="1"/>
  <c r="R2173" i="1"/>
  <c r="R3576" i="1"/>
  <c r="R1279" i="1"/>
  <c r="R3261" i="1"/>
  <c r="R3319" i="1"/>
  <c r="R2286" i="1"/>
  <c r="R3764" i="1"/>
  <c r="R99" i="1"/>
  <c r="R100" i="1"/>
  <c r="R3361" i="1"/>
  <c r="R3332" i="1"/>
  <c r="R3555" i="1"/>
  <c r="R3259" i="1"/>
  <c r="R3502" i="1"/>
  <c r="R2334" i="1"/>
  <c r="R20" i="1"/>
  <c r="R3511" i="1"/>
  <c r="R262" i="1"/>
  <c r="R3821" i="1"/>
  <c r="R88" i="1"/>
  <c r="R1516" i="1"/>
  <c r="R8" i="1"/>
  <c r="R2113" i="1"/>
  <c r="R2554" i="1"/>
  <c r="R2831" i="1"/>
  <c r="R2111" i="1"/>
  <c r="R3421" i="1"/>
  <c r="R3376" i="1"/>
  <c r="R322" i="1"/>
  <c r="R17" i="1"/>
  <c r="R1761" i="1"/>
  <c r="R1891" i="1"/>
  <c r="R333" i="1"/>
  <c r="R351" i="1"/>
  <c r="R2309" i="1"/>
  <c r="R375" i="1"/>
  <c r="R398" i="1"/>
  <c r="R3051" i="1"/>
  <c r="R2311" i="1"/>
  <c r="R3309" i="1"/>
  <c r="R292" i="1"/>
  <c r="R3032" i="1"/>
  <c r="R2490" i="1"/>
  <c r="R3778" i="1"/>
  <c r="R343" i="1"/>
  <c r="R259" i="1"/>
  <c r="R257" i="1"/>
  <c r="R740" i="1"/>
  <c r="R1188" i="1"/>
  <c r="R2308" i="1"/>
  <c r="R3166" i="1"/>
  <c r="R2664" i="1"/>
  <c r="R3617" i="1"/>
  <c r="R401" i="1"/>
  <c r="R1523" i="1"/>
  <c r="R2965" i="1"/>
  <c r="R3497" i="1"/>
  <c r="R1934" i="1"/>
  <c r="R817" i="1"/>
  <c r="R830" i="1"/>
  <c r="R2543" i="1"/>
  <c r="R2108" i="1"/>
  <c r="R649" i="1"/>
  <c r="R1373" i="1"/>
  <c r="R1383" i="1"/>
  <c r="R3409" i="1"/>
  <c r="R2182" i="1"/>
  <c r="R3186" i="1"/>
  <c r="R2250" i="1"/>
  <c r="R2470" i="1"/>
  <c r="R2942" i="1"/>
  <c r="R2530" i="1"/>
  <c r="R82" i="1"/>
  <c r="R3819" i="1"/>
  <c r="R2294" i="1"/>
  <c r="R58" i="1"/>
  <c r="R1398" i="1"/>
  <c r="R2110" i="1"/>
  <c r="R2557" i="1"/>
  <c r="R1850" i="1"/>
  <c r="R263" i="1"/>
  <c r="R742" i="1"/>
  <c r="R1033" i="1"/>
  <c r="R2291" i="1"/>
  <c r="R3275" i="1"/>
  <c r="R3323" i="1"/>
  <c r="R107" i="1"/>
  <c r="R2607" i="1"/>
  <c r="R3696" i="1"/>
  <c r="R2450" i="1"/>
  <c r="R3042" i="1"/>
  <c r="R3354" i="1"/>
  <c r="R67" i="1"/>
  <c r="R799" i="1"/>
  <c r="R2735" i="1"/>
  <c r="R3505" i="1"/>
  <c r="R2794" i="1"/>
  <c r="R49" i="1"/>
  <c r="R242" i="1"/>
  <c r="R3380" i="1"/>
  <c r="R1037" i="1"/>
  <c r="R3770" i="1"/>
  <c r="R407" i="1"/>
  <c r="R2321" i="1"/>
  <c r="R408" i="1"/>
  <c r="R3598" i="1"/>
  <c r="R2109" i="1"/>
  <c r="R2816" i="1"/>
  <c r="R2828" i="1"/>
  <c r="R3008" i="1"/>
  <c r="R275" i="1"/>
  <c r="R1191" i="1"/>
  <c r="R2838" i="1"/>
  <c r="R532" i="1"/>
  <c r="R3449" i="1"/>
  <c r="R832" i="1"/>
  <c r="R3231" i="1"/>
  <c r="R2314" i="1"/>
  <c r="R1468" i="1"/>
  <c r="R2443" i="1"/>
  <c r="R1505" i="1"/>
  <c r="R324" i="1"/>
  <c r="R2063" i="1"/>
  <c r="R50" i="1"/>
  <c r="R1665" i="1"/>
  <c r="R1755" i="1"/>
  <c r="R2451" i="1"/>
  <c r="R2936" i="1"/>
  <c r="R3135" i="1"/>
  <c r="R3321" i="1"/>
  <c r="R3699" i="1"/>
  <c r="R3826" i="1"/>
  <c r="R397" i="1"/>
  <c r="R341" i="1"/>
  <c r="R2223" i="1"/>
  <c r="R3428" i="1"/>
  <c r="R2812" i="1"/>
  <c r="R3448" i="1"/>
  <c r="R3775" i="1"/>
  <c r="R2046" i="1"/>
  <c r="R2295" i="1"/>
  <c r="R1603" i="1"/>
  <c r="R3711" i="1"/>
  <c r="R2835" i="1"/>
  <c r="R1288" i="1"/>
  <c r="R2086" i="1"/>
  <c r="R277" i="1"/>
  <c r="R1937" i="1"/>
  <c r="R74" i="1"/>
  <c r="R1471" i="1"/>
  <c r="R3562" i="1"/>
  <c r="R2228" i="1"/>
  <c r="R1034" i="1"/>
  <c r="R3412" i="1"/>
  <c r="R3585" i="1"/>
  <c r="R3004" i="1"/>
  <c r="R3759" i="1"/>
  <c r="R1464" i="1"/>
  <c r="R3432" i="1"/>
  <c r="R1292" i="1"/>
  <c r="R2446" i="1"/>
  <c r="R3279" i="1"/>
  <c r="R3130" i="1"/>
  <c r="R355" i="1"/>
  <c r="R1271" i="1"/>
  <c r="R1518" i="1"/>
  <c r="R2322" i="1"/>
  <c r="R526" i="1"/>
  <c r="R3499" i="1"/>
  <c r="R3041" i="1"/>
  <c r="R1860" i="1"/>
  <c r="R821" i="1"/>
  <c r="R1744" i="1"/>
  <c r="R3037" i="1"/>
  <c r="R3569" i="1"/>
  <c r="R26" i="1"/>
  <c r="R3173" i="1"/>
  <c r="R2721" i="1"/>
  <c r="R2560" i="1"/>
  <c r="R1842" i="1"/>
  <c r="R300" i="1"/>
  <c r="R2967" i="1"/>
  <c r="R3183" i="1"/>
  <c r="R3185" i="1"/>
  <c r="R3836" i="1"/>
  <c r="R1193" i="1"/>
  <c r="R1364" i="1"/>
  <c r="R3424" i="1"/>
  <c r="R1392" i="1"/>
  <c r="R1686" i="1"/>
  <c r="R23" i="1"/>
  <c r="R288" i="1"/>
  <c r="R1404" i="1"/>
  <c r="R2982" i="1"/>
  <c r="R3690" i="1"/>
  <c r="R3704" i="1"/>
  <c r="R3262" i="1"/>
  <c r="R3046" i="1"/>
  <c r="R2305" i="1"/>
  <c r="R1902" i="1"/>
  <c r="R3666" i="1"/>
  <c r="R725" i="1"/>
  <c r="R791" i="1"/>
  <c r="R3588" i="1"/>
  <c r="R2523" i="1"/>
  <c r="R1646" i="1"/>
  <c r="R3225" i="1"/>
  <c r="R1299" i="1"/>
  <c r="R3672" i="1"/>
  <c r="R2205" i="1"/>
  <c r="R3814" i="1"/>
  <c r="R3177" i="1"/>
  <c r="R2963" i="1"/>
  <c r="R55" i="1"/>
  <c r="R3434" i="1"/>
  <c r="R3783" i="1"/>
  <c r="R2188" i="1"/>
  <c r="R3031" i="1"/>
  <c r="R1400" i="1"/>
  <c r="R3623" i="1"/>
  <c r="R3450" i="1"/>
  <c r="R3404" i="1"/>
  <c r="R7" i="1"/>
  <c r="R3313" i="1"/>
  <c r="R3232" i="1"/>
  <c r="R1027" i="1"/>
  <c r="R1294" i="1"/>
  <c r="R1614" i="1"/>
  <c r="R2539" i="1"/>
  <c r="R2807" i="1"/>
  <c r="R3317" i="1"/>
  <c r="R3348" i="1"/>
  <c r="R3516" i="1"/>
  <c r="R3045" i="1"/>
  <c r="R3824" i="1"/>
  <c r="R40" i="1"/>
  <c r="R3520" i="1"/>
  <c r="R2608" i="1"/>
  <c r="R3600" i="1"/>
  <c r="R3681" i="1"/>
  <c r="R340" i="1"/>
  <c r="R371" i="1"/>
  <c r="R366" i="1"/>
  <c r="R2460" i="1"/>
  <c r="R1393" i="1"/>
  <c r="R1648" i="1"/>
  <c r="R3339" i="1"/>
  <c r="R3774" i="1"/>
  <c r="R3761" i="1"/>
  <c r="R1927" i="1"/>
  <c r="R2630" i="1"/>
  <c r="R279" i="1"/>
  <c r="R2989" i="1"/>
  <c r="R1387" i="1"/>
  <c r="R1529" i="1"/>
  <c r="R395" i="1"/>
  <c r="R3043" i="1"/>
  <c r="R3700" i="1"/>
  <c r="R1756" i="1"/>
  <c r="R2795" i="1"/>
  <c r="R95" i="1"/>
  <c r="R3595" i="1"/>
  <c r="R2339" i="1"/>
  <c r="R2535" i="1"/>
  <c r="R2669" i="1"/>
  <c r="R2833" i="1"/>
  <c r="R1370" i="1"/>
  <c r="R1941" i="1"/>
  <c r="R2464" i="1"/>
  <c r="R744" i="1"/>
  <c r="R1283" i="1"/>
  <c r="R2074" i="1"/>
  <c r="R2084" i="1"/>
  <c r="R3253" i="1"/>
  <c r="R3659" i="1"/>
  <c r="R1510" i="1"/>
  <c r="R1281" i="1"/>
  <c r="R1647" i="1"/>
  <c r="R1743" i="1"/>
  <c r="R3685" i="1"/>
  <c r="R1282" i="1"/>
  <c r="R71" i="1"/>
  <c r="R3788" i="1"/>
  <c r="R3570" i="1"/>
  <c r="R3663" i="1"/>
  <c r="R3400" i="1"/>
  <c r="R363" i="1"/>
  <c r="R748" i="1"/>
  <c r="R267" i="1"/>
  <c r="R2466" i="1"/>
  <c r="R3165" i="1"/>
  <c r="R1889" i="1"/>
  <c r="R3724" i="1"/>
  <c r="R3248" i="1"/>
  <c r="R2561" i="1"/>
  <c r="R1479" i="1"/>
  <c r="R309" i="1"/>
  <c r="R270" i="1"/>
  <c r="R1508" i="1"/>
  <c r="R1223" i="1"/>
  <c r="R2212" i="1"/>
  <c r="R2841" i="1"/>
  <c r="R803" i="1"/>
  <c r="R349" i="1"/>
  <c r="R1381" i="1"/>
  <c r="R1360" i="1"/>
  <c r="R1679" i="1"/>
  <c r="R754" i="1"/>
  <c r="R2548" i="1"/>
  <c r="R3385" i="1"/>
  <c r="R29" i="1"/>
  <c r="R1031" i="1"/>
  <c r="R380" i="1"/>
  <c r="R797" i="1"/>
  <c r="R1513" i="1"/>
  <c r="R314" i="1"/>
  <c r="R1397" i="1"/>
  <c r="R396" i="1"/>
  <c r="R3683" i="1"/>
  <c r="R1311" i="1"/>
  <c r="R2628" i="1"/>
  <c r="R3399" i="1"/>
  <c r="R3437" i="1"/>
  <c r="R2808" i="1"/>
  <c r="R3287" i="1"/>
  <c r="R386" i="1"/>
  <c r="R1225" i="1"/>
  <c r="R3265" i="1"/>
  <c r="R3172" i="1"/>
  <c r="R1476" i="1"/>
  <c r="R2164" i="1"/>
  <c r="R2708" i="1"/>
  <c r="R402" i="1"/>
  <c r="R3240" i="1"/>
  <c r="R1038" i="1"/>
  <c r="R652" i="1"/>
  <c r="R3327" i="1"/>
  <c r="R3838" i="1"/>
  <c r="R3036" i="1"/>
  <c r="R243" i="1"/>
  <c r="R321" i="1"/>
  <c r="R2255" i="1"/>
  <c r="R3491" i="1"/>
  <c r="R3682" i="1"/>
  <c r="R2499" i="1"/>
  <c r="R1661" i="1"/>
  <c r="R3006" i="1"/>
  <c r="R3606" i="1"/>
  <c r="R3480" i="1"/>
  <c r="R2483" i="1"/>
  <c r="R251" i="1"/>
  <c r="R3156" i="1"/>
  <c r="R328" i="1"/>
  <c r="R76" i="1"/>
  <c r="R1674" i="1"/>
  <c r="R2528" i="1"/>
  <c r="R1622" i="1"/>
  <c r="R3621" i="1"/>
  <c r="R3754" i="1"/>
  <c r="R2017" i="1"/>
  <c r="R334" i="1"/>
  <c r="R2540" i="1"/>
  <c r="R120" i="1"/>
  <c r="R3016" i="1"/>
  <c r="R2103" i="1"/>
  <c r="R2814" i="1"/>
  <c r="R2085" i="1"/>
  <c r="R2502" i="1"/>
  <c r="R3477" i="1"/>
  <c r="R3471" i="1"/>
  <c r="R3556" i="1"/>
  <c r="R3767" i="1"/>
  <c r="R3363" i="1"/>
  <c r="R244" i="1"/>
  <c r="R65" i="1"/>
  <c r="R2979" i="1"/>
  <c r="R2056" i="1"/>
  <c r="R3675" i="1"/>
  <c r="R2968" i="1"/>
  <c r="R1394" i="1"/>
  <c r="R3525" i="1"/>
  <c r="R118" i="1"/>
  <c r="R1262" i="1"/>
  <c r="R2471" i="1"/>
  <c r="R2485" i="1"/>
  <c r="R246" i="1"/>
  <c r="R318" i="1"/>
  <c r="R2198" i="1"/>
  <c r="R1399" i="1"/>
  <c r="R3582" i="1"/>
  <c r="R2969" i="1"/>
  <c r="R528" i="1"/>
  <c r="R2625" i="1"/>
  <c r="R3160" i="1"/>
  <c r="R3293" i="1"/>
  <c r="R3713" i="1"/>
  <c r="R1747" i="1"/>
  <c r="R1617" i="1"/>
  <c r="R3181" i="1"/>
  <c r="R789" i="1"/>
  <c r="R373" i="1"/>
  <c r="R3486" i="1"/>
  <c r="R1369" i="1"/>
  <c r="R285" i="1"/>
  <c r="R3281" i="1"/>
  <c r="R3572" i="1"/>
  <c r="R2214" i="1"/>
  <c r="R379" i="1"/>
  <c r="R1926" i="1"/>
  <c r="R737" i="1"/>
  <c r="R3549" i="1"/>
  <c r="R1896" i="1"/>
  <c r="R2785" i="1"/>
  <c r="R3391" i="1"/>
  <c r="R2618" i="1"/>
  <c r="R2083" i="1"/>
  <c r="R2633" i="1"/>
  <c r="R98" i="1"/>
  <c r="R524" i="1"/>
  <c r="R1760" i="1"/>
  <c r="R2834" i="1"/>
  <c r="R1272" i="1"/>
  <c r="R352" i="1"/>
  <c r="R3178" i="1"/>
  <c r="R800" i="1"/>
  <c r="R1024" i="1"/>
  <c r="R1981" i="1"/>
  <c r="R2064" i="1"/>
  <c r="R1208" i="1"/>
  <c r="R2806" i="1"/>
  <c r="R3174" i="1"/>
  <c r="R3786" i="1"/>
  <c r="R2092" i="1"/>
  <c r="R91" i="1"/>
  <c r="R1469" i="1"/>
  <c r="R818" i="1"/>
  <c r="R3667" i="1"/>
  <c r="R3243" i="1"/>
  <c r="R1678" i="1"/>
  <c r="R3479" i="1"/>
  <c r="R77" i="1"/>
  <c r="R2453" i="1"/>
  <c r="R2798" i="1"/>
  <c r="R3586" i="1"/>
  <c r="R2079" i="1"/>
  <c r="R2090" i="1"/>
  <c r="R2265" i="1"/>
  <c r="R1924" i="1"/>
  <c r="R530" i="1"/>
  <c r="R2009" i="1"/>
  <c r="R2163" i="1"/>
  <c r="R1361" i="1"/>
  <c r="R1825" i="1"/>
  <c r="R3305" i="1"/>
  <c r="R1940" i="1"/>
  <c r="R1759" i="1"/>
  <c r="R2538" i="1"/>
  <c r="R3023" i="1"/>
  <c r="R3219" i="1"/>
  <c r="R3315" i="1"/>
  <c r="R381" i="1"/>
  <c r="R1379" i="1"/>
  <c r="R3169" i="1"/>
  <c r="R3301" i="1"/>
  <c r="R54" i="1"/>
  <c r="R69" i="1"/>
  <c r="R2465" i="1"/>
  <c r="R357" i="1"/>
  <c r="R3657" i="1"/>
  <c r="R3189" i="1"/>
  <c r="R1887" i="1"/>
  <c r="R2716" i="1"/>
  <c r="R1938" i="1"/>
  <c r="R354" i="1"/>
  <c r="R841" i="1"/>
  <c r="R2801" i="1"/>
  <c r="R1270" i="1"/>
  <c r="R3835" i="1"/>
  <c r="R3769" i="1"/>
  <c r="R3331" i="1"/>
  <c r="R338" i="1"/>
  <c r="R3278" i="1"/>
  <c r="R3389" i="1"/>
  <c r="R3529" i="1"/>
  <c r="R2826" i="1"/>
  <c r="R256" i="1"/>
  <c r="R1854" i="1"/>
  <c r="R1248" i="1"/>
  <c r="R1629" i="1"/>
  <c r="R1482" i="1"/>
  <c r="R2010" i="1"/>
  <c r="R3014" i="1"/>
  <c r="R24" i="1"/>
  <c r="R837" i="1"/>
  <c r="R1030" i="1"/>
  <c r="R3179" i="1"/>
  <c r="R1682" i="1"/>
  <c r="R3149" i="1"/>
  <c r="R758" i="1"/>
  <c r="R3372" i="1"/>
  <c r="R2788" i="1"/>
  <c r="R1542" i="1"/>
  <c r="R1962" i="1"/>
  <c r="R1258" i="1"/>
  <c r="R1626" i="1"/>
  <c r="R1836" i="1"/>
  <c r="R265" i="1"/>
  <c r="R2722" i="1"/>
  <c r="R266" i="1"/>
  <c r="R856" i="1"/>
  <c r="R2734" i="1"/>
  <c r="R538" i="1"/>
  <c r="R1611" i="1"/>
  <c r="R3296" i="1"/>
  <c r="R3691" i="1"/>
  <c r="R3515" i="1"/>
  <c r="R1680" i="1"/>
  <c r="R2559" i="1"/>
  <c r="R1746" i="1"/>
  <c r="R25" i="1"/>
  <c r="R753" i="1"/>
  <c r="R2469" i="1"/>
  <c r="R3597" i="1"/>
  <c r="R68" i="1"/>
  <c r="R1026" i="1"/>
  <c r="R1366" i="1"/>
  <c r="R3369" i="1"/>
  <c r="R298" i="1"/>
  <c r="R303" i="1"/>
  <c r="R3235" i="1"/>
  <c r="R3483" i="1"/>
  <c r="R3001" i="1"/>
  <c r="R3619" i="1"/>
  <c r="R311" i="1"/>
  <c r="R3534" i="1"/>
  <c r="R1265" i="1"/>
  <c r="R2786" i="1"/>
  <c r="R3587" i="1"/>
  <c r="R1267" i="1"/>
  <c r="R643" i="1"/>
  <c r="R824" i="1"/>
  <c r="R3828" i="1"/>
  <c r="R3818" i="1"/>
  <c r="R2486" i="1"/>
  <c r="R3211" i="1"/>
  <c r="R3349" i="1"/>
  <c r="R1667" i="1"/>
  <c r="R2276" i="1"/>
  <c r="R3418" i="1"/>
  <c r="R3541" i="1"/>
  <c r="R2789" i="1"/>
  <c r="R2193" i="1"/>
  <c r="R3213" i="1"/>
  <c r="R3182" i="1"/>
  <c r="R3011" i="1"/>
  <c r="R2549" i="1"/>
  <c r="R851" i="1"/>
  <c r="R1656" i="1"/>
  <c r="R2289" i="1"/>
  <c r="R2718" i="1"/>
  <c r="R47" i="1"/>
  <c r="R93" i="1"/>
  <c r="R106" i="1"/>
  <c r="R377" i="1"/>
  <c r="R1757" i="1"/>
  <c r="R2169" i="1"/>
  <c r="R2784" i="1"/>
  <c r="R3625" i="1"/>
  <c r="R3692" i="1"/>
  <c r="R3756" i="1"/>
  <c r="R3782" i="1"/>
  <c r="R293" i="1"/>
  <c r="R2719" i="1"/>
  <c r="R2051" i="1"/>
  <c r="R418" i="1"/>
  <c r="R2029" i="1"/>
  <c r="R1247" i="1"/>
  <c r="R2829" i="1"/>
  <c r="R2840" i="1"/>
  <c r="R1528" i="1"/>
  <c r="R2197" i="1"/>
  <c r="R2033" i="1"/>
  <c r="R847" i="1"/>
  <c r="R2091" i="1"/>
  <c r="R842" i="1"/>
  <c r="R2093" i="1"/>
  <c r="R735" i="1"/>
  <c r="R3007" i="1"/>
  <c r="R13" i="1"/>
  <c r="R539" i="1"/>
  <c r="R1475" i="1"/>
  <c r="R2096" i="1"/>
  <c r="R283" i="1"/>
  <c r="R525" i="1"/>
  <c r="R1933" i="1"/>
  <c r="R1849" i="1"/>
  <c r="R2320" i="1"/>
  <c r="R2048" i="1"/>
  <c r="R1623" i="1"/>
  <c r="R3292" i="1"/>
  <c r="R3490" i="1"/>
  <c r="R3702" i="1"/>
  <c r="R3021" i="1"/>
  <c r="R3708" i="1"/>
  <c r="R2287" i="1"/>
  <c r="R2492" i="1"/>
  <c r="R2170" i="1"/>
  <c r="R3283" i="1"/>
  <c r="R2987" i="1"/>
  <c r="R3812" i="1"/>
  <c r="R3470" i="1"/>
  <c r="R839" i="1"/>
  <c r="R2964" i="1"/>
  <c r="R1296" i="1"/>
  <c r="R3406" i="1"/>
  <c r="R848" i="1"/>
  <c r="R372" i="1"/>
  <c r="R3573" i="1"/>
  <c r="R1606" i="1"/>
  <c r="R723" i="1"/>
  <c r="R1396" i="1"/>
  <c r="R1249" i="1"/>
  <c r="R3310" i="1"/>
  <c r="R739" i="1"/>
  <c r="R1666" i="1"/>
  <c r="R1357" i="1"/>
  <c r="R2556" i="1"/>
  <c r="R2220" i="1"/>
  <c r="R2738" i="1"/>
  <c r="R6" i="1"/>
  <c r="R3542" i="1"/>
  <c r="R325" i="1"/>
  <c r="R2667" i="1"/>
  <c r="R534" i="1"/>
  <c r="R805" i="1"/>
  <c r="R347" i="1"/>
  <c r="R31" i="1"/>
  <c r="R3705" i="1"/>
  <c r="R1751" i="1"/>
  <c r="R2044" i="1"/>
  <c r="R2087" i="1"/>
  <c r="R3411" i="1"/>
  <c r="R1284" i="1"/>
  <c r="R1936" i="1"/>
  <c r="R1511" i="1"/>
  <c r="R3013" i="1"/>
  <c r="R2007" i="1"/>
  <c r="R73" i="1"/>
  <c r="R1898" i="1"/>
  <c r="R1301" i="1"/>
  <c r="R1374" i="1"/>
  <c r="R2825" i="1"/>
  <c r="R1845" i="1"/>
  <c r="R1386" i="1"/>
  <c r="R364" i="1"/>
  <c r="R3170" i="1"/>
  <c r="R3460" i="1"/>
  <c r="R3498" i="1"/>
  <c r="R1645" i="1"/>
  <c r="R3224" i="1"/>
  <c r="R3618" i="1"/>
  <c r="R1525" i="1"/>
  <c r="R1347" i="1"/>
  <c r="R2494" i="1"/>
  <c r="R2928" i="1"/>
  <c r="R3229" i="1"/>
  <c r="R342" i="1"/>
  <c r="R1291" i="1"/>
  <c r="R2019" i="1"/>
  <c r="R1613" i="1"/>
  <c r="R2671" i="1"/>
  <c r="R1472" i="1"/>
  <c r="R2024" i="1"/>
  <c r="R400" i="1"/>
  <c r="R335" i="1"/>
  <c r="R1844" i="1"/>
  <c r="R2297" i="1"/>
  <c r="R1650" i="1"/>
  <c r="R1359" i="1"/>
  <c r="R1637" i="1"/>
  <c r="R374" i="1"/>
  <c r="R1264" i="1"/>
  <c r="R87" i="1"/>
  <c r="R736" i="1"/>
  <c r="R253" i="1"/>
  <c r="R3320" i="1"/>
  <c r="R1202" i="1"/>
  <c r="R659" i="1"/>
  <c r="R3212" i="1"/>
  <c r="R3325" i="1"/>
  <c r="R3596" i="1"/>
  <c r="R2444" i="1"/>
  <c r="R2232" i="1"/>
  <c r="R1363" i="1"/>
  <c r="R11" i="1"/>
  <c r="R733" i="1"/>
  <c r="R2809" i="1"/>
  <c r="R3694" i="1"/>
  <c r="R2178" i="1"/>
  <c r="R1943" i="1"/>
  <c r="R2534" i="1"/>
  <c r="R1401" i="1"/>
  <c r="R390" i="1"/>
  <c r="R2030" i="1"/>
  <c r="R3461" i="1"/>
  <c r="R3535" i="1"/>
  <c r="R3214" i="1"/>
  <c r="R3357" i="1"/>
  <c r="R1368" i="1"/>
  <c r="R3589" i="1"/>
  <c r="R3038" i="1"/>
  <c r="R650" i="1"/>
  <c r="R414" i="1"/>
  <c r="R1669" i="1"/>
  <c r="R2069" i="1"/>
  <c r="R1965" i="1"/>
  <c r="R2175" i="1"/>
  <c r="R81" i="1"/>
  <c r="R1932" i="1"/>
  <c r="R3727" i="1"/>
  <c r="R3468" i="1"/>
  <c r="R3164" i="1"/>
  <c r="R70" i="1"/>
  <c r="R72" i="1"/>
  <c r="R3034" i="1"/>
  <c r="R3594" i="1"/>
  <c r="R816" i="1"/>
  <c r="R3244" i="1"/>
  <c r="R353" i="1"/>
  <c r="R2480" i="1"/>
  <c r="R3492" i="1"/>
  <c r="R3591" i="1"/>
  <c r="R2497" i="1"/>
  <c r="R2815" i="1"/>
  <c r="R2631" i="1"/>
  <c r="R104" i="1"/>
  <c r="R3489" i="1"/>
  <c r="R3138" i="1"/>
  <c r="R3254" i="1"/>
  <c r="R3481" i="1"/>
  <c r="R2805" i="1"/>
  <c r="R3693" i="1"/>
  <c r="R755" i="1"/>
  <c r="R2473" i="1"/>
  <c r="R2938" i="1"/>
  <c r="R3044" i="1"/>
  <c r="R3270" i="1"/>
  <c r="R3533" i="1"/>
  <c r="R53" i="1"/>
  <c r="R2241" i="1"/>
  <c r="R3258" i="1"/>
  <c r="R1675" i="1"/>
  <c r="R1041" i="1"/>
  <c r="R412" i="1"/>
  <c r="R3455" i="1"/>
  <c r="R2071" i="1"/>
  <c r="R3540" i="1"/>
  <c r="R2495" i="1"/>
  <c r="R3678" i="1"/>
  <c r="R3785" i="1"/>
  <c r="R2983" i="1"/>
  <c r="R57" i="1"/>
  <c r="R2923" i="1"/>
  <c r="R1214" i="1"/>
  <c r="R3695" i="1"/>
  <c r="R2980" i="1"/>
  <c r="R2106" i="1"/>
  <c r="R3757" i="1"/>
  <c r="R1750" i="1"/>
  <c r="R2819" i="1"/>
  <c r="R3273" i="1"/>
  <c r="R3347" i="1"/>
  <c r="R3415" i="1"/>
  <c r="R3431" i="1"/>
  <c r="R3579" i="1"/>
  <c r="R3602" i="1"/>
  <c r="R1036" i="1"/>
  <c r="R1356" i="1"/>
  <c r="R1305" i="1"/>
  <c r="R3608" i="1"/>
  <c r="R307" i="1"/>
  <c r="R2053" i="1"/>
  <c r="R531" i="1"/>
  <c r="R853" i="1"/>
  <c r="R36" i="1"/>
  <c r="R3567" i="1"/>
  <c r="R376" i="1"/>
  <c r="R731" i="1"/>
  <c r="R112" i="1"/>
  <c r="R2929" i="1"/>
  <c r="R41" i="1"/>
  <c r="R836" i="1"/>
  <c r="R3150" i="1"/>
  <c r="R2624" i="1"/>
  <c r="R3234" i="1"/>
  <c r="R2080" i="1"/>
  <c r="R3268" i="1"/>
  <c r="R2714" i="1"/>
  <c r="R97" i="1"/>
  <c r="R3029" i="1"/>
  <c r="R269" i="1"/>
  <c r="R2038" i="1"/>
  <c r="R1216" i="1"/>
  <c r="R1861" i="1"/>
  <c r="R648" i="1"/>
  <c r="R261" i="1"/>
  <c r="R3531" i="1"/>
  <c r="R724" i="1"/>
  <c r="R732" i="1"/>
  <c r="R2165" i="1"/>
  <c r="R1660" i="1"/>
  <c r="R2101" i="1"/>
  <c r="R1537" i="1"/>
  <c r="R3753" i="1"/>
  <c r="R3047" i="1"/>
  <c r="R2206" i="1"/>
  <c r="R2200" i="1"/>
  <c r="R2802" i="1"/>
  <c r="R3291" i="1"/>
  <c r="R297" i="1"/>
  <c r="R783" i="1"/>
  <c r="R2803" i="1"/>
  <c r="R27" i="1"/>
  <c r="R1621" i="1"/>
  <c r="R1901" i="1"/>
  <c r="R2939" i="1"/>
  <c r="R2481" i="1"/>
  <c r="R1862" i="1"/>
  <c r="R3303" i="1"/>
  <c r="R3161" i="1"/>
  <c r="R2028" i="1"/>
  <c r="R2454" i="1"/>
  <c r="R1355" i="1"/>
  <c r="R2303" i="1"/>
  <c r="R2491" i="1"/>
  <c r="R822" i="1"/>
  <c r="R249" i="1"/>
  <c r="R826" i="1"/>
  <c r="R2253" i="1"/>
  <c r="R2120" i="1"/>
  <c r="R3441" i="1"/>
  <c r="R1390" i="1"/>
  <c r="R1532" i="1"/>
  <c r="R1823" i="1"/>
  <c r="R1192" i="1"/>
  <c r="R1197" i="1"/>
  <c r="R1302" i="1"/>
  <c r="R1886" i="1"/>
  <c r="R2474" i="1"/>
  <c r="R1541" i="1"/>
  <c r="R2104" i="1"/>
  <c r="R2822" i="1"/>
  <c r="R3613" i="1"/>
  <c r="R1354" i="1"/>
  <c r="R3302" i="1"/>
  <c r="R2041" i="1"/>
  <c r="R3706" i="1"/>
  <c r="R329" i="1"/>
  <c r="R1894" i="1"/>
  <c r="R1389" i="1"/>
  <c r="R2102" i="1"/>
  <c r="R411" i="1"/>
  <c r="R1923" i="1"/>
  <c r="R2" i="1"/>
  <c r="R2634" i="1"/>
  <c r="R819" i="1"/>
  <c r="R1481" i="1"/>
  <c r="R2240" i="1"/>
  <c r="R1677" i="1"/>
  <c r="R305" i="1"/>
  <c r="R3407" i="1"/>
  <c r="R1254" i="1"/>
  <c r="R1848" i="1"/>
  <c r="R3422" i="1"/>
  <c r="R3342" i="1"/>
  <c r="R3671" i="1"/>
  <c r="R3484" i="1"/>
  <c r="R1944" i="1"/>
  <c r="R3373" i="1"/>
  <c r="R3336" i="1"/>
  <c r="R2167" i="1"/>
  <c r="R2180" i="1"/>
  <c r="R1474" i="1"/>
  <c r="R1524" i="1"/>
  <c r="R3463" i="1"/>
  <c r="R3686" i="1"/>
  <c r="R258" i="1"/>
  <c r="R3684" i="1"/>
  <c r="R1671" i="1"/>
  <c r="R651" i="1"/>
  <c r="R3425" i="1"/>
  <c r="R3677" i="1"/>
  <c r="R2725" i="1"/>
  <c r="R3816" i="1"/>
  <c r="R3459" i="1"/>
  <c r="R117" i="1"/>
  <c r="R115" i="1"/>
  <c r="R2279" i="1"/>
  <c r="R3712" i="1"/>
  <c r="R1298" i="1"/>
  <c r="R2612" i="1"/>
  <c r="R655" i="1"/>
  <c r="R382" i="1"/>
  <c r="R1652" i="1"/>
  <c r="R2818" i="1"/>
  <c r="R404" i="1"/>
  <c r="R44" i="1"/>
  <c r="R38" i="1"/>
  <c r="R3396" i="1"/>
  <c r="R3" i="1"/>
  <c r="R3482" i="1"/>
  <c r="R788" i="1"/>
  <c r="R1834" i="1"/>
  <c r="R1657" i="1"/>
  <c r="R3779" i="1"/>
  <c r="R3028" i="1"/>
  <c r="R3822" i="1"/>
  <c r="R2061" i="1"/>
  <c r="R2622" i="1"/>
  <c r="R722" i="1"/>
  <c r="R3560" i="1"/>
  <c r="R860" i="1"/>
  <c r="R3298" i="1"/>
  <c r="R642" i="1"/>
  <c r="R2333" i="1"/>
  <c r="R792" i="1"/>
  <c r="R3614" i="1"/>
  <c r="R1900" i="1"/>
  <c r="R2727" i="1"/>
  <c r="R1892" i="1"/>
  <c r="R1609" i="1"/>
  <c r="R1535" i="1"/>
  <c r="R21" i="1"/>
  <c r="R1040" i="1"/>
  <c r="R840" i="1"/>
  <c r="R1391" i="1"/>
  <c r="R268" i="1"/>
  <c r="R1218" i="1"/>
  <c r="R1293" i="1"/>
  <c r="R1619" i="1"/>
  <c r="R2623" i="1"/>
  <c r="R3773" i="1"/>
  <c r="R2296" i="1"/>
  <c r="R2105" i="1"/>
  <c r="R3330" i="1"/>
  <c r="R2260" i="1"/>
  <c r="R3035" i="1"/>
  <c r="R2985" i="1"/>
  <c r="R2168" i="1"/>
  <c r="R657" i="1"/>
  <c r="R2201" i="1"/>
  <c r="R271" i="1"/>
  <c r="R1348" i="1"/>
  <c r="R278" i="1"/>
  <c r="R1465" i="1"/>
  <c r="R2119" i="1"/>
  <c r="R2740" i="1"/>
  <c r="R745" i="1"/>
  <c r="R2065" i="1"/>
  <c r="R1748" i="1"/>
  <c r="R785" i="1"/>
  <c r="R63" i="1"/>
  <c r="R2050" i="1"/>
  <c r="R3564" i="1"/>
  <c r="R3049" i="1"/>
  <c r="R2298" i="1"/>
  <c r="R1948" i="1"/>
  <c r="R2796" i="1"/>
  <c r="R3472" i="1"/>
  <c r="R1515" i="1"/>
  <c r="R280" i="1"/>
  <c r="R3787" i="1"/>
  <c r="R2211" i="1"/>
  <c r="R1250" i="1"/>
  <c r="R814" i="1"/>
  <c r="R2207" i="1"/>
  <c r="R3452" i="1"/>
  <c r="R802" i="1"/>
  <c r="R2075" i="1"/>
  <c r="R272" i="1"/>
  <c r="R3829" i="1"/>
  <c r="R2183" i="1"/>
  <c r="R3454" i="1"/>
  <c r="R2237" i="1"/>
  <c r="R3611" i="1"/>
  <c r="R78" i="1"/>
  <c r="R3538" i="1"/>
  <c r="R3351" i="1"/>
  <c r="R2058" i="1"/>
  <c r="R3714" i="1"/>
  <c r="R2281" i="1"/>
  <c r="R2712" i="1"/>
  <c r="R1857" i="1"/>
  <c r="R2264" i="1"/>
  <c r="R3274" i="1"/>
  <c r="R113" i="1"/>
  <c r="R2455" i="1"/>
  <c r="R64" i="1"/>
  <c r="R1280" i="1"/>
  <c r="R1276" i="1"/>
  <c r="R1763" i="1"/>
  <c r="R3698" i="1"/>
  <c r="R852" i="1"/>
  <c r="R28" i="1"/>
  <c r="R3488" i="1"/>
  <c r="R1210" i="1"/>
  <c r="R1627" i="1"/>
  <c r="R729" i="1"/>
  <c r="R2555" i="1"/>
  <c r="R820" i="1"/>
  <c r="R3718" i="1"/>
  <c r="R1633" i="1"/>
  <c r="R276" i="1"/>
  <c r="R282" i="1"/>
  <c r="R3536" i="1"/>
  <c r="R2217" i="1"/>
  <c r="R2545" i="1"/>
  <c r="R2525" i="1"/>
  <c r="R1961" i="1"/>
  <c r="R3015" i="1"/>
  <c r="R2316" i="1"/>
  <c r="R1517" i="1"/>
  <c r="R281" i="1"/>
  <c r="R2229" i="1"/>
  <c r="R2632" i="1"/>
  <c r="R3012" i="1"/>
  <c r="R3493" i="1"/>
  <c r="R741" i="1"/>
  <c r="R1221" i="1"/>
  <c r="R2668" i="1"/>
  <c r="R3311" i="1"/>
  <c r="R3485" i="1"/>
  <c r="R15" i="1"/>
  <c r="R815" i="1"/>
  <c r="R734" i="1"/>
  <c r="R3837" i="1"/>
  <c r="R3168" i="1"/>
  <c r="R1190" i="1"/>
  <c r="R1668" i="1"/>
  <c r="R3233" i="1"/>
  <c r="R2181" i="1"/>
  <c r="R2025" i="1"/>
  <c r="R1519" i="1"/>
  <c r="R1277" i="1"/>
  <c r="R3612" i="1"/>
  <c r="R2971" i="1"/>
  <c r="R2224" i="1"/>
  <c r="R3167" i="1"/>
  <c r="R1466" i="1"/>
  <c r="R2641" i="1"/>
  <c r="R3267" i="1"/>
  <c r="R14" i="1"/>
  <c r="R1762" i="1"/>
  <c r="R1890" i="1"/>
  <c r="R2639" i="1"/>
  <c r="R1503" i="1"/>
  <c r="R3050" i="1"/>
  <c r="R1266" i="1"/>
  <c r="R37" i="1"/>
  <c r="R1831" i="1"/>
  <c r="R2057" i="1"/>
  <c r="R1402" i="1"/>
  <c r="R1959" i="1"/>
  <c r="R2448" i="1"/>
  <c r="R3030" i="1"/>
  <c r="R2060" i="1"/>
  <c r="R2251" i="1"/>
  <c r="R3523" i="1"/>
  <c r="R2617" i="1"/>
  <c r="R1642" i="1"/>
  <c r="R2836" i="1"/>
  <c r="R348" i="1"/>
  <c r="R2732" i="1"/>
  <c r="R3295" i="1"/>
  <c r="R3451" i="1"/>
  <c r="R2304" i="1"/>
  <c r="R3605" i="1"/>
  <c r="R2670" i="1"/>
  <c r="R1942" i="1"/>
  <c r="R2231" i="1"/>
  <c r="R1377" i="1"/>
  <c r="R2479" i="1"/>
  <c r="R2978" i="1"/>
  <c r="R3345" i="1"/>
  <c r="R3180" i="1"/>
  <c r="R2614" i="1"/>
  <c r="R2998" i="1"/>
  <c r="R1220" i="1"/>
  <c r="R1935" i="1"/>
  <c r="R1883" i="1"/>
  <c r="R2293" i="1"/>
  <c r="R2447" i="1"/>
  <c r="R1362" i="1"/>
  <c r="R66" i="1"/>
  <c r="R359" i="1"/>
  <c r="R1527" i="1"/>
  <c r="R1655" i="1"/>
  <c r="R3656" i="1"/>
  <c r="R2975" i="1"/>
  <c r="R1681" i="1"/>
  <c r="R3257" i="1"/>
  <c r="R3593" i="1"/>
  <c r="R3308" i="1"/>
  <c r="R2315" i="1"/>
  <c r="R1533" i="1"/>
  <c r="R289" i="1"/>
  <c r="R2991" i="1"/>
  <c r="R274" i="1"/>
  <c r="R2035" i="1"/>
  <c r="R301" i="1"/>
  <c r="R747" i="1"/>
  <c r="R825" i="1"/>
  <c r="R1539" i="1"/>
  <c r="R3009" i="1"/>
  <c r="R3510" i="1"/>
  <c r="R2266" i="1"/>
  <c r="R2467" i="1"/>
  <c r="R3539" i="1"/>
  <c r="R787" i="1"/>
  <c r="R2172" i="1"/>
  <c r="R2458" i="1"/>
  <c r="R391" i="1"/>
  <c r="R2043" i="1"/>
  <c r="R2457" i="1"/>
  <c r="R1358" i="1"/>
  <c r="R39" i="1"/>
  <c r="R3397" i="1"/>
  <c r="R3607" i="1"/>
  <c r="R254" i="1"/>
  <c r="R2192" i="1"/>
  <c r="R2283" i="1"/>
  <c r="R2284" i="1"/>
  <c r="R3445" i="1"/>
  <c r="R3709" i="1"/>
  <c r="R2837" i="1"/>
  <c r="R1939" i="1"/>
  <c r="R2638" i="1"/>
  <c r="R2621" i="1"/>
  <c r="R3157" i="1"/>
  <c r="R1477" i="1"/>
  <c r="R1376" i="1"/>
  <c r="R3462" i="1"/>
  <c r="R3048" i="1"/>
  <c r="R260" i="1"/>
  <c r="R2066" i="1"/>
  <c r="R3458" i="1"/>
  <c r="R2022" i="1"/>
  <c r="R1964" i="1"/>
  <c r="R846" i="1"/>
  <c r="R2547" i="1"/>
  <c r="R1928" i="1"/>
  <c r="R2213" i="1"/>
  <c r="R2062" i="1"/>
  <c r="R83" i="1"/>
  <c r="R1954" i="1"/>
  <c r="R1256" i="1"/>
  <c r="R2067" i="1"/>
  <c r="R1204" i="1"/>
  <c r="R2215" i="1"/>
  <c r="R1252" i="1"/>
  <c r="R1838" i="1"/>
  <c r="R1952" i="1"/>
  <c r="R2027" i="1"/>
  <c r="R1752" i="1"/>
  <c r="R1676" i="1"/>
  <c r="R2730" i="1"/>
  <c r="R3464" i="1"/>
  <c r="R3601" i="1"/>
  <c r="R2059" i="1"/>
  <c r="R1257" i="1"/>
  <c r="R2445" i="1"/>
  <c r="R2501" i="1"/>
  <c r="R1380" i="1"/>
  <c r="R790" i="1"/>
  <c r="R1351" i="1"/>
  <c r="R1841" i="1"/>
  <c r="R1520" i="1"/>
  <c r="R1022" i="1"/>
  <c r="R385" i="1"/>
  <c r="R1968" i="1"/>
  <c r="R1526" i="1"/>
  <c r="R1977" i="1"/>
  <c r="R3721" i="1"/>
  <c r="R3316" i="1"/>
  <c r="R3410" i="1"/>
  <c r="R2037" i="1"/>
  <c r="R1285" i="1"/>
  <c r="R2335" i="1"/>
  <c r="R1385" i="1"/>
  <c r="R1953" i="1"/>
  <c r="R1260" i="1"/>
  <c r="R3039" i="1"/>
  <c r="R658" i="1"/>
  <c r="R389" i="1"/>
  <c r="R3473" i="1"/>
  <c r="R1509" i="1"/>
  <c r="R2004" i="1"/>
  <c r="R858" i="1"/>
  <c r="R3364" i="1"/>
  <c r="R2068" i="1"/>
  <c r="R1388" i="1"/>
  <c r="R111" i="1"/>
  <c r="R2275" i="1"/>
  <c r="R3368" i="1"/>
  <c r="R2258" i="1"/>
  <c r="R3393" i="1"/>
  <c r="R2610" i="1"/>
  <c r="R3832" i="1"/>
  <c r="R2117" i="1"/>
  <c r="R1955" i="1"/>
  <c r="R2032" i="1"/>
  <c r="R3820" i="1"/>
  <c r="R287" i="1"/>
  <c r="R306" i="1"/>
  <c r="R2710" i="1"/>
  <c r="R833" i="1"/>
  <c r="R2006" i="1"/>
  <c r="R2014" i="1"/>
  <c r="R1025" i="1"/>
  <c r="R759" i="1"/>
  <c r="R3720" i="1"/>
  <c r="R264" i="1"/>
  <c r="R1925" i="1"/>
  <c r="R1289" i="1"/>
  <c r="R2817" i="1"/>
  <c r="R2226" i="1"/>
  <c r="R2739" i="1"/>
  <c r="R3026" i="1"/>
  <c r="R110" i="1"/>
  <c r="R2008" i="1"/>
  <c r="R2042" i="1"/>
  <c r="R2177" i="1"/>
  <c r="R1538" i="1"/>
  <c r="R3654" i="1"/>
  <c r="R1378" i="1"/>
  <c r="R2724" i="1"/>
  <c r="R1199" i="1"/>
  <c r="R2107" i="1"/>
  <c r="R1212" i="1"/>
  <c r="R2330" i="1"/>
  <c r="R384" i="1"/>
  <c r="R1975" i="1"/>
  <c r="R1966" i="1"/>
  <c r="R1754" i="1"/>
  <c r="R1200" i="1"/>
  <c r="R1967" i="1"/>
  <c r="R1835" i="1"/>
  <c r="R1973" i="1"/>
  <c r="R2717" i="1"/>
  <c r="R1632" i="1"/>
  <c r="R2488" i="1"/>
  <c r="R845" i="1"/>
  <c r="R656" i="1"/>
  <c r="R1198" i="1"/>
  <c r="R2242" i="1"/>
  <c r="R2280" i="1"/>
  <c r="R1612" i="1"/>
  <c r="R2254" i="1"/>
  <c r="R1506" i="1"/>
  <c r="R647" i="1"/>
  <c r="R1224" i="1"/>
  <c r="R2073" i="1"/>
  <c r="R2023" i="1"/>
  <c r="R1530" i="1"/>
  <c r="R2273" i="1"/>
  <c r="R320" i="1"/>
  <c r="R2186" i="1"/>
  <c r="R1970" i="1"/>
  <c r="R3294" i="1"/>
  <c r="R2257" i="1"/>
  <c r="R3584" i="1"/>
  <c r="R2081" i="1"/>
  <c r="R3446" i="1"/>
  <c r="R1194" i="1"/>
  <c r="R2216" i="1"/>
  <c r="R308" i="1"/>
  <c r="R1958" i="1"/>
  <c r="R2341" i="1"/>
  <c r="R1259" i="1"/>
  <c r="R2726" i="1"/>
  <c r="R2267" i="1"/>
  <c r="R3710" i="1"/>
  <c r="R646" i="1"/>
  <c r="R2039" i="1"/>
  <c r="R3027" i="1"/>
  <c r="R540" i="1"/>
  <c r="R2611" i="1"/>
  <c r="R2034" i="1"/>
  <c r="R2011" i="1"/>
  <c r="R248" i="1"/>
  <c r="R1839" i="1"/>
  <c r="R45" i="1"/>
  <c r="R2005" i="1"/>
  <c r="R3355" i="1"/>
  <c r="R738" i="1"/>
  <c r="R2072" i="1"/>
  <c r="R3003" i="1"/>
  <c r="R2012" i="1"/>
  <c r="R2268" i="1"/>
  <c r="R1196" i="1"/>
  <c r="R2604" i="1"/>
  <c r="R2262" i="1"/>
  <c r="R3813" i="1"/>
  <c r="R2235" i="1"/>
  <c r="R3155" i="1"/>
  <c r="R3728" i="1"/>
  <c r="R1032" i="1"/>
  <c r="R1978" i="1"/>
  <c r="R1947" i="1"/>
  <c r="R2301" i="1"/>
  <c r="R2709" i="1"/>
  <c r="R1023" i="1"/>
  <c r="R2239" i="1"/>
  <c r="R2054" i="1"/>
  <c r="R2635" i="1"/>
  <c r="R1982" i="1"/>
  <c r="R2031" i="1"/>
  <c r="R1969" i="1"/>
  <c r="R1976" i="1"/>
  <c r="R2246" i="1"/>
  <c r="R1346" i="1"/>
  <c r="R2269" i="1"/>
  <c r="R2003" i="1"/>
  <c r="R2203" i="1"/>
  <c r="R2741" i="1"/>
  <c r="R316" i="1"/>
  <c r="R2036" i="1"/>
  <c r="R79" i="1"/>
  <c r="R1957" i="1"/>
  <c r="R1979" i="1"/>
  <c r="R2282" i="1"/>
  <c r="R2609" i="1"/>
  <c r="R2277" i="1"/>
  <c r="R2190" i="1"/>
  <c r="R1536" i="1"/>
  <c r="R2040" i="1"/>
  <c r="R1382" i="1"/>
  <c r="R2449" i="1"/>
  <c r="R2312" i="1"/>
  <c r="R2195" i="1"/>
  <c r="R1467" i="1"/>
  <c r="R2996" i="1"/>
  <c r="R2256" i="1"/>
  <c r="R2052" i="1"/>
  <c r="R1534" i="1"/>
  <c r="R2021" i="1"/>
  <c r="R2185" i="1"/>
  <c r="R2729" i="1"/>
  <c r="R2015" i="1"/>
  <c r="R2234" i="1"/>
  <c r="R1403" i="1"/>
  <c r="R2191" i="1"/>
  <c r="R2045" i="1"/>
  <c r="R2082" i="1"/>
  <c r="R2338" i="1"/>
  <c r="R2184" i="1"/>
  <c r="R2329" i="1"/>
  <c r="R2238" i="1"/>
  <c r="R2196" i="1"/>
  <c r="R2202" i="1"/>
  <c r="R2078" i="1"/>
  <c r="R1514" i="1"/>
  <c r="R1971" i="1"/>
  <c r="R2026" i="1"/>
  <c r="R2259" i="1"/>
  <c r="R2629" i="1"/>
  <c r="R2603" i="1"/>
  <c r="R1478" i="1"/>
  <c r="R1974" i="1"/>
  <c r="R1956" i="1"/>
  <c r="R2204" i="1"/>
  <c r="R2272" i="1"/>
  <c r="R2263" i="1"/>
  <c r="R1217" i="1"/>
  <c r="R1946" i="1"/>
  <c r="R1950" i="1"/>
  <c r="R2243" i="1"/>
  <c r="R2047" i="1"/>
  <c r="R2013" i="1"/>
  <c r="R2619" i="1"/>
  <c r="R1764" i="1"/>
  <c r="R2018" i="1"/>
  <c r="R2227" i="1"/>
  <c r="R2199" i="1"/>
  <c r="R2627" i="1"/>
  <c r="R2252" i="1"/>
  <c r="R2737" i="1"/>
  <c r="R2189" i="1"/>
  <c r="R1980" i="1"/>
  <c r="R2194" i="1"/>
  <c r="R1963" i="1"/>
  <c r="R1972" i="1"/>
  <c r="R2236" i="1"/>
  <c r="R2230" i="1"/>
  <c r="R1480" i="1"/>
  <c r="R2233" i="1"/>
  <c r="R1662" i="1"/>
  <c r="R2274" i="1"/>
  <c r="R2244" i="1"/>
  <c r="R2626" i="1"/>
  <c r="R1960" i="1"/>
  <c r="R644" i="1"/>
  <c r="R2723" i="1"/>
  <c r="R2077" i="1"/>
  <c r="R1945" i="1"/>
  <c r="R2271" i="1"/>
  <c r="R2187" i="1"/>
  <c r="R2261" i="1"/>
  <c r="R2247" i="1"/>
  <c r="R80" i="1"/>
  <c r="R2613" i="1"/>
  <c r="R3842" i="1"/>
  <c r="R2016" i="1"/>
  <c r="R1014" i="1"/>
  <c r="R1255" i="1"/>
  <c r="R2245" i="1"/>
  <c r="R2736" i="1"/>
  <c r="R1052" i="1"/>
  <c r="R4111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4111" i="1"/>
  <c r="Q125" i="1"/>
  <c r="Q1052" i="1"/>
  <c r="Q127" i="1"/>
  <c r="Q128" i="1"/>
  <c r="Q129" i="1"/>
  <c r="Q130" i="1"/>
  <c r="Q2439" i="1"/>
  <c r="Q211" i="1"/>
  <c r="Q477" i="1"/>
  <c r="Q134" i="1"/>
  <c r="Q3129" i="1"/>
  <c r="Q1122" i="1"/>
  <c r="Q137" i="1"/>
  <c r="Q712" i="1"/>
  <c r="Q3084" i="1"/>
  <c r="Q140" i="1"/>
  <c r="Q141" i="1"/>
  <c r="Q3932" i="1"/>
  <c r="Q143" i="1"/>
  <c r="Q144" i="1"/>
  <c r="Q1318" i="1"/>
  <c r="Q146" i="1"/>
  <c r="Q147" i="1"/>
  <c r="Q148" i="1"/>
  <c r="Q1461" i="1"/>
  <c r="Q150" i="1"/>
  <c r="Q151" i="1"/>
  <c r="Q152" i="1"/>
  <c r="Q153" i="1"/>
  <c r="Q154" i="1"/>
  <c r="Q155" i="1"/>
  <c r="Q156" i="1"/>
  <c r="Q157" i="1"/>
  <c r="Q158" i="1"/>
  <c r="Q159" i="1"/>
  <c r="Q1124" i="1"/>
  <c r="Q3965" i="1"/>
  <c r="Q1127" i="1"/>
  <c r="Q163" i="1"/>
  <c r="Q164" i="1"/>
  <c r="Q4078" i="1"/>
  <c r="Q166" i="1"/>
  <c r="Q2428" i="1"/>
  <c r="Q168" i="1"/>
  <c r="Q169" i="1"/>
  <c r="Q170" i="1"/>
  <c r="Q171" i="1"/>
  <c r="Q172" i="1"/>
  <c r="Q2916" i="1"/>
  <c r="Q3638" i="1"/>
  <c r="Q470" i="1"/>
  <c r="Q1431" i="1"/>
  <c r="Q177" i="1"/>
  <c r="Q495" i="1"/>
  <c r="Q179" i="1"/>
  <c r="Q3977" i="1"/>
  <c r="Q181" i="1"/>
  <c r="Q182" i="1"/>
  <c r="Q183" i="1"/>
  <c r="Q237" i="1"/>
  <c r="Q185" i="1"/>
  <c r="Q186" i="1"/>
  <c r="Q187" i="1"/>
  <c r="Q1133" i="1"/>
  <c r="Q189" i="1"/>
  <c r="Q497" i="1"/>
  <c r="Q191" i="1"/>
  <c r="Q192" i="1"/>
  <c r="Q193" i="1"/>
  <c r="Q4031" i="1"/>
  <c r="Q238" i="1"/>
  <c r="Q196" i="1"/>
  <c r="Q4080" i="1"/>
  <c r="Q198" i="1"/>
  <c r="Q199" i="1"/>
  <c r="Q200" i="1"/>
  <c r="Q1714" i="1"/>
  <c r="Q202" i="1"/>
  <c r="Q203" i="1"/>
  <c r="Q1434" i="1"/>
  <c r="Q205" i="1"/>
  <c r="Q206" i="1"/>
  <c r="Q207" i="1"/>
  <c r="Q2367" i="1"/>
  <c r="Q209" i="1"/>
  <c r="Q2943" i="1"/>
  <c r="Q2566" i="1"/>
  <c r="Q212" i="1"/>
  <c r="Q213" i="1"/>
  <c r="Q214" i="1"/>
  <c r="Q215" i="1"/>
  <c r="Q216" i="1"/>
  <c r="Q217" i="1"/>
  <c r="Q218" i="1"/>
  <c r="Q219" i="1"/>
  <c r="Q220" i="1"/>
  <c r="Q221" i="1"/>
  <c r="Q222" i="1"/>
  <c r="Q2945" i="1"/>
  <c r="Q224" i="1"/>
  <c r="Q4056" i="1"/>
  <c r="Q4099" i="1"/>
  <c r="Q138" i="1"/>
  <c r="Q228" i="1"/>
  <c r="Q2701" i="1"/>
  <c r="Q1555" i="1"/>
  <c r="Q762" i="1"/>
  <c r="Q232" i="1"/>
  <c r="Q4063" i="1"/>
  <c r="Q234" i="1"/>
  <c r="Q3955" i="1"/>
  <c r="Q236" i="1"/>
  <c r="Q1723" i="1"/>
  <c r="Q3885" i="1"/>
  <c r="Q239" i="1"/>
  <c r="Q2691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1452" i="1"/>
  <c r="Q430" i="1"/>
  <c r="Q1136" i="1"/>
  <c r="Q432" i="1"/>
  <c r="Q433" i="1"/>
  <c r="Q434" i="1"/>
  <c r="Q764" i="1"/>
  <c r="Q436" i="1"/>
  <c r="Q3865" i="1"/>
  <c r="Q240" i="1"/>
  <c r="Q1462" i="1"/>
  <c r="Q440" i="1"/>
  <c r="Q175" i="1"/>
  <c r="Q442" i="1"/>
  <c r="Q167" i="1"/>
  <c r="Q444" i="1"/>
  <c r="Q445" i="1"/>
  <c r="Q446" i="1"/>
  <c r="Q3116" i="1"/>
  <c r="Q448" i="1"/>
  <c r="Q449" i="1"/>
  <c r="Q450" i="1"/>
  <c r="Q451" i="1"/>
  <c r="Q452" i="1"/>
  <c r="Q2441" i="1"/>
  <c r="Q454" i="1"/>
  <c r="Q455" i="1"/>
  <c r="Q456" i="1"/>
  <c r="Q457" i="1"/>
  <c r="Q458" i="1"/>
  <c r="Q2505" i="1"/>
  <c r="Q460" i="1"/>
  <c r="Q461" i="1"/>
  <c r="Q462" i="1"/>
  <c r="Q204" i="1"/>
  <c r="Q3641" i="1"/>
  <c r="Q465" i="1"/>
  <c r="Q466" i="1"/>
  <c r="Q467" i="1"/>
  <c r="Q468" i="1"/>
  <c r="Q469" i="1"/>
  <c r="Q1546" i="1"/>
  <c r="Q1444" i="1"/>
  <c r="Q472" i="1"/>
  <c r="Q473" i="1"/>
  <c r="Q474" i="1"/>
  <c r="Q475" i="1"/>
  <c r="Q476" i="1"/>
  <c r="Q583" i="1"/>
  <c r="Q478" i="1"/>
  <c r="Q498" i="1"/>
  <c r="Q1731" i="1"/>
  <c r="Q481" i="1"/>
  <c r="Q482" i="1"/>
  <c r="Q483" i="1"/>
  <c r="Q484" i="1"/>
  <c r="Q485" i="1"/>
  <c r="Q486" i="1"/>
  <c r="Q487" i="1"/>
  <c r="Q488" i="1"/>
  <c r="Q2947" i="1"/>
  <c r="Q2365" i="1"/>
  <c r="Q491" i="1"/>
  <c r="Q429" i="1"/>
  <c r="Q1732" i="1"/>
  <c r="Q4100" i="1"/>
  <c r="Q2745" i="1"/>
  <c r="Q496" i="1"/>
  <c r="Q1486" i="1"/>
  <c r="Q3126" i="1"/>
  <c r="Q499" i="1"/>
  <c r="Q500" i="1"/>
  <c r="Q501" i="1"/>
  <c r="Q502" i="1"/>
  <c r="Q1733" i="1"/>
  <c r="Q504" i="1"/>
  <c r="Q505" i="1"/>
  <c r="Q506" i="1"/>
  <c r="Q507" i="1"/>
  <c r="Q508" i="1"/>
  <c r="Q509" i="1"/>
  <c r="Q510" i="1"/>
  <c r="Q511" i="1"/>
  <c r="Q2380" i="1"/>
  <c r="Q513" i="1"/>
  <c r="Q514" i="1"/>
  <c r="Q515" i="1"/>
  <c r="Q516" i="1"/>
  <c r="Q517" i="1"/>
  <c r="Q1142" i="1"/>
  <c r="Q519" i="1"/>
  <c r="Q1498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3946" i="1"/>
  <c r="Q545" i="1"/>
  <c r="Q546" i="1"/>
  <c r="Q547" i="1"/>
  <c r="Q548" i="1"/>
  <c r="Q1549" i="1"/>
  <c r="Q550" i="1"/>
  <c r="Q551" i="1"/>
  <c r="Q552" i="1"/>
  <c r="Q553" i="1"/>
  <c r="Q2912" i="1"/>
  <c r="Q555" i="1"/>
  <c r="Q556" i="1"/>
  <c r="Q1553" i="1"/>
  <c r="Q558" i="1"/>
  <c r="Q559" i="1"/>
  <c r="Q230" i="1"/>
  <c r="Q561" i="1"/>
  <c r="Q562" i="1"/>
  <c r="Q563" i="1"/>
  <c r="Q2950" i="1"/>
  <c r="Q565" i="1"/>
  <c r="Q566" i="1"/>
  <c r="Q2568" i="1"/>
  <c r="Q568" i="1"/>
  <c r="Q1734" i="1"/>
  <c r="Q570" i="1"/>
  <c r="Q571" i="1"/>
  <c r="Q572" i="1"/>
  <c r="Q573" i="1"/>
  <c r="Q625" i="1"/>
  <c r="Q575" i="1"/>
  <c r="Q576" i="1"/>
  <c r="Q577" i="1"/>
  <c r="Q3196" i="1"/>
  <c r="Q579" i="1"/>
  <c r="Q580" i="1"/>
  <c r="Q581" i="1"/>
  <c r="Q582" i="1"/>
  <c r="Q173" i="1"/>
  <c r="Q3643" i="1"/>
  <c r="Q585" i="1"/>
  <c r="Q586" i="1"/>
  <c r="Q1601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3127" i="1"/>
  <c r="Q605" i="1"/>
  <c r="Q503" i="1"/>
  <c r="Q607" i="1"/>
  <c r="Q608" i="1"/>
  <c r="Q145" i="1"/>
  <c r="Q610" i="1"/>
  <c r="Q611" i="1"/>
  <c r="Q2379" i="1"/>
  <c r="Q3202" i="1"/>
  <c r="Q1735" i="1"/>
  <c r="Q615" i="1"/>
  <c r="Q1742" i="1"/>
  <c r="Q195" i="1"/>
  <c r="Q1143" i="1"/>
  <c r="Q619" i="1"/>
  <c r="Q174" i="1"/>
  <c r="Q4082" i="1"/>
  <c r="Q622" i="1"/>
  <c r="Q623" i="1"/>
  <c r="Q624" i="1"/>
  <c r="Q3140" i="1"/>
  <c r="Q1144" i="1"/>
  <c r="Q2574" i="1"/>
  <c r="Q628" i="1"/>
  <c r="Q629" i="1"/>
  <c r="Q1146" i="1"/>
  <c r="Q631" i="1"/>
  <c r="Q632" i="1"/>
  <c r="Q633" i="1"/>
  <c r="Q2506" i="1"/>
  <c r="Q635" i="1"/>
  <c r="Q636" i="1"/>
  <c r="Q637" i="1"/>
  <c r="Q638" i="1"/>
  <c r="Q3645" i="1"/>
  <c r="Q640" i="1"/>
  <c r="Q4033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3933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3991" i="1"/>
  <c r="Q689" i="1"/>
  <c r="Q690" i="1"/>
  <c r="Q691" i="1"/>
  <c r="Q692" i="1"/>
  <c r="Q693" i="1"/>
  <c r="Q694" i="1"/>
  <c r="Q695" i="1"/>
  <c r="Q696" i="1"/>
  <c r="Q697" i="1"/>
  <c r="Q3894" i="1"/>
  <c r="Q699" i="1"/>
  <c r="Q700" i="1"/>
  <c r="Q701" i="1"/>
  <c r="Q702" i="1"/>
  <c r="Q703" i="1"/>
  <c r="Q704" i="1"/>
  <c r="Q705" i="1"/>
  <c r="Q706" i="1"/>
  <c r="Q707" i="1"/>
  <c r="Q3735" i="1"/>
  <c r="Q709" i="1"/>
  <c r="Q710" i="1"/>
  <c r="Q711" i="1"/>
  <c r="Q479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618" i="1"/>
  <c r="Q763" i="1"/>
  <c r="Q1043" i="1"/>
  <c r="Q765" i="1"/>
  <c r="Q1149" i="1"/>
  <c r="Q767" i="1"/>
  <c r="Q1053" i="1"/>
  <c r="Q769" i="1"/>
  <c r="Q626" i="1"/>
  <c r="Q771" i="1"/>
  <c r="Q2429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1153" i="1"/>
  <c r="Q878" i="1"/>
  <c r="Q879" i="1"/>
  <c r="Q880" i="1"/>
  <c r="Q881" i="1"/>
  <c r="Q882" i="1"/>
  <c r="Q883" i="1"/>
  <c r="Q884" i="1"/>
  <c r="Q885" i="1"/>
  <c r="Q886" i="1"/>
  <c r="Q887" i="1"/>
  <c r="Q888" i="1"/>
  <c r="Q431" i="1"/>
  <c r="Q890" i="1"/>
  <c r="Q891" i="1"/>
  <c r="Q892" i="1"/>
  <c r="Q893" i="1"/>
  <c r="Q894" i="1"/>
  <c r="Q895" i="1"/>
  <c r="Q896" i="1"/>
  <c r="Q897" i="1"/>
  <c r="Q898" i="1"/>
  <c r="Q766" i="1"/>
  <c r="Q900" i="1"/>
  <c r="Q901" i="1"/>
  <c r="Q902" i="1"/>
  <c r="Q1454" i="1"/>
  <c r="Q904" i="1"/>
  <c r="Q905" i="1"/>
  <c r="Q906" i="1"/>
  <c r="Q907" i="1"/>
  <c r="Q2388" i="1"/>
  <c r="Q708" i="1"/>
  <c r="Q627" i="1"/>
  <c r="Q911" i="1"/>
  <c r="Q912" i="1"/>
  <c r="Q3743" i="1"/>
  <c r="Q914" i="1"/>
  <c r="Q915" i="1"/>
  <c r="Q512" i="1"/>
  <c r="Q917" i="1"/>
  <c r="Q990" i="1"/>
  <c r="Q919" i="1"/>
  <c r="Q920" i="1"/>
  <c r="Q921" i="1"/>
  <c r="Q1334" i="1"/>
  <c r="Q923" i="1"/>
  <c r="Q924" i="1"/>
  <c r="Q925" i="1"/>
  <c r="Q926" i="1"/>
  <c r="Q927" i="1"/>
  <c r="Q1489" i="1"/>
  <c r="Q2507" i="1"/>
  <c r="Q930" i="1"/>
  <c r="Q176" i="1"/>
  <c r="Q932" i="1"/>
  <c r="Q933" i="1"/>
  <c r="Q934" i="1"/>
  <c r="Q935" i="1"/>
  <c r="Q936" i="1"/>
  <c r="Q937" i="1"/>
  <c r="Q494" i="1"/>
  <c r="Q939" i="1"/>
  <c r="Q940" i="1"/>
  <c r="Q941" i="1"/>
  <c r="Q942" i="1"/>
  <c r="Q943" i="1"/>
  <c r="Q944" i="1"/>
  <c r="Q945" i="1"/>
  <c r="Q946" i="1"/>
  <c r="Q947" i="1"/>
  <c r="Q948" i="1"/>
  <c r="Q233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1158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32" i="1"/>
  <c r="Q1044" i="1"/>
  <c r="Q1045" i="1"/>
  <c r="Q1046" i="1"/>
  <c r="Q1047" i="1"/>
  <c r="Q768" i="1"/>
  <c r="Q1049" i="1"/>
  <c r="Q1050" i="1"/>
  <c r="Q2366" i="1"/>
  <c r="Q630" i="1"/>
  <c r="Q178" i="1"/>
  <c r="Q1086" i="1"/>
  <c r="Q1055" i="1"/>
  <c r="Q634" i="1"/>
  <c r="Q1048" i="1"/>
  <c r="Q1768" i="1"/>
  <c r="Q1815" i="1"/>
  <c r="Q2878" i="1"/>
  <c r="Q463" i="1"/>
  <c r="Q1062" i="1"/>
  <c r="Q1054" i="1"/>
  <c r="Q1064" i="1"/>
  <c r="Q435" i="1"/>
  <c r="Q1066" i="1"/>
  <c r="Q1067" i="1"/>
  <c r="Q1068" i="1"/>
  <c r="Q1069" i="1"/>
  <c r="Q1070" i="1"/>
  <c r="Q1071" i="1"/>
  <c r="Q1072" i="1"/>
  <c r="Q135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208" i="1"/>
  <c r="Q1087" i="1"/>
  <c r="Q1088" i="1"/>
  <c r="Q464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817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2575" i="1"/>
  <c r="Q1123" i="1"/>
  <c r="Q931" i="1"/>
  <c r="Q1125" i="1"/>
  <c r="Q1126" i="1"/>
  <c r="Q770" i="1"/>
  <c r="Q1128" i="1"/>
  <c r="Q1129" i="1"/>
  <c r="Q1130" i="1"/>
  <c r="Q1131" i="1"/>
  <c r="Q1132" i="1"/>
  <c r="Q2883" i="1"/>
  <c r="Q1134" i="1"/>
  <c r="Q1135" i="1"/>
  <c r="Q2576" i="1"/>
  <c r="Q1137" i="1"/>
  <c r="Q1138" i="1"/>
  <c r="Q1139" i="1"/>
  <c r="Q1140" i="1"/>
  <c r="Q1141" i="1"/>
  <c r="Q1161" i="1"/>
  <c r="Q180" i="1"/>
  <c r="Q1056" i="1"/>
  <c r="Q1145" i="1"/>
  <c r="Q1707" i="1"/>
  <c r="Q1147" i="1"/>
  <c r="Q1148" i="1"/>
  <c r="Q2577" i="1"/>
  <c r="Q1150" i="1"/>
  <c r="Q1151" i="1"/>
  <c r="Q1152" i="1"/>
  <c r="Q2578" i="1"/>
  <c r="Q1154" i="1"/>
  <c r="Q1155" i="1"/>
  <c r="Q1156" i="1"/>
  <c r="Q1157" i="1"/>
  <c r="Q1455" i="1"/>
  <c r="Q1159" i="1"/>
  <c r="Q1160" i="1"/>
  <c r="Q1460" i="1"/>
  <c r="Q1162" i="1"/>
  <c r="Q2433" i="1"/>
  <c r="Q1164" i="1"/>
  <c r="Q1241" i="1"/>
  <c r="Q1820" i="1"/>
  <c r="Q1167" i="1"/>
  <c r="Q1168" i="1"/>
  <c r="Q1169" i="1"/>
  <c r="Q1170" i="1"/>
  <c r="Q1171" i="1"/>
  <c r="Q1172" i="1"/>
  <c r="Q1173" i="1"/>
  <c r="Q1684" i="1"/>
  <c r="Q1175" i="1"/>
  <c r="Q1176" i="1"/>
  <c r="Q1177" i="1"/>
  <c r="Q1178" i="1"/>
  <c r="Q1445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584" i="1"/>
  <c r="Q1230" i="1"/>
  <c r="Q1231" i="1"/>
  <c r="Q3999" i="1"/>
  <c r="Q1163" i="1"/>
  <c r="Q1234" i="1"/>
  <c r="Q1235" i="1"/>
  <c r="Q2952" i="1"/>
  <c r="Q1237" i="1"/>
  <c r="Q639" i="1"/>
  <c r="Q2579" i="1"/>
  <c r="Q1240" i="1"/>
  <c r="Q6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3145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2360" i="1"/>
  <c r="Q668" i="1"/>
  <c r="Q1336" i="1"/>
  <c r="Q1337" i="1"/>
  <c r="Q1338" i="1"/>
  <c r="Q1339" i="1"/>
  <c r="Q1340" i="1"/>
  <c r="Q1341" i="1"/>
  <c r="Q569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057" i="1"/>
  <c r="Q1412" i="1"/>
  <c r="Q1413" i="1"/>
  <c r="Q1414" i="1"/>
  <c r="Q1415" i="1"/>
  <c r="Q1416" i="1"/>
  <c r="Q1417" i="1"/>
  <c r="Q2956" i="1"/>
  <c r="Q1419" i="1"/>
  <c r="Q1420" i="1"/>
  <c r="Q1421" i="1"/>
  <c r="Q1422" i="1"/>
  <c r="Q1423" i="1"/>
  <c r="Q1424" i="1"/>
  <c r="Q1425" i="1"/>
  <c r="Q1426" i="1"/>
  <c r="Q2371" i="1"/>
  <c r="Q437" i="1"/>
  <c r="Q1429" i="1"/>
  <c r="Q1430" i="1"/>
  <c r="Q1863" i="1"/>
  <c r="Q1432" i="1"/>
  <c r="Q1433" i="1"/>
  <c r="Q2890" i="1"/>
  <c r="Q1435" i="1"/>
  <c r="Q1436" i="1"/>
  <c r="Q1437" i="1"/>
  <c r="Q1438" i="1"/>
  <c r="Q1439" i="1"/>
  <c r="Q1440" i="1"/>
  <c r="Q1441" i="1"/>
  <c r="Q1442" i="1"/>
  <c r="Q1443" i="1"/>
  <c r="Q518" i="1"/>
  <c r="Q2373" i="1"/>
  <c r="Q1109" i="1"/>
  <c r="Q3881" i="1"/>
  <c r="Q235" i="1"/>
  <c r="Q1449" i="1"/>
  <c r="Q3938" i="1"/>
  <c r="Q1599" i="1"/>
  <c r="Q3745" i="1"/>
  <c r="Q1453" i="1"/>
  <c r="Q2381" i="1"/>
  <c r="Q2580" i="1"/>
  <c r="Q1456" i="1"/>
  <c r="Q1457" i="1"/>
  <c r="Q1458" i="1"/>
  <c r="Q1446" i="1"/>
  <c r="Q1165" i="1"/>
  <c r="Q2874" i="1"/>
  <c r="Q410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587" i="1"/>
  <c r="Q1487" i="1"/>
  <c r="Q1488" i="1"/>
  <c r="Q1867" i="1"/>
  <c r="Q1490" i="1"/>
  <c r="Q1166" i="1"/>
  <c r="Q1492" i="1"/>
  <c r="Q1493" i="1"/>
  <c r="Q1494" i="1"/>
  <c r="Q621" i="1"/>
  <c r="Q1496" i="1"/>
  <c r="Q604" i="1"/>
  <c r="Q520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438" i="1"/>
  <c r="Q1547" i="1"/>
  <c r="Q1548" i="1"/>
  <c r="Q126" i="1"/>
  <c r="Q1550" i="1"/>
  <c r="Q1551" i="1"/>
  <c r="Q1552" i="1"/>
  <c r="Q1051" i="1"/>
  <c r="Q1554" i="1"/>
  <c r="Q1447" i="1"/>
  <c r="Q2509" i="1"/>
  <c r="Q231" i="1"/>
  <c r="Q1558" i="1"/>
  <c r="Q1559" i="1"/>
  <c r="Q1560" i="1"/>
  <c r="Q1561" i="1"/>
  <c r="Q1562" i="1"/>
  <c r="Q1563" i="1"/>
  <c r="Q1058" i="1"/>
  <c r="Q1565" i="1"/>
  <c r="Q1566" i="1"/>
  <c r="Q1567" i="1"/>
  <c r="Q1568" i="1"/>
  <c r="Q1569" i="1"/>
  <c r="Q1570" i="1"/>
  <c r="Q2752" i="1"/>
  <c r="Q1572" i="1"/>
  <c r="Q1573" i="1"/>
  <c r="Q1574" i="1"/>
  <c r="Q1575" i="1"/>
  <c r="Q1576" i="1"/>
  <c r="Q1577" i="1"/>
  <c r="Q1578" i="1"/>
  <c r="Q1579" i="1"/>
  <c r="Q1580" i="1"/>
  <c r="Q1581" i="1"/>
  <c r="Q574" i="1"/>
  <c r="Q1583" i="1"/>
  <c r="Q1584" i="1"/>
  <c r="Q1585" i="1"/>
  <c r="Q480" i="1"/>
  <c r="Q1587" i="1"/>
  <c r="Q544" i="1"/>
  <c r="Q1589" i="1"/>
  <c r="Q197" i="1"/>
  <c r="Q489" i="1"/>
  <c r="Q1592" i="1"/>
  <c r="Q1593" i="1"/>
  <c r="Q131" i="1"/>
  <c r="Q1595" i="1"/>
  <c r="Q1596" i="1"/>
  <c r="Q1597" i="1"/>
  <c r="Q1598" i="1"/>
  <c r="Q2392" i="1"/>
  <c r="Q1600" i="1"/>
  <c r="Q184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448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3953" i="1"/>
  <c r="Q1699" i="1"/>
  <c r="Q3877" i="1"/>
  <c r="Q1701" i="1"/>
  <c r="Q1702" i="1"/>
  <c r="Q1703" i="1"/>
  <c r="Q1704" i="1"/>
  <c r="Q1705" i="1"/>
  <c r="Q1706" i="1"/>
  <c r="Q606" i="1"/>
  <c r="Q1335" i="1"/>
  <c r="Q1709" i="1"/>
  <c r="Q1491" i="1"/>
  <c r="Q1711" i="1"/>
  <c r="Q1712" i="1"/>
  <c r="Q1713" i="1"/>
  <c r="Q1174" i="1"/>
  <c r="Q1715" i="1"/>
  <c r="Q1716" i="1"/>
  <c r="Q1717" i="1"/>
  <c r="Q1718" i="1"/>
  <c r="Q1719" i="1"/>
  <c r="Q1720" i="1"/>
  <c r="Q1721" i="1"/>
  <c r="Q1722" i="1"/>
  <c r="Q1179" i="1"/>
  <c r="Q1724" i="1"/>
  <c r="Q1725" i="1"/>
  <c r="Q1726" i="1"/>
  <c r="Q1727" i="1"/>
  <c r="Q1728" i="1"/>
  <c r="Q1729" i="1"/>
  <c r="Q1730" i="1"/>
  <c r="Q1871" i="1"/>
  <c r="Q772" i="1"/>
  <c r="Q439" i="1"/>
  <c r="Q1059" i="1"/>
  <c r="Q1878" i="1"/>
  <c r="Q1736" i="1"/>
  <c r="Q1737" i="1"/>
  <c r="Q1738" i="1"/>
  <c r="Q1739" i="1"/>
  <c r="Q1740" i="1"/>
  <c r="Q1741" i="1"/>
  <c r="Q877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549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591" i="1"/>
  <c r="Q1816" i="1"/>
  <c r="Q889" i="1"/>
  <c r="Q1818" i="1"/>
  <c r="Q1819" i="1"/>
  <c r="Q2394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3950" i="1"/>
  <c r="Q1864" i="1"/>
  <c r="Q1865" i="1"/>
  <c r="Q1866" i="1"/>
  <c r="Q3874" i="1"/>
  <c r="Q1868" i="1"/>
  <c r="Q1869" i="1"/>
  <c r="Q1870" i="1"/>
  <c r="Q1879" i="1"/>
  <c r="Q1872" i="1"/>
  <c r="Q1873" i="1"/>
  <c r="Q1874" i="1"/>
  <c r="Q1875" i="1"/>
  <c r="Q1876" i="1"/>
  <c r="Q1877" i="1"/>
  <c r="Q161" i="1"/>
  <c r="Q133" i="1"/>
  <c r="Q1556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3918" i="1"/>
  <c r="Q1985" i="1"/>
  <c r="Q1986" i="1"/>
  <c r="Q1987" i="1"/>
  <c r="Q1988" i="1"/>
  <c r="Q1989" i="1"/>
  <c r="Q1990" i="1"/>
  <c r="Q1991" i="1"/>
  <c r="Q1992" i="1"/>
  <c r="Q1993" i="1"/>
  <c r="Q1994" i="1"/>
  <c r="Q609" i="1"/>
  <c r="Q938" i="1"/>
  <c r="Q1997" i="1"/>
  <c r="Q3884" i="1"/>
  <c r="Q145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397" i="1"/>
  <c r="Q2144" i="1"/>
  <c r="Q2145" i="1"/>
  <c r="Q2146" i="1"/>
  <c r="Q2147" i="1"/>
  <c r="Q2148" i="1"/>
  <c r="Q2149" i="1"/>
  <c r="Q2150" i="1"/>
  <c r="Q612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1229" i="1"/>
  <c r="Q1342" i="1"/>
  <c r="Q2345" i="1"/>
  <c r="Q2346" i="1"/>
  <c r="Q899" i="1"/>
  <c r="Q2348" i="1"/>
  <c r="Q2349" i="1"/>
  <c r="Q2350" i="1"/>
  <c r="Q3958" i="1"/>
  <c r="Q2960" i="1"/>
  <c r="Q2353" i="1"/>
  <c r="Q613" i="1"/>
  <c r="Q441" i="1"/>
  <c r="Q2356" i="1"/>
  <c r="Q2357" i="1"/>
  <c r="Q1880" i="1"/>
  <c r="Q2696" i="1"/>
  <c r="Q554" i="1"/>
  <c r="Q2361" i="1"/>
  <c r="Q2362" i="1"/>
  <c r="Q139" i="1"/>
  <c r="Q2364" i="1"/>
  <c r="Q3905" i="1"/>
  <c r="Q136" i="1"/>
  <c r="Q443" i="1"/>
  <c r="Q2368" i="1"/>
  <c r="Q2369" i="1"/>
  <c r="Q2370" i="1"/>
  <c r="Q2584" i="1"/>
  <c r="Q2372" i="1"/>
  <c r="Q614" i="1"/>
  <c r="Q2374" i="1"/>
  <c r="Q2375" i="1"/>
  <c r="Q2376" i="1"/>
  <c r="Q1984" i="1"/>
  <c r="Q2378" i="1"/>
  <c r="Q688" i="1"/>
  <c r="Q3875" i="1"/>
  <c r="Q2753" i="1"/>
  <c r="Q2382" i="1"/>
  <c r="Q2383" i="1"/>
  <c r="Q2384" i="1"/>
  <c r="Q2385" i="1"/>
  <c r="Q2386" i="1"/>
  <c r="Q2387" i="1"/>
  <c r="Q2756" i="1"/>
  <c r="Q2389" i="1"/>
  <c r="Q2390" i="1"/>
  <c r="Q2391" i="1"/>
  <c r="Q4025" i="1"/>
  <c r="Q2393" i="1"/>
  <c r="Q1073" i="1"/>
  <c r="Q2395" i="1"/>
  <c r="Q2396" i="1"/>
  <c r="Q2849" i="1"/>
  <c r="Q2398" i="1"/>
  <c r="Q3876" i="1"/>
  <c r="Q1060" i="1"/>
  <c r="Q2377" i="1"/>
  <c r="Q2961" i="1"/>
  <c r="Q2403" i="1"/>
  <c r="Q2404" i="1"/>
  <c r="Q2405" i="1"/>
  <c r="Q2399" i="1"/>
  <c r="Q2407" i="1"/>
  <c r="Q2408" i="1"/>
  <c r="Q2409" i="1"/>
  <c r="Q2410" i="1"/>
  <c r="Q2411" i="1"/>
  <c r="Q2400" i="1"/>
  <c r="Q2413" i="1"/>
  <c r="Q1557" i="1"/>
  <c r="Q2415" i="1"/>
  <c r="Q2416" i="1"/>
  <c r="Q2417" i="1"/>
  <c r="Q2418" i="1"/>
  <c r="Q447" i="1"/>
  <c r="Q2420" i="1"/>
  <c r="Q903" i="1"/>
  <c r="Q2422" i="1"/>
  <c r="Q2423" i="1"/>
  <c r="Q2424" i="1"/>
  <c r="Q2425" i="1"/>
  <c r="Q2426" i="1"/>
  <c r="Q2427" i="1"/>
  <c r="Q2510" i="1"/>
  <c r="Q2962" i="1"/>
  <c r="Q2853" i="1"/>
  <c r="Q2431" i="1"/>
  <c r="Q2432" i="1"/>
  <c r="Q3746" i="1"/>
  <c r="Q2434" i="1"/>
  <c r="Q1995" i="1"/>
  <c r="Q2436" i="1"/>
  <c r="Q2437" i="1"/>
  <c r="Q2438" i="1"/>
  <c r="Q1564" i="1"/>
  <c r="Q2440" i="1"/>
  <c r="Q1996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1998" i="1"/>
  <c r="Q2855" i="1"/>
  <c r="Q1495" i="1"/>
  <c r="Q2508" i="1"/>
  <c r="Q2901" i="1"/>
  <c r="Q2513" i="1"/>
  <c r="Q2511" i="1"/>
  <c r="Q2512" i="1"/>
  <c r="Q3792" i="1"/>
  <c r="Q471" i="1"/>
  <c r="Q3923" i="1"/>
  <c r="Q2516" i="1"/>
  <c r="Q2517" i="1"/>
  <c r="Q2563" i="1"/>
  <c r="Q2519" i="1"/>
  <c r="Q1232" i="1"/>
  <c r="Q2521" i="1"/>
  <c r="Q3793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3798" i="1"/>
  <c r="Q2564" i="1"/>
  <c r="Q2514" i="1"/>
  <c r="Q2896" i="1"/>
  <c r="Q2567" i="1"/>
  <c r="Q2860" i="1"/>
  <c r="Q2569" i="1"/>
  <c r="Q2570" i="1"/>
  <c r="Q2571" i="1"/>
  <c r="Q2572" i="1"/>
  <c r="Q2573" i="1"/>
  <c r="Q2762" i="1"/>
  <c r="Q1571" i="1"/>
  <c r="Q1999" i="1"/>
  <c r="Q3630" i="1"/>
  <c r="Q2143" i="1"/>
  <c r="Q2401" i="1"/>
  <c r="Q1450" i="1"/>
  <c r="Q2581" i="1"/>
  <c r="Q2582" i="1"/>
  <c r="Q2583" i="1"/>
  <c r="Q3631" i="1"/>
  <c r="Q2585" i="1"/>
  <c r="Q2151" i="1"/>
  <c r="Q2587" i="1"/>
  <c r="Q2588" i="1"/>
  <c r="Q2589" i="1"/>
  <c r="Q2590" i="1"/>
  <c r="Q2591" i="1"/>
  <c r="Q908" i="1"/>
  <c r="Q2593" i="1"/>
  <c r="Q2594" i="1"/>
  <c r="Q2343" i="1"/>
  <c r="Q320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401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767" i="1"/>
  <c r="Q2402" i="1"/>
  <c r="Q2690" i="1"/>
  <c r="Q2867" i="1"/>
  <c r="Q2692" i="1"/>
  <c r="Q2693" i="1"/>
  <c r="Q2694" i="1"/>
  <c r="Q2695" i="1"/>
  <c r="Q2773" i="1"/>
  <c r="Q2697" i="1"/>
  <c r="Q2698" i="1"/>
  <c r="Q2699" i="1"/>
  <c r="Q2700" i="1"/>
  <c r="Q124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1428" i="1"/>
  <c r="Q2746" i="1"/>
  <c r="Q2747" i="1"/>
  <c r="Q2748" i="1"/>
  <c r="Q2749" i="1"/>
  <c r="Q2750" i="1"/>
  <c r="Q2751" i="1"/>
  <c r="Q578" i="1"/>
  <c r="Q949" i="1"/>
  <c r="Q2754" i="1"/>
  <c r="Q2755" i="1"/>
  <c r="Q2344" i="1"/>
  <c r="Q2757" i="1"/>
  <c r="Q2758" i="1"/>
  <c r="Q2759" i="1"/>
  <c r="Q2760" i="1"/>
  <c r="Q2761" i="1"/>
  <c r="Q1233" i="1"/>
  <c r="Q2763" i="1"/>
  <c r="Q2764" i="1"/>
  <c r="Q2765" i="1"/>
  <c r="Q2766" i="1"/>
  <c r="Q1061" i="1"/>
  <c r="Q2768" i="1"/>
  <c r="Q2769" i="1"/>
  <c r="Q2770" i="1"/>
  <c r="Q2771" i="1"/>
  <c r="Q2772" i="1"/>
  <c r="Q2435" i="1"/>
  <c r="Q1582" i="1"/>
  <c r="Q2775" i="1"/>
  <c r="Q2776" i="1"/>
  <c r="Q2777" i="1"/>
  <c r="Q2778" i="1"/>
  <c r="Q2779" i="1"/>
  <c r="Q2780" i="1"/>
  <c r="Q2781" i="1"/>
  <c r="Q3804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557" i="1"/>
  <c r="Q490" i="1"/>
  <c r="Q2846" i="1"/>
  <c r="Q2847" i="1"/>
  <c r="Q1586" i="1"/>
  <c r="Q616" i="1"/>
  <c r="Q2850" i="1"/>
  <c r="Q2851" i="1"/>
  <c r="Q2852" i="1"/>
  <c r="Q1089" i="1"/>
  <c r="Q2854" i="1"/>
  <c r="Q1708" i="1"/>
  <c r="Q2856" i="1"/>
  <c r="Q2857" i="1"/>
  <c r="Q2858" i="1"/>
  <c r="Q2859" i="1"/>
  <c r="Q453" i="1"/>
  <c r="Q2861" i="1"/>
  <c r="Q2862" i="1"/>
  <c r="Q2863" i="1"/>
  <c r="Q2864" i="1"/>
  <c r="Q2865" i="1"/>
  <c r="Q2866" i="1"/>
  <c r="Q698" i="1"/>
  <c r="Q2868" i="1"/>
  <c r="Q2869" i="1"/>
  <c r="Q2870" i="1"/>
  <c r="Q2871" i="1"/>
  <c r="Q2872" i="1"/>
  <c r="Q2873" i="1"/>
  <c r="Q909" i="1"/>
  <c r="Q2875" i="1"/>
  <c r="Q2876" i="1"/>
  <c r="Q2877" i="1"/>
  <c r="Q3886" i="1"/>
  <c r="Q2879" i="1"/>
  <c r="Q2880" i="1"/>
  <c r="Q2881" i="1"/>
  <c r="Q2882" i="1"/>
  <c r="Q1411" i="1"/>
  <c r="Q2884" i="1"/>
  <c r="Q2885" i="1"/>
  <c r="Q2886" i="1"/>
  <c r="Q2887" i="1"/>
  <c r="Q2888" i="1"/>
  <c r="Q2889" i="1"/>
  <c r="Q2774" i="1"/>
  <c r="Q2891" i="1"/>
  <c r="Q2892" i="1"/>
  <c r="Q2893" i="1"/>
  <c r="Q2894" i="1"/>
  <c r="Q2895" i="1"/>
  <c r="Q3056" i="1"/>
  <c r="Q2897" i="1"/>
  <c r="Q2898" i="1"/>
  <c r="Q2899" i="1"/>
  <c r="Q2900" i="1"/>
  <c r="Q2347" i="1"/>
  <c r="Q2902" i="1"/>
  <c r="Q2903" i="1"/>
  <c r="Q2904" i="1"/>
  <c r="Q2905" i="1"/>
  <c r="Q2906" i="1"/>
  <c r="Q2907" i="1"/>
  <c r="Q2908" i="1"/>
  <c r="Q2909" i="1"/>
  <c r="Q2910" i="1"/>
  <c r="Q2911" i="1"/>
  <c r="Q2782" i="1"/>
  <c r="Q2913" i="1"/>
  <c r="Q2914" i="1"/>
  <c r="Q2915" i="1"/>
  <c r="Q258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592" i="1"/>
  <c r="Q2944" i="1"/>
  <c r="Q910" i="1"/>
  <c r="Q2946" i="1"/>
  <c r="Q3058" i="1"/>
  <c r="Q2948" i="1"/>
  <c r="Q2949" i="1"/>
  <c r="Q4016" i="1"/>
  <c r="Q2951" i="1"/>
  <c r="Q4089" i="1"/>
  <c r="Q2953" i="1"/>
  <c r="Q2954" i="1"/>
  <c r="Q2955" i="1"/>
  <c r="Q2406" i="1"/>
  <c r="Q2957" i="1"/>
  <c r="Q2958" i="1"/>
  <c r="Q2959" i="1"/>
  <c r="Q3208" i="1"/>
  <c r="Q2351" i="1"/>
  <c r="Q4103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162" i="1"/>
  <c r="Q3057" i="1"/>
  <c r="Q2595" i="1"/>
  <c r="Q3059" i="1"/>
  <c r="Q3060" i="1"/>
  <c r="Q3061" i="1"/>
  <c r="Q3062" i="1"/>
  <c r="Q4045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1698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47" i="1"/>
  <c r="Q3117" i="1"/>
  <c r="Q3118" i="1"/>
  <c r="Q3119" i="1"/>
  <c r="Q3120" i="1"/>
  <c r="Q3121" i="1"/>
  <c r="Q3122" i="1"/>
  <c r="Q3123" i="1"/>
  <c r="Q3124" i="1"/>
  <c r="Q3125" i="1"/>
  <c r="Q4028" i="1"/>
  <c r="Q4073" i="1"/>
  <c r="Q3128" i="1"/>
  <c r="Q3806" i="1"/>
  <c r="Q3130" i="1"/>
  <c r="Q3131" i="1"/>
  <c r="Q3132" i="1"/>
  <c r="Q3133" i="1"/>
  <c r="Q3134" i="1"/>
  <c r="Q3135" i="1"/>
  <c r="Q3136" i="1"/>
  <c r="Q3137" i="1"/>
  <c r="Q3138" i="1"/>
  <c r="Q3139" i="1"/>
  <c r="Q142" i="1"/>
  <c r="Q3141" i="1"/>
  <c r="Q3142" i="1"/>
  <c r="Q3143" i="1"/>
  <c r="Q3144" i="1"/>
  <c r="Q227" i="1"/>
  <c r="Q3146" i="1"/>
  <c r="Q2596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1063" i="1"/>
  <c r="Q3193" i="1"/>
  <c r="Q3194" i="1"/>
  <c r="Q3195" i="1"/>
  <c r="Q2363" i="1"/>
  <c r="Q3197" i="1"/>
  <c r="Q3198" i="1"/>
  <c r="Q3199" i="1"/>
  <c r="Q3200" i="1"/>
  <c r="Q3201" i="1"/>
  <c r="Q3063" i="1"/>
  <c r="Q3203" i="1"/>
  <c r="Q3204" i="1"/>
  <c r="Q3205" i="1"/>
  <c r="Q188" i="1"/>
  <c r="Q3207" i="1"/>
  <c r="Q1236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807" i="1"/>
  <c r="Q4053" i="1"/>
  <c r="Q3632" i="1"/>
  <c r="Q3633" i="1"/>
  <c r="Q3634" i="1"/>
  <c r="Q3635" i="1"/>
  <c r="Q3636" i="1"/>
  <c r="Q3637" i="1"/>
  <c r="Q3887" i="1"/>
  <c r="Q3639" i="1"/>
  <c r="Q3640" i="1"/>
  <c r="Q2644" i="1"/>
  <c r="Q3642" i="1"/>
  <c r="Q913" i="1"/>
  <c r="Q3644" i="1"/>
  <c r="Q2688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560" i="1"/>
  <c r="Q3736" i="1"/>
  <c r="Q3737" i="1"/>
  <c r="Q3738" i="1"/>
  <c r="Q3739" i="1"/>
  <c r="Q3740" i="1"/>
  <c r="Q3741" i="1"/>
  <c r="Q3742" i="1"/>
  <c r="Q2515" i="1"/>
  <c r="Q3744" i="1"/>
  <c r="Q620" i="1"/>
  <c r="Q492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2412" i="1"/>
  <c r="Q564" i="1"/>
  <c r="Q3794" i="1"/>
  <c r="Q3795" i="1"/>
  <c r="Q3796" i="1"/>
  <c r="Q3797" i="1"/>
  <c r="Q2565" i="1"/>
  <c r="Q3799" i="1"/>
  <c r="Q3800" i="1"/>
  <c r="Q3801" i="1"/>
  <c r="Q3802" i="1"/>
  <c r="Q3803" i="1"/>
  <c r="Q916" i="1"/>
  <c r="Q3805" i="1"/>
  <c r="Q1588" i="1"/>
  <c r="Q3888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1451" i="1"/>
  <c r="Q3866" i="1"/>
  <c r="Q3867" i="1"/>
  <c r="Q3868" i="1"/>
  <c r="Q3869" i="1"/>
  <c r="Q3870" i="1"/>
  <c r="Q3871" i="1"/>
  <c r="Q3872" i="1"/>
  <c r="Q3873" i="1"/>
  <c r="Q2414" i="1"/>
  <c r="Q1418" i="1"/>
  <c r="Q225" i="1"/>
  <c r="Q2844" i="1"/>
  <c r="Q3878" i="1"/>
  <c r="Q3879" i="1"/>
  <c r="Q3880" i="1"/>
  <c r="Q2419" i="1"/>
  <c r="Q3882" i="1"/>
  <c r="Q3883" i="1"/>
  <c r="Q2845" i="1"/>
  <c r="Q2421" i="1"/>
  <c r="Q2352" i="1"/>
  <c r="Q3956" i="1"/>
  <c r="Q2354" i="1"/>
  <c r="Q3889" i="1"/>
  <c r="Q3890" i="1"/>
  <c r="Q3891" i="1"/>
  <c r="Q3892" i="1"/>
  <c r="Q3893" i="1"/>
  <c r="Q459" i="1"/>
  <c r="Q3895" i="1"/>
  <c r="Q3896" i="1"/>
  <c r="Q3897" i="1"/>
  <c r="Q3898" i="1"/>
  <c r="Q3899" i="1"/>
  <c r="Q3900" i="1"/>
  <c r="Q3901" i="1"/>
  <c r="Q3902" i="1"/>
  <c r="Q3903" i="1"/>
  <c r="Q3904" i="1"/>
  <c r="Q567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617" i="1"/>
  <c r="Q3919" i="1"/>
  <c r="Q3920" i="1"/>
  <c r="Q3921" i="1"/>
  <c r="Q3922" i="1"/>
  <c r="Q918" i="1"/>
  <c r="Q3924" i="1"/>
  <c r="Q3925" i="1"/>
  <c r="Q3926" i="1"/>
  <c r="Q3927" i="1"/>
  <c r="Q3928" i="1"/>
  <c r="Q3929" i="1"/>
  <c r="Q3930" i="1"/>
  <c r="Q3931" i="1"/>
  <c r="Q2355" i="1"/>
  <c r="Q1590" i="1"/>
  <c r="Q3934" i="1"/>
  <c r="Q3935" i="1"/>
  <c r="Q3936" i="1"/>
  <c r="Q3937" i="1"/>
  <c r="Q2518" i="1"/>
  <c r="Q3939" i="1"/>
  <c r="Q3940" i="1"/>
  <c r="Q3941" i="1"/>
  <c r="Q3942" i="1"/>
  <c r="Q3943" i="1"/>
  <c r="Q493" i="1"/>
  <c r="Q3945" i="1"/>
  <c r="Q1238" i="1"/>
  <c r="Q3947" i="1"/>
  <c r="Q3948" i="1"/>
  <c r="Q3949" i="1"/>
  <c r="Q2848" i="1"/>
  <c r="Q3951" i="1"/>
  <c r="Q3952" i="1"/>
  <c r="Q3944" i="1"/>
  <c r="Q3954" i="1"/>
  <c r="Q2430" i="1"/>
  <c r="Q2689" i="1"/>
  <c r="Q3957" i="1"/>
  <c r="Q1427" i="1"/>
  <c r="Q3959" i="1"/>
  <c r="Q3960" i="1"/>
  <c r="Q3961" i="1"/>
  <c r="Q3962" i="1"/>
  <c r="Q3963" i="1"/>
  <c r="Q3964" i="1"/>
  <c r="Q2358" i="1"/>
  <c r="Q3966" i="1"/>
  <c r="Q3967" i="1"/>
  <c r="Q3968" i="1"/>
  <c r="Q3969" i="1"/>
  <c r="Q3970" i="1"/>
  <c r="Q3971" i="1"/>
  <c r="Q3972" i="1"/>
  <c r="Q3973" i="1"/>
  <c r="Q3974" i="1"/>
  <c r="Q3975" i="1"/>
  <c r="Q3976" i="1"/>
  <c r="Q226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922" i="1"/>
  <c r="Q3992" i="1"/>
  <c r="Q3993" i="1"/>
  <c r="Q3994" i="1"/>
  <c r="Q3995" i="1"/>
  <c r="Q3996" i="1"/>
  <c r="Q3997" i="1"/>
  <c r="Q3998" i="1"/>
  <c r="Q928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210" i="1"/>
  <c r="Q4015" i="1"/>
  <c r="Q1700" i="1"/>
  <c r="Q4017" i="1"/>
  <c r="Q4018" i="1"/>
  <c r="Q4019" i="1"/>
  <c r="Q4020" i="1"/>
  <c r="Q4021" i="1"/>
  <c r="Q4022" i="1"/>
  <c r="Q4023" i="1"/>
  <c r="Q4024" i="1"/>
  <c r="Q1497" i="1"/>
  <c r="Q4026" i="1"/>
  <c r="Q4027" i="1"/>
  <c r="Q1065" i="1"/>
  <c r="Q4029" i="1"/>
  <c r="Q4030" i="1"/>
  <c r="Q2520" i="1"/>
  <c r="Q4032" i="1"/>
  <c r="Q1239" i="1"/>
  <c r="Q4034" i="1"/>
  <c r="Q4035" i="1"/>
  <c r="Q4036" i="1"/>
  <c r="Q4037" i="1"/>
  <c r="Q4038" i="1"/>
  <c r="Q4039" i="1"/>
  <c r="Q4040" i="1"/>
  <c r="Q4041" i="1"/>
  <c r="Q4042" i="1"/>
  <c r="Q4043" i="1"/>
  <c r="Q4044" i="1"/>
  <c r="Q165" i="1"/>
  <c r="Q4046" i="1"/>
  <c r="Q4047" i="1"/>
  <c r="Q4048" i="1"/>
  <c r="Q4049" i="1"/>
  <c r="Q4050" i="1"/>
  <c r="Q4051" i="1"/>
  <c r="Q4052" i="1"/>
  <c r="Q190" i="1"/>
  <c r="Q4054" i="1"/>
  <c r="Q4055" i="1"/>
  <c r="Q1594" i="1"/>
  <c r="Q4057" i="1"/>
  <c r="Q4058" i="1"/>
  <c r="Q4059" i="1"/>
  <c r="Q4060" i="1"/>
  <c r="Q4061" i="1"/>
  <c r="Q4062" i="1"/>
  <c r="Q201" i="1"/>
  <c r="Q4064" i="1"/>
  <c r="Q4065" i="1"/>
  <c r="Q4066" i="1"/>
  <c r="Q4067" i="1"/>
  <c r="Q4068" i="1"/>
  <c r="Q4069" i="1"/>
  <c r="Q4070" i="1"/>
  <c r="Q4071" i="1"/>
  <c r="Q4072" i="1"/>
  <c r="Q2522" i="1"/>
  <c r="Q4074" i="1"/>
  <c r="Q4075" i="1"/>
  <c r="Q4076" i="1"/>
  <c r="Q4077" i="1"/>
  <c r="Q229" i="1"/>
  <c r="Q4079" i="1"/>
  <c r="Q149" i="1"/>
  <c r="Q4081" i="1"/>
  <c r="Q929" i="1"/>
  <c r="Q4083" i="1"/>
  <c r="Q4084" i="1"/>
  <c r="Q4085" i="1"/>
  <c r="Q4086" i="1"/>
  <c r="Q4087" i="1"/>
  <c r="Q4088" i="1"/>
  <c r="Q1710" i="1"/>
  <c r="Q4090" i="1"/>
  <c r="Q4091" i="1"/>
  <c r="Q4092" i="1"/>
  <c r="Q4093" i="1"/>
  <c r="Q4094" i="1"/>
  <c r="Q4095" i="1"/>
  <c r="Q4096" i="1"/>
  <c r="Q4097" i="1"/>
  <c r="Q4098" i="1"/>
  <c r="Q2359" i="1"/>
  <c r="Q3192" i="1"/>
  <c r="Q4101" i="1"/>
  <c r="Q160" i="1"/>
  <c r="Q223" i="1"/>
  <c r="Q4104" i="1"/>
  <c r="Q4105" i="1"/>
  <c r="Q4106" i="1"/>
  <c r="Q4107" i="1"/>
  <c r="Q4108" i="1"/>
  <c r="Q4109" i="1"/>
  <c r="Q4110" i="1"/>
  <c r="Q194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<sst xmlns="http://schemas.openxmlformats.org/spreadsheetml/2006/main" count="24802" uniqueCount="8381">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</sst>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2"/>
      <color theme="1"/>
      <name val="Courier New"/>
      <family val="1"/>
    </font>
    <font>
      <sz val="10.5"/>
      <color theme="1"/>
      <name val="Courier New"/>
      <family val="1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0" fillId="0" borderId="0" xfId="0" applyFill="1"/>
    <xf numFmtId="0" fontId="5" fillId="2" borderId="0" xfId="0" applyFont="1" applyFill="1" applyAlignment="1">
      <alignment horizontal="left"/>
    </xf>
    <xf numFmtId="0" fontId="5" fillId="2" borderId="0" xfId="0" applyNumberFormat="1" applyFont="1" applyFill="1"/>
    <xf numFmtId="0" fontId="5" fillId="0" borderId="0" xfId="0" applyFont="1" applyFill="1"/>
  </cellXfs>
  <cellStyles count="1">
    <cellStyle name="Normal" xfId="0" builtinId="0"/>
  </cellStyles>
  <dxfs count="35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auto="1"/>
      </font>
    </dxf>
    <dxf>
      <font>
        <color rgb="FFFF0000"/>
      </font>
    </dxf>
    <dxf>
      <font>
        <color auto="1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[StarterBook_ExcelHW_Solution.xlsx]1!PivotTable1</c:name>
    <c:fmtId val="0"/>
  </c:pivotSource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3-A44B-B78C-0E8863FB9BE6}"/>
            </c:ext>
          </c:extLst>
        </c:ser>
        <c:ser>
          <c:idx val="1"/>
          <c:order val="1"/>
          <c:tx>
            <c:strRef>
              <c:f>'1'!$C$4:$C$5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63-A44B-B78C-0E8863FB9BE6}"/>
            </c:ext>
          </c:extLst>
        </c:ser>
        <c:ser>
          <c:idx val="2"/>
          <c:order val="2"/>
          <c:tx>
            <c:strRef>
              <c:f>'1'!$D$4:$D$5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63-A44B-B78C-0E8863FB9BE6}"/>
            </c:ext>
          </c:extLst>
        </c:ser>
        <c:ser>
          <c:idx val="3"/>
          <c:order val="3"/>
          <c:tx>
            <c:strRef>
              <c:f>'1'!$E$4:$E$5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63-A44B-B78C-0E8863FB9BE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0171120"/>
        <c:axId val="110173344"/>
      </c:barChart>
      <c:catAx>
        <c:axId val="11017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3344"/>
        <c:crosses val="autoZero"/>
        <c:auto val="1"/>
        <c:lblAlgn val="ctr"/>
        <c:lblOffset val="100"/>
        <c:noMultiLvlLbl val="0"/>
      </c:catAx>
      <c:valAx>
        <c:axId val="110173344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[StarterBook_ExcelHW_Solution.xlsx]2!PivotTable1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'2'!$B$4:$B$5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'2'!$B$6:$B$48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7EEB-3741-8DBF-FBD682FF3790}"/>
            </c:ext>
          </c:extLst>
        </c:ser>
        <c:ser>
          <c:idx val="1"/>
          <c:order val="1"/>
          <c:tx>
            <c:strRef>
              <c:f>'2'!$C$4:$C$5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'2'!$C$6:$C$48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3-694C-9245-72266F6B0135}"/>
            </c:ext>
          </c:extLst>
        </c:ser>
        <c:ser>
          <c:idx val="2"/>
          <c:order val="2"/>
          <c:tx>
            <c:strRef>
              <c:f>'2'!$D$4:$D$5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53-694C-9245-72266F6B0135}"/>
            </c:ext>
          </c:extLst>
        </c:ser>
        <c:ser>
          <c:idx val="3"/>
          <c:order val="3"/>
          <c:tx>
            <c:strRef>
              <c:f>'2'!$E$4:$E$5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'2'!$E$6:$E$48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553-694C-9245-72266F6B0135}"/>
            </c:ext>
          </c:extLst>
        </c:ser>
        <c:ser>
          <c:idx val="4"/>
          <c:order val="4"/>
          <c:tx>
            <c:strRef>
              <c:f>'2'!$F$4:$F$5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'2'!$F$6:$F$48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553-694C-9245-72266F6B0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6854111"/>
        <c:axId val="874695119"/>
      </c:barChart>
      <c:catAx>
        <c:axId val="93685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695119"/>
        <c:crosses val="autoZero"/>
        <c:auto val="1"/>
        <c:lblAlgn val="ctr"/>
        <c:lblOffset val="100"/>
        <c:noMultiLvlLbl val="0"/>
      </c:catAx>
      <c:valAx>
        <c:axId val="87469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85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[StarterBook_ExcelHW_Solution.xlsx]3!PivotTable2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9-2C43-AD91-C204B1244B9A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79-2C43-AD91-C204B1244B9A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79-2C43-AD91-C204B1244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3548592"/>
        <c:axId val="962769680"/>
      </c:lineChart>
      <c:catAx>
        <c:axId val="96354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769680"/>
        <c:crosses val="autoZero"/>
        <c:auto val="1"/>
        <c:lblAlgn val="ctr"/>
        <c:lblOffset val="100"/>
        <c:noMultiLvlLbl val="0"/>
      </c:catAx>
      <c:valAx>
        <c:axId val="96276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54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2</xdr:row>
      <xdr:rowOff>127000</xdr:rowOff>
    </xdr:from>
    <xdr:to>
      <xdr:col>22</xdr:col>
      <xdr:colOff>495300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B65AB-6335-A648-BF80-5CFAD2DD5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2</xdr:row>
      <xdr:rowOff>114300</xdr:rowOff>
    </xdr:from>
    <xdr:to>
      <xdr:col>18</xdr:col>
      <xdr:colOff>609600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46BB5D-AD78-6447-B5D1-C6087070C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463550</xdr:colOff>
      <xdr:row>3</xdr:row>
      <xdr:rowOff>152400</xdr:rowOff>
    </xdr:from>
    <xdr:to>
      <xdr:col>16</xdr:col>
      <xdr:colOff>50800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1BA66F-15C6-AA4F-BA2A-FB797CA3C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ynh, Patrick" refreshedDate="43923.067952662037" createdVersion="6" refreshedVersion="6" minRefreshableVersion="3" recordCount="4115" xr:uid="{61DE545C-1191-F045-B03A-376F1ACC862F}">
  <cacheSource type="worksheet">
    <worksheetSource ref="A1:T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Big Data (Canceled)"/>
        <s v="Kids Educational Social Media Site (Canceled)"/>
        <s v="Capricorn Horn- Entertainment for the World's Finest Gents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Future Belt (Canceled)"/>
        <s v="Airships and Anatasia: The Movie"/>
        <s v="&quot;SHADY BIZZNESS' The Eminem Movie Beyond 8 Mile&quot;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Planet Earth Superheroes"/>
        <s v="Premium Burgers"/>
        <s v="Mouth Watering Mobile Restaurant"/>
        <s v="Theater &amp; Arts &amp; Day Care (Canceled)"/>
        <s v="Shutupsystems.com Innapropriate Cartoon and Comics Dvd set"/>
        <s v="Tac o' Relli's Behold the first smoked to order taco truck"/>
        <s v="Strive"/>
        <s v="THE RUNNING GAME"/>
        <s v="Ducky Diapers"/>
        <s v="New Mario Bro's style game!"/>
        <s v="Hercules the Panto"/>
        <s v="Help Us Help Artists"/>
        <s v="POE!"/>
        <s v="A Staged Reading of &quot;CALL ME TANIA&quot;"/>
        <s v="Xenu's Space Opera"/>
        <s v="Bungers surfing Museum"/>
        <s v="TOC TOC TROC"/>
        <s v="Mirlin's Sushi"/>
        <s v="Cykelauktion.com (Canceled)"/>
        <s v="The Last Armada (Canceled)"/>
        <s v="Invincible Diamonds: A Survivor's Guide"/>
        <s v="lyndale lewis and new vision prosper cd release"/>
        <s v="hap's- Whats the program?"/>
        <s v="Thella's, food, tacos, burritos, health"/>
        <s v="Daddy"/>
        <s v="JoLee Productions"/>
        <s v="&quot;The Norwegians&quot; Midwestern Tour"/>
        <s v="Perfume Collectibles - Vintage Bottles - History of Perfume"/>
        <s v="The Great Dark (Canceled)"/>
        <s v="The Man Who Loved Dinosaurs. Based on a true story."/>
        <s v="Pleero, A Technology Team Building Website (Canceled)"/>
        <s v="Gringo Loco Tacos Food Truck"/>
        <s v="Improv Patrol &quot;The Gift of Your Story is Our Script&quot;"/>
        <s v="W (Canceled)"/>
        <s v="'WORLD FRIENDS' - Changing the way children learn and play !"/>
        <s v="It's The GOD Complex"/>
        <s v="Subtropisch zwemparadijs Tropicana"/>
        <s v="Midway: The Turning Point"/>
        <s v="Past"/>
        <s v="TapiÃ³ca - Brazilian Street Food Truck"/>
        <s v="Modern Literal Torah Translation (Canceled)"/>
        <s v="HackersArchive.com"/>
        <s v="CONVERSATIONS WITH AN AVERAGE JOE"/>
        <s v="weBuy Crowdsourced Shopping"/>
        <s v="Pwincess"/>
        <s v="Patch Bo - Organic toons"/>
        <s v="DOWNLOAD THE INTERNET,...."/>
        <s v="Tabla AEIOU One Handed Two Handed Keyboard Development Kit"/>
        <s v="Get Neighborly"/>
        <s v="Aerial Photography :  Americas Most Impressive Structures"/>
        <s v="FBTR BBQ"/>
        <s v="The Container Play"/>
        <s v="Picturing Italy"/>
        <s v="Wavegarden in Marbella (MÃ¡laga)"/>
        <s v="Time Live: A short film (Canceled)"/>
        <s v="funding for bbq trailer"/>
        <s v="Shakespeare In The Park"/>
        <s v="Indian Language Dictionary"/>
        <s v="The Ecstasy of Vengeance - Feature Length Film"/>
        <s v="PATH to Reading Brain Training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Smart 2-in-1 I-PHONE HANDLE/WALLETtm"/>
        <s v="The Creature"/>
        <s v="A CRY FOR HELP"/>
        <s v="Global Community Theater One."/>
        <s v="RummageCity.com - Rummage sailing made easy!"/>
        <s v="Privileged Zone - Premium Social Network (Canceled)"/>
        <s v="pitchtograndma (Canceled)"/>
        <s v="Nanaue eSports"/>
        <s v="Mexican food truck"/>
        <s v="Nana's Home Cooking on Wheels"/>
        <s v="The Salem Haunted Magic Show"/>
        <s v="&quot;Trouble at the Gate&quot; play"/>
        <s v="The Hostages"/>
        <s v="MADE online media platform for artists and creatives"/>
        <s v="Street Prophet Los CD and new book"/>
        <s v="Performing and Visual Arts Center, Rochester, NY"/>
        <s v="Charge Furniture"/>
        <s v="Notorious P.I.G. Food Truck will bring gangsta food to YOU!!"/>
        <s v="Smokin' J's BBQ. food truck"/>
        <s v="Nothing Up My Sleeves Tour: Summer 2016"/>
        <s v="Yada.Yada.Yada. An Unauthorized Seinfeld Event. 9 in 90"/>
        <s v="The Original Laughter Therapist"/>
        <s v="Donald Trump Presidential Stress Cube"/>
        <s v="Jamboni Brothers Pizza Pilot"/>
        <s v="Food Cart Tour With Raz Simone and Macklemore"/>
        <s v="DigitaliBook free library"/>
        <s v="Something To Wear For Hearing Sounds By Feeling Vibrations"/>
        <s v="Black America from Prophets to Pimps"/>
        <s v="TAO Mr. Fantastic!!"/>
        <s v="MICRO-MISSION"/>
        <s v="Talented Minds â­ï¸"/>
        <s v="The Panama Canal Bridge of the Americas"/>
        <s v="Nevada County Hearts"/>
        <s v="New album - Prophetic guitar soundscapes, Volume 2"/>
        <s v="A Bite of a Snake Play"/>
        <s v="Jeremy Kyle- The Opera"/>
        <s v="Preserving the DC Gospel Stars"/>
        <s v="Right Tracey!"/>
        <s v="Quest Remnants of Chaos"/>
        <s v="Waistband: Solar Powered Vegan Quality of Life Truck"/>
        <s v="Help Jumpy Punch Prosper!!"/>
        <s v="Hart Blvd. A feature film by Andrew Greve"/>
        <s v="D-Pro Athletic Headband with Carbon Fiber"/>
        <s v="Funding HyperLight Studios"/>
        <s v="Bee Bay Microjobs (Canceled)"/>
        <s v="Equality Theatre"/>
        <s v="The Castle Project"/>
        <s v="Hip Justice Catmunity Center"/>
        <s v="What Dreams Were Made Of"/>
        <s v="A Great New Controversial Play - &quot;The Divide&quot;."/>
        <s v="Strain Wars"/>
        <s v="Kelli's Kitchen"/>
        <s v="Alcohol On Call (Canceled)"/>
        <s v="Rabbly"/>
        <s v="Start a New Podcast (Canceled)"/>
        <s v="Thundercreek Studios"/>
        <s v="Meme Wars - Dank Age"/>
        <s v="Oddity Photography - help get us off the ground!"/>
        <s v="DodgeBall Blitz"/>
        <s v="Game Swapper (Canceled)"/>
        <s v="&quot;Buffalo Info.&quot; Directions-Events-Places Of Interest-History"/>
        <s v="Moon Rocket Projo - Finally know the TRUTH about E.T."/>
        <s v="Funding a home for our Children's Theater"/>
        <s v="Cook"/>
        <s v="Boys In The Arts Scholarship Program (Canceled)"/>
        <s v="THE ASCENDENCE SHIFT Feature Film (Canceled)"/>
        <s v="Super Natural Kooking"/>
        <s v="Dark Paradise"/>
        <s v="Wriyon - WRIte Your Own (Canceled)"/>
        <s v="Our Modern Lives"/>
        <s v="Kid's Connect (Connecting kids with sickness' together)"/>
        <s v="Mail 4 Jail"/>
        <s v="Soulwalker"/>
        <s v="Little Lamb Kidz - multi-faith characters in their 1st DVD"/>
        <s v="Ez 2c 3D Viewers (Canceled)"/>
        <s v="The Rhythm of Revolution - Charity Musical Production"/>
        <s v="Ø¢Ù…ÙŠÙ† (Amen)"/>
        <s v="World Defense : Tower Defense"/>
        <s v="A GOOD MAN'S DECISION"/>
        <s v="The FunBunch Cartoon!!!"/>
        <s v="Theaters in the Loop - Hearing Loop Installation Project"/>
        <s v="Dissertation (Canceled)"/>
        <s v="GCU Follow Your Dreams Production"/>
        <s v="The Year of Sunsets"/>
        <s v="Follow in footsteps an awesome book adventure"/>
        <s v="Cupcake Chaos"/>
        <s v="Space Gangstars (Canceled)"/>
        <s v="Little Nell's - a play"/>
        <s v="The Hounds of Reservoir - A Shakesperian Heist film"/>
        <s v="Cyber Universe Online"/>
        <s v="Ecosteader (Canceled)"/>
        <s v="Podcast for fun! (Canceled)"/>
        <s v="Lift Up Missions a Global Christian Online Platform"/>
        <s v="ThÃ©Ã¢tre d'automates &quot;culture de vie&quot;"/>
        <s v="Langwiser - video lessons with native speaking teachers"/>
        <s v="time-care.com - Helping People Remember The Simple Things"/>
        <s v="STEM MARS Lander experience: https://youtu.be/n6avxUAKee0"/>
        <s v="Central Ohio Astronomical Society Mobile Classroom"/>
        <s v="ThÃ©Ã¢tre Polichinelle Show &quot;Clown-Ballet&quot;"/>
        <s v="PokÃ©Movie - A PokÃ©monâ„¢ school project"/>
        <s v="The Mission - Please Check Back Soon (Canceled)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coming apart at the stitches... (Canceled)"/>
        <s v="SWEET LOVE - a Lovely Christian WEDDING SONG Happy Marriage"/>
        <s v="Small Animal Deterrent Latch (S.A.D.L.)"/>
        <s v="Tired of Corporation Negotiation? THINK MIDDLE MEDIATION!"/>
        <s v="Create The Twisted Tree Theatre"/>
        <s v="Cowes and The Sea"/>
        <s v="If the Shoe Fits"/>
        <s v="'Potter.' Funding 2015"/>
        <s v="Unleashed Fitness"/>
        <s v="The HotSeat child safety carseat with temperature alarm"/>
        <s v="&quot;Hope Without Borders&quot; trilogy by I R Tyler, Chinese edition"/>
        <s v="Angry words with Friends"/>
        <s v="Deception Belt"/>
        <s v="TERESA ANN LAMIRAND'S DEBUT ALBUM &quot;MY LIFE UNFOLDING&quot;&quot;"/>
        <s v="Huevos Rancheros Video Game &quot;The Sabroso Showdown &quot;"/>
        <s v="Highland Sabre - A Black Beast Books Project"/>
        <s v="Make The Historic Dungeness Schoolhouse Stage ADA Accessible"/>
        <s v="Desperation Short Film"/>
        <s v="Alex and More"/>
        <s v="Age of Spirit: The Battle in Heaven"/>
        <s v="A FORK IN THE ROAD food truck"/>
        <s v="Man Down! Translation project"/>
        <s v="Dream TRIP to Tornado Alley"/>
        <s v="oToBOTS.com - Freedom from high cost auto repairs (Canceled)"/>
        <s v="The Escorts"/>
        <s v="Fresh fruit and veggies for the hood!"/>
        <s v="Before You Sleep - A Survival Social Video Game"/>
        <s v="The Wonderful World of Princes &amp; Princesses"/>
        <s v="Otherkin The Animated Series"/>
        <s v="Liz's Bakery &amp; Barista on the Go.. (Canceled)"/>
        <s v="Mac N Cheez Food Truck"/>
        <s v="The Quest To Save Hip Hop"/>
        <s v="The Floridian Food Truck"/>
        <s v="Dugout Dogs, Americas love of hot dogs and baseball!"/>
        <s v="Funding for a new theater facility in Walker Minnesota"/>
        <s v="Pueblo Underground Theater (Canceled)"/>
        <s v="Save the Roxy Theatre in Bremerton WA"/>
        <s v="The Grigori"/>
        <s v="Nightmare Zombies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Relaunching in May"/>
        <s v="Dad, we will get your AxleCrutch idea to the next level!"/>
        <s v="FREE Shuttle Service in Downtown Los Angeles"/>
        <s v="Smidlink Fun Ids.....search an Id, then message for free!"/>
        <s v="The Diddlys &quot;Steam powered Superheroes&quot;"/>
        <s v="Et si Kiwwi vous trouvait un job ? (Canceled)"/>
        <s v="The Boat That Couldn't Float"/>
        <s v="RISTMATEÂ®, smartphone wrist dock and much more. (Canceled)"/>
        <s v="Destination Small Town &quot;Visitor Center&quot; To The Midwest"/>
        <s v="&quot;Holy Realm Music Group&quot; Anointed Purpose, Heavenly Good"/>
        <s v="Indian in Chelsea - Web Animated series"/>
        <s v="everydayrelay"/>
        <s v="All in One Cloud Business Management - Extendix Panel"/>
        <s v="Keto Advice (Canceled)"/>
        <s v="Vuzion: An Actual Overlaid Heads Up Display Wearable"/>
        <s v="Database of Interlinear Greek Words"/>
        <s v="Realidades del Hombre"/>
        <s v="Projektwebseite (Canceled)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1000 words (Canceled)"/>
        <s v="The Singing Teacher"/>
        <s v="South Florida Tours"/>
        <s v="The Toy Box by Anthony H. Wallace"/>
        <s v="Wondrous Adventures: A Kid's Game"/>
        <s v="HORIZON: LIFE ENHANCED GLASSWARE"/>
        <s v="Messages"/>
        <s v="Help! World Tour ~ A Theatrical Revival of Hope"/>
        <s v="The Prodigal Son"/>
        <s v="Riders Registry &quot;Medical data of active people on a Dog Tag&quot;"/>
        <s v="Droplets"/>
        <s v="Terror Interceptor Mobile Video Game"/>
        <s v="The Heart of a P.K."/>
        <s v="Attraction"/>
        <s v="Woman2Woman"/>
        <s v="The Worlds First Smart Laser Collar for Cats. Lazer Kitty"/>
        <s v="Invisible Scars"/>
        <s v="My Christmas Star"/>
        <s v="The Divine Comedy- A New English Translation"/>
        <s v="Island of Paws - A Dog and Cat RPG Game    0==]=====&gt;"/>
        <s v="I Died. Yesterday by Pamela Norton Docken"/>
        <s v="Just Cereal - Mobile Cereal Bar"/>
        <s v="The Second Renaissance"/>
        <s v="Lavvoro - A new LinkedIn and Facebook for the job market"/>
        <s v="Coco Bowls (Canceled)"/>
        <s v="Raph the Ninja Giraffe"/>
        <s v="&quot;Un parco di Risate&quot; - open air theatre to save TKC"/>
        <s v="Camp Curtain Call: Star Wars (A Parody)"/>
        <s v="Poles Apart - A Play in 2 Acts"/>
        <s v="Girls, Ladies and Women - A Gospel Drama"/>
        <s v="Handee Job for PS4 Gets on Shark Tank"/>
        <s v="Rolodex: One Contact List to Rule Them All"/>
        <s v="Burgers and Babes Food Truck (Canceled)"/>
        <s v="Forever Man (short film) (Canceled)"/>
        <s v="Miclop - Tu cabina profesional portÃ¡til (Canceled)"/>
        <s v="Professional Venue for local artists!!"/>
        <s v="Sentient - The Web Series (Canceled)"/>
        <s v="Civil war battlefields and forts"/>
        <s v="Crystal City Haunted Undergound"/>
        <s v="BorikÃ©n: The Show"/>
        <s v="Litter-Buddy"/>
        <s v="Romeo and Juliet by Cry of Curs"/>
        <s v="Age of Valor: Heritage - The Audio Drama"/>
        <s v="THE GUINEAS SHOW"/>
        <s v="Darwin's Kiss"/>
        <s v="Broadcasts to Promote Human Freedom in South Florida"/>
        <s v="MISTER BROWN"/>
        <s v="Caryl Churchill's 'Top Girls' - NSW HSC Text"/>
        <s v="The Woodlands Jazz Fest"/>
        <s v="Invisible Reins - Let your children roam free (Canceled)"/>
        <s v="cool air belt"/>
        <s v="The NELSON RIDDLE SONGBOOK - Nelson Riddle Tribute Orchestra"/>
        <s v="Garden Eden, theatre, meeting, culture, music, art"/>
        <s v="Allergy Friendly Restaurant Finder and Review Site"/>
        <s v="Baja Babes Shrimp Tacos wants to spread the taco love!"/>
        <s v="TaxSaver USA Affordable Tax App Development and Launch"/>
        <s v="DIY Garage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The Old Howard Theatre Company"/>
        <s v="The London Jazz Machine  - Jazz greats musical project"/>
        <s v="MouseFighter invisible AIR mouse"/>
        <s v="Celebrating American Jazz &amp; Soul Music"/>
        <s v="Slayers of The Dead AR- build your ultimate Zombie Fort"/>
        <s v="The Torah: World's First Complete Musical Transcription"/>
        <s v="CheckMate Careers"/>
        <s v="Finit - Hashtag Chatting (Canceled)"/>
        <s v="Terezin's The Fireflies"/>
        <s v="StreetskatePRO's  Knee, Shin, &amp; Ankle pad compression sleeve"/>
        <s v="Business &amp; Entertainment In 3D World! (Canceled)"/>
        <s v="CapitÃ¡n Kalani y el sindicato robÃ³tico"/>
        <s v="Welcome to the Future! &quot;UMEOS&quot; the Internet's You, Me, O.S."/>
        <s v="Airlock bike helmet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lumiglove"/>
        <s v="The Lizard King, a play by Jay Jeff Jones"/>
        <s v="Convergence: Rift Wars"/>
        <s v="REGIONRAT, the movie"/>
        <s v="Phillip Michael Photography"/>
        <s v="Project Revive: Protecting the Creative Impulse"/>
        <s v="The Bible translated into Emoticons"/>
        <s v="New Edinburgh play"/>
        <s v="In the Land of Gold"/>
        <s v="Snag-A-Slip"/>
        <s v="MyBestInterest.org"/>
        <s v="Uscore - Am PC spielerisch forschen und dafÃ¼r belohnt werden"/>
        <s v="Get Your Life Back"/>
        <s v="MY4FACES THE ANIMATED MOVIE"/>
        <s v="Cupcake Truck Unite"/>
        <s v="Mrs. Brown and Her Lost Puppy."/>
        <s v="PROJECT OLIVE OYL:  10 VOICE-OVER &quot;POPEYE&quot; Demo Series"/>
        <s v="Sunrises in the MidWest"/>
        <s v="1985 Video Game Museum/Arcade/Game Lounge/Event Center"/>
        <s v="The Red Card Blue Card Game"/>
        <s v="Help me build my Tiny House Cupcake Bakery - Phase 1"/>
        <s v="WairConditioning"/>
        <s v="Disaster Defender:Save lives in a game and in the Real World"/>
        <s v="Fat daddy mac food truck"/>
        <s v="Brothers in Arms Building Better Lives Workshop For Men"/>
        <s v="Warren's / Adilyn's Rollin' Bistro"/>
        <s v="Paleo food as a Take Away-food, order and pay in the app"/>
        <s v="sellorshopusa.com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Barney's, deliciously New York - Vintage 1972 Chevy P10"/>
        <s v="Crazy Daisy Food Truck"/>
        <s v="REDISCOVERING KIA THE PLAY"/>
        <s v="A wearable for elderly that detects falls and sends alerts (Canceled)"/>
        <s v="PSI - Role Playing Game"/>
        <s v="Claws &amp; Fins"/>
        <s v="The Paint Can Holder by U.S. Green Products"/>
        <s v="ShapeCase - Colorful Apple Watch Bumpers"/>
        <s v="Angelix"/>
        <s v="Add your voice to Cellphonia 9/11 (Canceled)"/>
        <s v="Abstract Image Photography Coffee Table Book (Canceled)"/>
        <s v="a feminine ending, brought to you by the East End Theatre Co"/>
        <s v="Deviations"/>
        <s v="Local Food Truck is Off the Hoof!"/>
        <s v="Employ College 2K"/>
        <s v="KneeJack"/>
        <s v="T-Fighter: Code Name M - Mobile Edition"/>
        <s v="Legend of Decay"/>
        <s v="NZ Auction site.  No listing or success fees. Only $2 p/m"/>
        <s v="#CalExit...War of 2020 (Canceled)"/>
        <s v="Die Another Day 1st CD (Christian Rock)"/>
        <s v="The Observer Project 2016 (Canceled)"/>
        <s v="Heads Up! / Vai com Tudo! - Music &amp; Sports Education for All"/>
        <s v="Bowlz Cafe, Hull"/>
        <s v="Build Phatboyz Food Truck (Canceled)"/>
        <s v="Moroccan National Debate Team"/>
        <s v="Was ist das"/>
        <s v="GoSolo Hat for GoPro (Canceled)"/>
        <s v="The Cold Spot Mobile Trailer"/>
        <s v="Read/Rehearse/Workshop Plays at Austin Playwrights Studio"/>
        <s v="The Great Elephant Repertory Company"/>
        <s v="Swap Anything (Canceled)"/>
        <s v="CAUCASUS - on the untrodden roads (Canceled)"/>
        <s v="Ping"/>
        <s v="C is for Crooked"/>
        <s v="Ant Farm Theatre Project (Canceled)"/>
        <s v="Hot Dogs a new play by Suhayla El-Bushra"/>
        <s v="WHAT'S A NICE JEWISH GIRL DOING IN A PLACE LIKE THIS?"/>
        <s v="Galaxy Probe Kids"/>
        <s v="The Content of Character Book Series, Volume I, 1750 - 1940"/>
        <s v="A Midsummer's Night's Dream"/>
        <s v="Producing a live album of our upcoming Europe tour"/>
        <s v="Building an interactive web-based health community."/>
        <s v="Sideways Mohawk vs This Guy ( Comic eBook &amp; Cartoon Movie )"/>
        <s v="PriceItUpPlease (Canceled)"/>
        <s v="Jolly's Hot Dogs An All-Beef Coney Dog"/>
        <s v="Johnny Rocketfingers 3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Holly's Hot Stuff"/>
        <s v="The Book Club Rebellion"/>
        <s v="&quot;Sami j's Food Truck&quot;"/>
        <s v="Unity, A Content Creators Toolkit"/>
        <s v="The Dancing Elephant, Traditional Dosa and Indian Cuisine"/>
        <s v="Awakening (Canceled)"/>
        <s v="LA VIE"/>
        <s v="Gourmet Steak Hot Dogs By The Savage Wienerâ„¢"/>
        <s v="Learn U.S. Geography: Dreaming my way across The U.S."/>
        <s v="DeadRealm RPG Series for Android and iOS"/>
        <s v="In His Presence"/>
        <s v="BioToo - Emergency Temporary Tattoos"/>
        <s v="The Grym Brothers Series"/>
        <s v="Jamaican food truck in Munich in the making! (Canceled)"/>
        <s v="Mobile Coffee Cart with a Purpose"/>
        <s v="The Legend Of The Crimson Knight"/>
        <s v="Planet Venus"/>
        <s v="The Dark Brotherhood  (from the makers of COPS: Skyrim)"/>
        <s v="How to Create Your Own Magic World. Toy-making guide."/>
        <s v="Translation of an interactive eLearning-website for surgery"/>
        <s v="GettingTeensSaved.org Play in Richmond, California 2016"/>
        <s v="DreamAfrica"/>
        <s v="Secure Pet GPS Tracker - Every Moment Matters"/>
        <s v="GoMote: a remote control for your smartphone"/>
        <s v="Heroes Faith II (Superior Soldier)"/>
        <s v="Mioti"/>
        <s v="Funding the new album by Chris Reed and the Anime Raiders"/>
        <s v="A very effective CD-Book for the Bilingual Pre-Kinder Class!"/>
        <s v="Demigods - Rise of the Children - Part 1 (Design)"/>
        <s v="Social Rewards - A new twist on social media (Canceled)"/>
        <s v="Chili dog"/>
        <s v="Avarimor Series (Audio Plays)"/>
        <s v="Marcus Rashad's &quot;The Domino Effect Stage Play&quot;"/>
        <s v="The Unknown Door"/>
        <s v="Songs of Africa Ensemble Goodwill Africa Tour"/>
        <s v="Xtnd: Use your cell phone, tablet, or camera hands free"/>
        <s v="Super Hi-Speed Road Strikers"/>
        <s v="Video Game Store That Can Beat Out Any Other"/>
        <s v="We Don't Play Fight"/>
        <s v="Lone Pine Coffee Brewery"/>
        <s v="De Lewe: A Youth Movement(Traveling Show)"/>
        <s v="Angels in Houston"/>
        <s v="IRring - The Remote Control That fits on Your Finger"/>
        <s v="psyÂ·choÂ·miÂ·metÂ·ic: The EsÂ·sence of Life (Canceled)"/>
        <s v="Join us in creating a new Hell on Earth!"/>
        <s v="Mathias Pizzeria - A Mobile Wood Fired Pizza Oven (Canceled)"/>
        <s v="Army vs Aliens - Currently in Alpha"/>
        <s v="the Giant Turnip"/>
        <s v="Expansion of The Mortis Chronicles"/>
        <s v="Mist Buddy Hydration/Misting Backpack"/>
        <s v="Triad a new album by James Murrell"/>
        <s v="Beginner's Guide to Fibromyalgia translation - fibromialgia"/>
        <s v="MAGGIE Film"/>
        <s v="iHeart Pillow"/>
        <s v="ZNITCH- The Evolution in Helmet Safety"/>
        <s v="Messiah's Call &quot;He'll Do It Today&quot; 2014"/>
        <s v="Calvert HS Planetarium Restoration (Canceled)"/>
        <s v="Million Dollar Rocket - New Project (Canceled)"/>
        <s v="Theatre West97 - not-for-profit run Youth Theatre Program"/>
        <s v="Church Folk Can Be Dangerous People"/>
        <s v="Agni Varsha - opera by Vanraj Bhatia - world premiere"/>
        <s v="TWO for the PRICE OF ONE THEATRE"/>
        <s v="Interactive Global Domestic Violence Platform"/>
        <s v="Dichotomy (Canceled)"/>
        <s v="AirString"/>
        <s v="ReminiSens Restaurant &amp; Theatre in Versailles"/>
        <s v="The Sentinel &amp; The Showman"/>
        <s v="Mise En Abyme Cloud Computers - PC inside a Website"/>
        <s v="SomnoScope"/>
        <s v="Empty Ramekins Catering Group"/>
        <s v="Planet Snow Kids - an online global family of snow lovers."/>
        <s v="scriptCall - The Personal Presentation Platform"/>
        <s v="iShopGreen.ca - the green product marketplace (Canceled)"/>
        <s v="Angwish &quot;I Wanna Be Your Monkey&quot; Music Video"/>
        <s v="A day in the life of...(podcast) (Canceled)"/>
        <s v="Reality  Check (Canceled)"/>
        <s v="Shutters of Hope: The Real Faces of Infertility"/>
        <s v="The Sketchy Pelican (Canceled)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Glippets: The Aliens next door -  Animation from Comic Strip"/>
        <s v="Joy Full Noise!"/>
        <s v="Arts in Conflict"/>
        <s v="BugVibesâ„¢-Better Flowers, Plants, Trees with less Pesticides"/>
        <s v="We CAN End Police Violence Against Our Dog's (Canceled)"/>
        <s v="toggleme. - the next phenom in mobile gaming"/>
        <s v="the Savannah Disputation"/>
        <s v="The Rights (and Wrongs) of Mary Wollstonecraft"/>
        <s v="&quot;Chuck J. Brubecker&quot;"/>
        <s v="OTHELLO, by William Shakespeare ( FUNDRAISER)"/>
        <s v="mini air- personal air conditioner"/>
        <s v="Buy beauty &amp; hair products 24/7 from a vending machine."/>
        <s v="ZombieTime!"/>
        <s v="Native American Language Book for Children"/>
        <s v="Catsville High the Movie (Anti-Bullying) Teaser Trailer"/>
        <s v="The Ultimate Learning Center"/>
        <s v="A Tree is a Tree, no matter what you see.  CHILDREN'S BOOK"/>
        <s v="L.U.N.A. Theatre Company produces &quot;Steel Magnolias&quot;"/>
        <s v="Nine Lives"/>
        <s v="Sikh Police: Guru Granth Sahib Project"/>
        <s v="A Growing Adventure"/>
        <s v="CulBox - Open Source Smart Watch for Arduino (Canceled)"/>
        <s v="Fitness, Boxing and Sports Wearable Sensor Technology"/>
        <s v="&quot;Antoine Roney Trio&quot; at Cuba's Havana Jazz Festival 2013"/>
        <s v="Ain't No Thang..."/>
        <s v="Strawberry Bowl"/>
        <s v="A home for the arts on the Upper East Side/Yorkville"/>
        <s v="Palms Free Cell Phone Harness Holds Iphone Galaxy S Go Pro"/>
        <s v="Favowear - Shopping for your favorite clothes made simple"/>
        <s v="Cardboard reality"/>
        <s v="Grammar Land Performances"/>
        <s v="Search every sneaker site and local store at once (Canceled)"/>
        <s v="Digitizing 8 Rare Siddha Yoga Books"/>
        <s v="Lily and Memphs"/>
        <s v="Nothing Changes"/>
        <s v="RAIN | a theatrical production of life-changing proportions"/>
        <s v="Super Date, The Dating Game Show for Superheroes"/>
        <s v="Virtual Restart - Stock Market For You and Your Loved Ones"/>
        <s v="The Dreamer-An Original Jazz CD"/>
        <s v="Hand Armor Liquid Chalk-Ultimate Sports Chalk Help Patent"/>
        <s v="Justin Cron's Sax Debut Album"/>
        <s v="iPhanny"/>
        <s v="Harriet Tubman Woman Of Faith"/>
        <s v="Fashion Forward Headphones &amp; Membership Platform (Canceled)"/>
        <s v="Master Le Cosplay's: Avengers 2 Hulk Buster V2.0 Build"/>
        <s v="Tibio - Spreading warmth in everyones home"/>
        <s v="Dewey Does 110 Animation"/>
        <s v="Rainbow Ball to the Iphone"/>
        <s v="Live to Learn, Learn to Fight, Fight to Live - The Karen"/>
        <s v="Bringing more Art to the Community"/>
        <s v="Help us Make a Website Like Chegg but Free and wayyy Better!"/>
        <s v="INBED"/>
        <s v="Honeybee: The Animated Series Trailer"/>
        <s v="WORLD'S BEST BATTERY BACKUP: EXO WEARABLE POWER! (Canceled)"/>
        <s v="Woodsy Owl Animation: Cartoons That Give A Hoot!"/>
        <s v="Brevity: A Powerful Online Publishing Software! (Canceled)"/>
        <s v="Beyond the Pale"/>
        <s v="Privster.net - Privacy anywhere, whenever for free."/>
        <s v="#MYLifeMatters Radio Show &amp; Podcast (Canceled)"/>
        <s v="Expedition into the Empty Quarter - The Book (Canceled)"/>
        <s v="Becoming - A Metaphysical Game About Mental Illness"/>
        <s v="Whisper Me Happy Ever After (WMHEA)"/>
        <s v="The Art of You Too"/>
        <s v="MEATloko, ekte BBQ fra spesialbygd vedfyrt rÃ¸ykovn i foodbus"/>
        <s v="18&quot;, 45.7cm Telescope. The universe is for everyone!"/>
        <s v="Tales of a Dragon KNIGHT"/>
        <s v="Takeshi Asai French Trio - a lingua franca to break barriers"/>
        <s v="Course: Learn Cryptography"/>
        <s v="&quot;Final Day,&quot; A Dramatic Musical Play (Broadway,Theater, NYC)"/>
        <s v="NapTime: the first baby monitor that takes care of parents"/>
        <s v="Sherri's Playhouse Present's A Heavenly Hand!"/>
        <s v="Technical Design for Liberty Lake Community Theatre"/>
        <s v="Course: Create Complete Web Apps without Coding (Canceled)"/>
        <s v="In The Time of New York"/>
        <s v="BIGFOOT BBQ - Flavors As Big As Sasquatch Himself"/>
        <s v="Ben's Top 5 podcast (Canceled)"/>
        <s v="The Cat-Bath Contraption"/>
        <s v="Waddle Slide - An App for iPhone and Android"/>
        <s v="'Haunting Julia' by Alan Ayckbourn"/>
        <s v="The Morgue"/>
        <s v="Social behavior in technical communities"/>
        <s v="Empanada Express Food Truck"/>
        <s v="The Pendulum Swings UK Theatre Tour/EdFringe"/>
        <s v="3 Men and a Book"/>
        <s v="&quot;UNCOVERED ME&quot;"/>
        <s v="Duodeca"/>
        <s v="ABRAcaPOCUS!!"/>
        <s v="Scorned: A LeKrista Scott, Vampire Hunted Novel"/>
        <s v="An Italian Adventure"/>
        <s v="Project Starborn"/>
        <s v="SemiYours"/>
        <s v="Better WiFi for today's Internet of Everything WiFi devices"/>
        <s v="Prehistoric Landing"/>
        <s v="patent pending"/>
        <s v="The UnDiscovered Image"/>
        <s v="Lunch For Tots"/>
        <s v="Grover Theatre Company (GTC)"/>
        <s v="SUPER!: An Original Musical (KC Fringe 2015) (Canceled)"/>
        <s v="Jimmy There and Back - Documentary Animation"/>
        <s v="After The Blue"/>
        <s v="Cannabis Connection (Canceled)"/>
        <s v="What a Gay Play - back, bigger and longer"/>
        <s v="Johnny's Food Truck a Puerto Rican and BBQ infusion"/>
        <s v="Terry Pratchett's Wyrd Sisters"/>
        <s v="BAMA Theatre Headset Campaign (Canceled)"/>
        <s v="Ralphi3 (Canceled)"/>
        <s v="FireSat: Near Real-Time Global Wildfire/Oil Spill Detection"/>
        <s v="Alexis' Aggravation: Murder in the Southwest. A Crime Novel"/>
        <s v="Freedom Train"/>
        <s v="OmniTrade Apron"/>
        <s v="Cinnamon II The Ultimate Retro Smartwatch"/>
        <s v="DUALBAND, the Leather NFC Smart Watch Band"/>
        <s v="The Black Woman's Attitude Stage Play"/>
        <s v="Portrait of Cuban Resilience: Faces and Voices of a Blockade"/>
        <s v="Charmaine (Daughter of Charlotte)"/>
        <s v="Anaheim California here we come but we need your help."/>
        <s v="ZomBlock's"/>
        <s v="Jambie"/>
        <s v="The Jennings Family Reunion"/>
        <s v="Hamlet by CattyWhamPuss (with non-traditional casting)"/>
        <s v="Blazed Donuts: An Orginial One Act"/>
        <s v="The monster Inside"/>
        <s v="Moments of Passion"/>
        <s v="&quot;Cigarettes and Sunflowers&quot; first album by &quot;Memphis Lady&quot;"/>
        <s v="Sacrifice"/>
        <s v="Helios - Near Space Launch To Capture The 2017 Solar Eclipse (Canceled)"/>
        <s v="The Worlds First Fitness Shirt with Resistance the RS-1."/>
        <s v="Claim Your Glacier: What's your legacy? Denali, AK"/>
        <s v="Downloads From My Mind - Science Fiction Short Stories"/>
        <s v="(TBC) I'M JUST HERE TO BUY SOY SAUCE by Jingan Young"/>
        <s v="Marilyn Madness &amp; Me"/>
        <s v="Universe Rush"/>
        <s v="Our Moon... A book on life for both parents and children."/>
        <s v="Folk-Tales: What Stories Do Your Folks Tell?"/>
        <s v="My own musical"/>
        <s v="Brentwood Theater Company needs a Rehearsal Space."/>
        <s v="First Solo Album - Siempre Filiberto"/>
        <s v="The Bridge That Brought Us Over: The History of Gospel Music"/>
        <s v="Ristola Plongeur/UTC 300 Meter COSC/ISO Diver (Canceled)"/>
        <s v="Sight Word Music Videos"/>
        <s v="Rochester Needs a Dessert Food Truck (Canceled)"/>
        <s v="Covenant Kept - A Christian novel"/>
        <s v="&quot;In My Own EYE &quot; a cabaret not to be missed"/>
        <s v="Shell &amp; Paddy"/>
        <s v="Comedy Of Errors: Antioch Community High School"/>
        <s v="Tuskegee Redtails"/>
        <s v="VoxelMaze"/>
        <s v="The Town We Live In"/>
        <s v="Snoremedy - The answer to a more restful night's sleep"/>
        <s v="Hydrate Edge | Hydration Monitoring Wearable (Canceled)"/>
        <s v="Intelligent Leather Jacket. Heat. Communicate. Recharge."/>
        <s v="Human Evolution (Canceled)"/>
        <s v="Stage Play Production - &quot;I Love You to Death&quot;"/>
        <s v="&quot;I'll Take You Back&quot; Animated Music Video"/>
        <s v="Nanolution"/>
        <s v="The Grouch Who Couldn't Steal Christmas"/>
        <s v="Battle-Buddy â€“ Bringing gamers together"/>
        <s v="Solar PowerCap USB Cell Phone Charging Hats (Canceled)"/>
        <s v="Yummy Hugs-The Original Co-op, Pop-up Food Truck"/>
        <s v="ruKus - the Net-a-thon: Fueling independence in music and art!"/>
        <s v="Paper Tank Theater Music Madness Party"/>
        <s v="Motorcycle MacBeth...NOT your grandmother's Shakespeare!"/>
        <s v="150 Years of Awesome Canada: Trading Card Coffee Table Book (Canceled)"/>
        <s v="CT BAND"/>
        <s v="Braille Academy"/>
        <s v="Aeldengald Saga Book I"/>
        <s v="The National Forests Passport Project (Canceled)"/>
        <s v="These Easy Days (Canceled)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Secret of Shahrazad (World Premier)"/>
        <s v="The Bent King board game cafÃ© and wine lounge"/>
        <s v="Garstin Luxury Stainless Steel Case for the Apple Watch"/>
        <s v="Sirius Online, an indie Space MMO"/>
        <s v="Teach Your Parents iPad (Canceled)"/>
        <s v="In Case Of Emergency (Canceled)"/>
        <s v="Beyond Black Space"/>
        <s v="Quantum Alterations: Sci-fi, Stop Motion &amp; Fantasy Fan Film"/>
        <s v="Silenus March: A Novel"/>
        <s v="&quot;Never Let Me Go&quot; CD Recording Project"/>
        <s v="SKIN - Wearable music remote control for your mobile phone"/>
        <s v="Pocket Monsters: A Musical Parody (Canceled)"/>
        <s v="LOPE ENAMORADO"/>
        <s v="A-iEasyâ„¢ Smartphone Stand Holder | The End of Busy Hands."/>
        <s v="KiddieRail - making the stairs easier and safer for kids"/>
        <s v="Diggers Fall tactical multiplayer pc shooter"/>
        <s v="My Insane Shakespeare"/>
        <s v="Navajo Textile Project"/>
        <s v="Keyup.in - The gaming community that gives back."/>
        <s v="test (Canceled)"/>
        <s v="Shakespeare in the Hood - Romeo and Juliet"/>
        <s v="Literacy for Brooklyn Kids"/>
        <s v="#noblurredlines"/>
        <s v="&quot;THIS THING OF OURS&quot;"/>
        <s v="Afternoon of Shakuhachi and Koto Music - CD Project"/>
        <s v="Foundations: 12 Songs in 2012"/>
        <s v="YEPZONâ„¢ FREEDOM: A Personal Safety Alarm w/Global Locator"/>
        <s v="Good Evening, I'm Robert Service"/>
        <s v="QUANTUM KIDZ - 3D animated pilot - THE ULTIMATE GOAL"/>
        <s v="Sometimes you don't need love (Canceled)"/>
        <s v="Bad To The Cone Food Service ATX"/>
        <s v="Urbania: Create the future"/>
        <s v="American Presidents Naked"/>
        <s v="Lifelike Figures Vinyl Pressing!"/>
        <s v="Stuck On An Eyeland"/>
        <s v="Get Affordable Website with Premium Hosting and Domain"/>
        <s v="Felting tutorials - worldwide wool craft - translation"/>
        <s v="Mobile Excellence Awards (Canceled)"/>
        <s v="Kids Radio Klassics and Kids Radio Theatre"/>
        <s v="spoken word pop-up:"/>
        <s v="Let There Be Light! (and you get to name a ghost too!)"/>
        <s v="Message of Peace, Love &amp; Unity (Canceled)"/>
        <s v="Jazz For Everyone!"/>
        <s v="ProfileMyRun:  Run the Right Way, Run the Natural Way"/>
        <s v="Help 95th St.Tacos get a food truck in Atlanta"/>
        <s v="&quot;SHERLOCK HOLMES AND THE SCARLET AVENGER&quot;"/>
        <s v="Owl (Canceled)"/>
        <s v="REBORN IN LOVE"/>
        <s v="Thr33 Days Dead: The Sequ3l (Canceled)"/>
        <s v="Jen bakes shortbread needs a commercial kitchen!"/>
        <s v="Metrospective - photography project"/>
        <s v="Code Monkeys"/>
        <s v="U City Jazz Festival, St. Louis, MO"/>
        <s v="&quot; Sweet O'l Mama &quot; Theater Production"/>
        <s v="The Story of the 1914 Christmas Truce is coming to America"/>
        <s v="Letters to Daniel"/>
        <s v="Den-Mate: New EP and Tour"/>
        <s v="Philly Jazz Fest - &quot;Remembering Grover&quot;"/>
        <s v="DR. Mecurio's Mythical Marvels &amp; Beastiry"/>
        <s v="Austen a New Musical Play"/>
        <s v="Finding Pets - Bringing Lost Pets Home (Canceled)"/>
        <s v="The Last Mice"/>
        <s v="A New Case In Town | HAND Liberation | HANDL (Canceled)"/>
        <s v="Stephen Colbert animated video"/>
        <s v="I'm Sticking With You."/>
        <s v="Go Start A Biz"/>
        <s v="This is NOT the Bible I was taught in Sunday School"/>
        <s v="Film Speed"/>
        <s v="Richard III - Presented by REBATEnsemble/Theatre Off Jackson"/>
        <s v="Purpose Built Liverpool Comedy Club, Restaurant &amp; Bar"/>
        <s v="TiTraGO! your personal driver"/>
        <s v="Tell'em I'm Gonna Make It"/>
        <s v="So I'm A Dark Lord"/>
        <s v="Lana - Short film"/>
        <s v="Children Must Run: An Original Musical"/>
        <s v="Sun Dryd Studios"/>
        <s v="The Masturbation Musical (Canceled)"/>
        <s v="MADE-UP: A Sitcom Theater Special"/>
        <s v="Jury of Peers: A Novel of Online Justice"/>
        <s v="Power Go: Cargador Solar para Dispositivos MÃ³viles"/>
        <s v="CyClip - The Handlebar Adapter for Apple Watch (Canceled)"/>
        <s v="disCover: Napoli"/>
        <s v="The Enchanted Cottage"/>
        <s v="SWFTTR: Southwest Farm-to-Table Recipes"/>
        <s v="MEDEA | A New Vision"/>
        <s v="Fine Art Landscape 2015 Calendar"/>
        <s v="The Vagina Monologues 2015"/>
        <s v="World's Smallest Mp3 Player Earpiece Bible - Ohura Project"/>
        <s v="Harvest Grub Eatery...Mobile Eatery...Fresh Seasonal Grub!"/>
        <s v="Pavlo is Filming  a PBS Concert Special (Canceled)"/>
        <s v="Stacey's $5 Dollar Hollar Food Truck Home of the Freak"/>
        <s v="A play by Gabriel Kemlo about lost ideals, and new starts"/>
        <s v="Romeo and Juliet...Choose Your Own Ending"/>
        <s v="Randompics.net - Make It Fan Owned And Updated! (Canceled)"/>
        <s v="LaPorte Institute for Dramatic and Creative Arts"/>
        <s v="Freshie's Donuts Food Trailer"/>
        <s v="From student to beekeeper"/>
        <s v="Reflecting Light Photo"/>
        <s v="Be The Change ~ The Children's Campaign"/>
        <s v="A Story Once Told"/>
        <s v="Decree 770: Europa"/>
        <s v="Moving On"/>
        <s v="BEIRUT, LADY OF LEBANON"/>
        <s v="Wild Men at the Bristol Cathedral"/>
        <s v="Kickstart a Traveling Heart (Canceled)"/>
        <s v="Urban Roots SkatePark (Canceled)"/>
        <s v="Help fund Richard Sosa's &quot;FolkameriqueÃ±o&quot; CD"/>
        <s v="&quot;The Day That Shakespeare Died&quot; - The book and the play."/>
        <s v="J &amp; D Rolling Smoke BBQ expansion"/>
        <s v="Galaxy Express - The Play"/>
        <s v="THE WORSHIP ALBUM!"/>
        <s v="Russell &amp; Sons Watches"/>
        <s v="The Shamrock Drafthouse Theater"/>
        <s v="Alice - A New Musical"/>
        <s v="'The Float Lodge' - Duluth's First Premiere Float Center"/>
        <s v="Vegans of Hawai'i - 140'000 Strong?"/>
        <s v="KindaQuirky (Canceled)"/>
        <s v="Cesar Chavez's First Music Album (Canceled)"/>
        <s v="Build a Search Engine and more - Web Engineering Course"/>
        <s v="Help Fund Jason's Debut Jazz CD &quot;Exodus&quot;"/>
        <s v="Towers Of The Apocalypse"/>
        <s v="Translation of the book &quot;He sees me with his Heart&quot;"/>
        <s v="Iplace itâ„¢ : The Phone Holding RFID Blocking Card Holder"/>
        <s v="For overseas shogi fans! Shogi novel translation project"/>
        <s v="CAYCE"/>
        <s v="ANGAL TENTARA and The Root of All Evil"/>
        <s v="Alice In Wonderland (Polish) ALICJA W KRAINIE CZARÃ“W"/>
        <s v="Lucy Wood's Calendar - English Countryside 2016"/>
        <s v="The Bill Cosby Assault, a play"/>
        <s v="DONE WITH DEATH"/>
        <s v="Carpe Diem Theater Troupe"/>
        <s v="Kids Zone start up"/>
        <s v="THE SNAIL: a comedy play at Hollywood Fringe Festival 2015"/>
        <s v="Our Sacred Honor"/>
        <s v="Psalms"/>
        <s v="The JOkeress Going Live"/>
        <s v="Help Build PaperChase Version 3 !"/>
        <s v="Street Heroes - A Facebook Beat 'em Up"/>
        <s v="Return to Relevance: The Scott Hyde Archive"/>
        <s v="Does NY Heart Me? The Musical (Canceled)"/>
        <s v="Trillion: Feature Film"/>
        <s v="Trumpy and Viola take to the Big Apple"/>
        <s v="Discovering the Other Woman"/>
        <s v="Trumperama"/>
        <s v="LE NUVOLE DEL CIELO-CLOUDS OF THE SKY"/>
        <s v="A Countrified Wedding: A Guide to an English Country Wedding"/>
        <s v="Scout's Honor"/>
        <s v="Artists' tickets to VARIATIONS ON FAMILY"/>
        <s v="The Love Shack"/>
        <s v="READY OR NOT HERE I COME"/>
        <s v="My Real Mother's Name is... (Canceled)"/>
        <s v="Vestige"/>
        <s v="Financement et aide Ã  la crÃ©ation"/>
        <s v="A fine blend of jazz, electronica, rock and spoken word"/>
        <s v="Project Snowstorm"/>
        <s v="ALIBI X Nation - The Digital Black Wall Street"/>
        <s v="Mouse^3"/>
        <s v="BLK/MTL the Illustrated Works of Carmine Diaz (Canceled)"/>
        <s v="Aspiring storyteller: connecting the dots"/>
        <s v="Save the Stage"/>
        <s v="Mosaics (Canceled)"/>
        <s v="I support Molding Heartz"/>
        <s v="Honey Bees Children's Book: How to Save Our Food"/>
        <s v="Runers"/>
        <s v="El Camion Roja"/>
        <s v="Casa Calabaza, Premio Nacional de Teatro Penitenciario."/>
        <s v="HUB Theatre Group presents John Logan's RED"/>
        <s v="'SCARAMOUCHE JONES'' by Justin Butcher"/>
        <s v="Tearing Down Cabrini-Green, a dynamic social commentary."/>
        <s v="fo/mo/deep heads back into the studio to record their 3rd CD"/>
        <s v="Manorkept"/>
        <s v="Lead Players Theatre Company"/>
        <s v="KabarettstÃ¼ck &quot;Dicht in da Nochtschicht&quot;"/>
        <s v="BLANK Short Movie"/>
        <s v="Spring Awakening Presented by Catoctin Mountain Players"/>
        <s v="SPECTRUM &quot;Adventures in Light&quot; (Canceled)"/>
        <s v="EL TORO SPEEDWRAPS - THE EVOLUTION OF SPORTS TRAINING"/>
        <s v="Justin &amp; Elly Heckel DEBUT ALBUM!"/>
        <s v="Little Clay Bible - Zacchaeus"/>
        <s v="The Military Moms Food Truck"/>
        <s v="PAXIEâ„¢: The most advanced GPS enabled child safety wearable"/>
        <s v="SiMpLy FreSH fOoD TrUck"/>
        <s v="Cafe Nomad back on the road! Coffee van's poorly."/>
        <s v="The Animal Shelter Network website (Canceled)"/>
        <s v="Peruvian King Food Truck"/>
        <s v="MEDiAN - The Colony (sci-fi exploration adventure game)"/>
        <s v="Lorem ipsum dolor sit amet, consectetuer adipiscing elit. Ae"/>
        <s v="Russ Spiegel's Uncommon Knowledge: The Deep Brooklyn Suite"/>
        <s v="SnuG Watchbands for Moto360 smartwatch (Canceled)"/>
        <s v="Give The Black Burro a Stable Stable"/>
        <s v="An album of 10 &quot;jazz art songs&quot; by Matthew John Mortimer"/>
        <s v="Zachariah Sheldon: A musical to chill your blood"/>
        <s v="Lovers and Other Strangers at The Cockpit"/>
        <s v="Little Red Brick House"/>
        <s v="ERA"/>
        <s v="True Faith : A Guitar Makers Promise to God by Tim Hawley"/>
        <s v="Cardiglow : Fitness Tracker and Biofeedback Device"/>
        <s v="MAMA'Z BA-B: The StagePlay"/>
        <s v="Kingdom Espionage"/>
        <s v="Fantastic Mr Fox - Novus Theatre"/>
        <s v="G-Pod ... the future of sustainable housing"/>
        <s v="OneLifeMen - Jeu d' Aventure smartphone en Voxel Art"/>
        <s v="Gooseberry Fool - Feature Film"/>
        <s v="Food Truck Funding"/>
        <s v="Straighter Road Album Fundraiser"/>
        <s v="Signum Indicators by Brighter Indication"/>
        <s v="Project Hedwig and the Angry Inch"/>
        <s v="First jazz album for Multidirectional, Now printing time!"/>
        <s v="From Box to Book: 34Â° 16' 28&quot;N - &quot;119Â° 13' 44&quot;W"/>
        <s v="PerfectGolf"/>
        <s v="Watermark the truth beneath the surface - Translate"/>
        <s v="100% Faith Jazz Gospel CD Recording Project 2012"/>
        <s v="Linkoo (Canceled)"/>
        <s v="Macbeth For President 2016"/>
        <s v="Dubai: A Synthetic City - Photobook &amp; Journal"/>
        <s v="The Gayatri Mantra for Jhansi, India"/>
        <s v="Drowning -Short animated Film"/>
        <s v="The Modern Theater's 'Play It Forward' Fund"/>
        <s v="Help Buttz Return From the Ashes"/>
        <s v="Â¡LlÃ©vame!"/>
        <s v="Portraits of Resilience"/>
        <s v="Auf geht's beim Schichtl"/>
        <s v="Book Tour &quot;Words of Fire! Women Loving Women in Latin Amer&quot;"/>
        <s v="&quot;I Dreamed Last Night&quot; Album (Canceled)"/>
        <s v="Lincoln High School presents: Little Shop of Horrors"/>
        <s v="Ginger Binge's first album"/>
        <s v="General Treatise on Chess. Tactics. by R. Grau, translation"/>
        <s v="Kick, Punch... Fireball"/>
        <s v="Picasso at The Lapin Agile, a play by Steve Martin"/>
        <s v="DAZLN: NFC Nails that Light Up Holiday Parties!"/>
        <s v="DisChord"/>
        <s v="Organic in India"/>
        <s v="Ghost Pirate Cruise on the Hudson Sept. 3rd"/>
        <s v="Arcus Motion Analyzer | The Versatile Smart Ring"/>
        <s v="New iPad/iPhone game development software needed"/>
        <s v="ALIVE! Gospel Chorus debuts Feb 11th, 2017: &quot;Love is ALIVE!&quot;"/>
        <s v="Threshold (Canceled)"/>
        <s v="Oregon Babyâ„¢ Diapers"/>
        <s v="Maven Makers: A Makerspace (It's Kinda Like a Gym)"/>
        <s v="Just Bryan, a radio drama"/>
        <s v="Avid Watch: Multi-Sport Smart Watch with Activity Tracking"/>
        <s v="The Girl With(out) The Camera"/>
        <s v="Farabel"/>
        <s v="An Interview With Gaddafi - The Stage Play"/>
        <s v="Positive music. Zachary Freedoms NEW album, campaign."/>
        <s v="Superheroes That Make Differences"/>
        <s v="MAGA Private Label Spicy Sauce"/>
        <s v="Let's Build MOUNTAIN HAVEN, a Community Events Campus (Canceled)"/>
        <s v="Esoteric Project Management"/>
        <s v="Purple Fishing - Trump Supporters/Critics Find Common Ground"/>
        <s v="Truth, Dare, Promise to be Faithful Stage Play"/>
        <s v="DE_dust2: Hacker's Wrath"/>
        <s v="Glenn Herman's EXPRESSIONS: The UnKnown"/>
        <s v="Medieval Village"/>
        <s v="Tales of guns, gold and a beagle in the Old West"/>
        <s v="WHAT CAN I DO?..."/>
        <s v="SpaceVR: Your Ticket to Space (Canceled)"/>
        <s v="While the Stars Fall"/>
        <s v="The Imaginary A Musical"/>
        <s v="Printing TONE Audio 10th Anniversary Edition! (Canceled)"/>
        <s v="Change the World through Color"/>
        <s v="The Little MAGIC Theatre"/>
        <s v="Unconscious Subconscious"/>
        <s v="Time Please Fringe"/>
        <s v="&quot;If They Come Back&quot;"/>
        <s v="Sleepy PIg Barbecue: Auburn's First BBQ Food Truck"/>
        <s v="PIGGYBACK Earbuds Designed for Sharing! (Canceled)"/>
        <s v="Six Days in September: A Civil War Novel"/>
        <s v="Citrus Heights Theatre In The Heights"/>
        <s v="Head Mounted Display Adapter for the dscvr VR Viewer"/>
        <s v="Vineyard Valley - A Social Winemaking Game!"/>
        <s v="ZoZo Skeleton Hand Planchette - Works with ANY Ouija Board"/>
        <s v="Waitresses.com"/>
        <s v="Something Precious"/>
        <s v="Skullforge: The Hunt"/>
        <s v="Scenes from New Orleans"/>
        <s v="Bare Bones Shakespeare 2015-16 Season"/>
        <s v="Debut Studio EP // Sam Hibbard"/>
        <s v="In Game: The Animated Series"/>
        <s v="NO HOMO at Atwater Village Theatre"/>
        <s v="Ryan Harner's Full Length Album - The Wonder of the Sea"/>
        <s v="The Zombie Next Door"/>
        <s v="Broadway Melodies: A Rock &amp; Roll Mystery Musical - Animated Feature Film"/>
        <s v="Tesla's Electric Mist"/>
        <s v="The Message (Canceled)"/>
        <s v="SleepMode"/>
        <s v="Hurricanes and Coastal Storms- Chapel Studio Project"/>
        <s v="Hippolytos - Polish Tour"/>
        <s v="The Canteen"/>
        <s v="Sunclipse Shadow â€¢ It's your skin, protect it (Canceled)"/>
        <s v="Translation of 'SOCIALCAPITALISM' (2014)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Ubivade - Vibrating navigation belt"/>
        <s v="MAMA BA-B: The Stage Play"/>
        <s v="Chef Po's Food Truck"/>
        <s v="Unveiled Debut Album"/>
        <s v="Pathfinder - Wearable Navigation for the Blind"/>
        <s v="C.O.V.D.--A brand new board app game"/>
        <s v="The Story Of Circle And Square"/>
        <s v="AZAMAR"/>
        <s v="Cole - A Short Film."/>
        <s v="The Most Basic of Truths"/>
        <s v="Heart Jewel: Advice from a Modern Tibetan Master (Canceled)"/>
        <s v="Redemption - Debut Multi-cultural Worship Album"/>
        <s v="Project ThunderStruck - Testing a New Spacecraft Concept"/>
        <s v="Bunyip Magic - Epic kids Adventures of the Mythical Bunyip!"/>
        <s v="SoÃ±Ã© una ciudad amurallada"/>
        <s v="iDEA On Demand Virtual Activities. Get Active! (Canceled)"/>
        <s v="Fischer Theatre Marquee"/>
        <s v="Scarlet Letters (a play with songs)"/>
        <s v="A Flying Sausage Food Truck"/>
        <s v="Yorick and Company"/>
        <s v="For Colored Girl Play Production"/>
        <s v="Help 2 Fat 2 Fly, with our Restaurant!"/>
        <s v="My TUSK â„¢ (Telephone Utility Support Kit!) (Canceled)"/>
        <s v="Catherine Kimbridge Chronicles - Live-Action SciFi TV Series"/>
        <s v="Community Theatre Project-Children's Show (Arthur)"/>
        <s v="LATENT TALENT: Leaping from de Poverty Line (Canceled)"/>
        <s v="COLLABORATION: WARHOL &amp; BASQUIAT"/>
        <s v="Hamilton: A Different Perspective"/>
        <s v="In a Jazzy Motown"/>
        <s v="Phone Tags: lost and found stickers (Canceled)"/>
        <s v="Africa Brass Master Class for youth"/>
        <s v="Leo's RainSong Artist program"/>
        <s v="&quot;A Measure of Normalcy&quot;"/>
        <s v="Anywhere but Here"/>
        <s v="Venus as Men"/>
        <s v="Head Cap - a 3rd party Iphone, Ipad, and touch app for the Battletech board game"/>
        <s v="The Rabbit on the Moon"/>
        <s v="Kickstart the Crossroads Community"/>
        <s v="BigBands XL for Apple Watch: Big Long Bands for Large Wrists"/>
        <s v="Tunnel Lab - Tech startup accelerator hubs in the favelas"/>
        <s v="Boost Band: Wristband Phone Charger (Canceled)"/>
        <s v="The Pelican, by August Strindberg"/>
        <s v="Theatre for Life, Youth Theatre Company, Southampton UK"/>
        <s v="MoonWatcher: A 24/7 Live Video of the Moon for Everyone (Canceled)"/>
        <s v="Mirror, mirror on the wall"/>
        <s v="An Ordinary Toad's Extraordinary Night!"/>
        <s v="VR Card - Customized Virtual Reality Viewer (Canceled)"/>
        <s v="Dream Rocket Project (Canceled)"/>
        <s v="Antonym Theatre - &quot;STAIRCASES&quot;"/>
        <s v="URGENT: Help Us Replace Our Ramp!"/>
        <s v="Shakulute (Shakuhachi mouthpiece for Alto Flute) (Canceled)"/>
        <s v="Printing Soraya Yvette's Children's books"/>
        <s v="THE PREACHER'S DAUGHTERS CD Hymns Recording Project"/>
        <s v="Shock Treatment - The Sequel to Rocky Horror!"/>
        <s v="Hogzilla S.O.W. (Squeals On Wheels) A Veteran Owned Company"/>
        <s v="Pretty Kitty Fuzzy"/>
        <s v="Live DVD Concert by Twice As Good"/>
        <s v="Red Origins"/>
        <s v="Bitch"/>
        <s v="Gold Coast Wake Park"/>
        <s v="Led Shirt - WiFi Controlled"/>
        <s v="Mots Ã‰crits"/>
        <s v="Mrs Roosevelt Flies to London UK tour"/>
        <s v="Take the Vagina Monologues to Main Street in Lexington, NC!"/>
        <s v="Food Truck for Little Fox Bakery"/>
        <s v="Broken Alley â€”Â Year 3"/>
        <s v="Hednadotter Jubileumskonsert"/>
        <s v="BLOXSHIELD"/>
        <s v="Uivo-fast,secure emergency contact system for your property"/>
        <s v="London Revolution - Open World RPG Minecraft Server"/>
        <s v="Jacs+Cam 2016 calendar"/>
        <s v="RUSSIAN PLAY &quot;HOW TO BE BRAVE&quot;"/>
        <s v="EMBER wear Ski and Snow Sport Heated Gloves and Mittens"/>
        <s v="The 'Theater of Community' Tour"/>
        <s v="Tales Of Tameria - Dawning Light"/>
        <s v="SICKNESS 2014 Build Killian's Bike"/>
        <s v="The Obsessive Line Collection (Canceled)"/>
        <s v="CHARM by Philip Dawkins"/>
        <s v="Thoroughly Modern Millie (Canceled)"/>
        <s v="R-CON: Run Faster, Run Longer (Canceled)"/>
        <s v="Kidswatcher"/>
        <s v="Run Rwanda: A Photo Book showcasing contemporary Rwanda"/>
        <s v="RoamingTails, The Connected Pet Tag"/>
        <s v="Women Beware Women"/>
        <s v="&quot;STUCK&quot; - Finishing Funds for a Sci-Fi Thriller Short Film"/>
        <s v="It's not easy being green: Costa Rican froglife"/>
        <s v="All along the Control Tower"/>
        <s v="Amoung Charros and Poetry/Entre Charros y Poesias"/>
        <s v="Map &amp; Palette: Chronicling The Voyage of Three Young Artists"/>
        <s v="Bump in the road short stop motion animation"/>
        <s v="Come, Bring, Punish"/>
        <s v="Screening for Unapologetically Black the Movie"/>
        <s v="Paradigm Spiral - The Animated Series"/>
        <s v="Star Wars Fan Film (Canceled)"/>
        <s v="MENTAL Play"/>
        <s v="Fair Play"/>
        <s v="Help get &quot;Don't Look&quot; on Steam Greenlight!"/>
        <s v="Letâ€™s Keep the San Jose Mexican Heritage Festival Alive!"/>
        <s v="&quot;Seven Zero Eight STL&quot; Burlesque, Restaurant, Pub and More!"/>
        <s v="Little Occhio, Wireless micro-cam for iPhone/Android"/>
        <s v="Still Alive"/>
        <s v="Welcome to Jangala Tribal Warriors: Book One"/>
        <s v="Fringe Fest: Take Comfort in Falling Forever"/>
        <s v="It's Okay To Wait"/>
        <s v="One"/>
        <s v="Mandy Harvey Christmas Album"/>
        <s v="crowd-funded public genome sequencing (Canceled)"/>
        <s v="ICE SHIRT; Running, Multi-Sport, Cycling, Athletic Wear"/>
        <s v="Pangea Cuisines &quot;Continental Drift&quot; A Paleo food Truck!"/>
        <s v="How to Make Innovative Apple Watch Apps with WatchKit"/>
        <s v="Jayster Wallet - Find your stuff using Bluetooth Technology."/>
        <s v="Prep Packs Survival Belt"/>
        <s v="America is at the Mall: A Post 9/11 Happily  Never After"/>
        <s v="MARTIN, LOVE, SEX &amp; RHYTHM The Musical Performance"/>
        <s v="10,000 Hours"/>
        <s v="Pixel Shades by R A V E Z (Canceled)"/>
        <s v="M39 - Action film / Drama"/>
        <s v="Build Our Ampitheater - Build Franklin County, MO!"/>
        <s v="THE MAGIC OF LAUGHTER WITH REGGIE RICE'S #TEAMDREAMERS"/>
        <s v="Burqa&amp;Rifle: A Drama: Two Women, Two Cultues, Two Histories"/>
        <s v="Lucky Tag: A Smart Dog Wearable That Cares (Canceled)"/>
        <s v="Alpamayo to Yerupaja"/>
        <s v="3D Xray Vision. State of the Art. Free for Everyone*."/>
        <s v="Elektra Bekent - Afstudeervoorstelling"/>
        <s v="Monolith Posture Coach"/>
        <s v="Keepers Of The Craft: Cocktails Across America. A Photobook"/>
        <s v="k5-jkt.by kiger (Canceled)"/>
        <s v="See It My Way"/>
        <s v="White Mountain"/>
        <s v="SNAKE EYES"/>
        <s v="AU Theatre Wing (Pygmalion Sound and Lighting Fees)"/>
        <s v="Three for 5: A King's Story"/>
        <s v="Various Unfortunate Deaths of Tâ€™Abbott and Rue Doch Juniors"/>
        <s v="Bustduck Theatre"/>
        <s v="The Imbalanced Heart of a Symmetric Mind (film)"/>
        <s v="The Martin and Lewis Tribute Show"/>
        <s v="Fashion loves Technology: Lamour, the connected heating shoe (Canceled)"/>
        <s v="Madame X"/>
        <s v="KISS ME GOODBYE - A REFRESHING VOICE IN INDIE FILMMAKING"/>
        <s v="The Case Of Soghomon Tehlirian"/>
        <s v="'LETTERS FROM WAR' Losing loved ones to Alzheimer's Disease"/>
        <s v="SHS presents Rodgers and Hammerstein's Cinderella"/>
        <s v="Southern Utah University: V-Day 2015"/>
        <s v="The Sins of Seven Tables at the Edinburgh Fringe Festival"/>
        <s v="Anansi the Spider - An African Folktale"/>
        <s v="Those That Fly"/>
        <s v="A Happy Home for Hagan's House of Horrors (Canceled)"/>
        <s v="Power Rope"/>
        <s v="Something Wicked This Way Comes"/>
        <s v="Think Green, Think Tea Trike! - A mobile cafe &amp; online shop."/>
        <s v="The Virgin of the Path"/>
        <s v="Help launch The Bunker: London's newest Off-West End theatre"/>
        <s v="The LUMIC Band by Cope4Golf creates a scientific golf swing."/>
        <s v="The Story of Life - Writing tomorrow's history today"/>
        <s v="Tinkr Tech - mobile makerspace"/>
        <s v="Terry Pratchett's Wyrd Sisters at Paeroa Little Theatre"/>
        <s v="'The Tempest' at the Minack Theatre Cornwall, July 2014"/>
        <s v="3D Animation Story of an Ancient Hero: Fly Forward"/>
        <s v="True Colors"/>
        <s v="Speechless"/>
        <s v="Tennessee Williams' ONE ARM @ Minnesota Fringe"/>
        <s v="DIANA's &quot;Late: A Cowboy Song&quot; by Sarah Ruhl"/>
        <s v="Life Music-Healing through Song (Canceled)"/>
        <s v="Better Beanie"/>
        <s v="dasGROUP Theatre: Savage in Limbo"/>
        <s v="Bugspeed Collider: Fast-Paced Platform Brawler (1â€“4 Players)"/>
        <s v="'GULF' - a new play by PIVOT THEATRE"/>
        <s v="Romeo and Juliet: A Mesh-n-Groove Production"/>
        <s v="Jazz arrangements of Mozart Horn Concertos #3 &amp; #4"/>
        <s v="The Complete Homilies of Blessed Oscar Romero: Volume 2"/>
        <s v="California Dreamin' Tour 2015"/>
        <s v="Sprocket Junkie"/>
        <s v="The Barrel Room Restaurant &amp; Tavern"/>
        <s v="CulBox , Open Source Wearable Smart Watch for Arduino"/>
        <s v="Propel Citizen Science to the Moon (Canceled)"/>
        <s v="Dust Bunnies &amp; the Carpet Rat publishing push"/>
        <s v="&quot;Skip To My Lou,&quot; a NEW play by Steve Romagnoli"/>
        <s v="Fire On High: Organic Food Truck on a Mission"/>
        <s v="Help us make &quot;The Odd Couple&quot; a show to remember."/>
        <s v="The CafÃ©"/>
        <s v="Spec Haus"/>
        <s v="Blood, Sweat &amp; Tears - Photobook"/>
        <s v="Benjamin Button the Musical Concept Album"/>
        <s v="Los Tradicionales"/>
        <s v="UB Fit (Canceled)"/>
        <s v="Creating Cabaret"/>
        <s v="Sustain: A Film About Survival"/>
        <s v="Some Enchanted Evening UK TOUR"/>
        <s v="Flush - David Dipper - Break Point Theatre"/>
        <s v="NTACTheatre - North Texas Actor's Collaborative Theatre"/>
        <s v="Sim Betting Football"/>
        <s v="Verge of Strife - The life and poetry of Rupert Brooke"/>
        <s v="The Scotty Karate Vinyl Round-Up (Scotch Bonnet)"/>
        <s v="A Midsummer Night's Dream"/>
        <s v="Undivided Heart - a worship album by John Gabriel Arends"/>
        <s v="Hank Bought A Bus - A photobook of our bus and adventure."/>
        <s v="Subway Mantras"/>
        <s v="Penmar Community Arts Society"/>
        <s v="The Sikh Project Book"/>
        <s v="Scenes and Things from New Orleans"/>
        <s v="Cupcake Wars Winners: Dreamy Creations Cupcake Truck"/>
        <s v="Pies not Lies"/>
        <s v="&quot;Miracle on 34th Street&quot; - We believe. Do you believe in us?"/>
        <s v="SEVEN, a Documentary Play: North Carolina Premiere!"/>
        <s v="Balloons (Canceled)"/>
        <s v="THE JOEY MORANT PROJECT:   JAZZIFIED R'nB"/>
        <s v="Immemorial"/>
        <s v="Valkyrie Theatre Company"/>
        <s v="Love Locks - a photographic journey"/>
        <s v="DeVito Art Skull Island Kongstarter (Canceled)"/>
        <s v="Healing"/>
        <s v="Vengeance Can Wait"/>
        <s v="&quot;Drakes Folly&quot;"/>
        <s v="storieChild: technology + art = your child's storybook"/>
        <s v="PETER PAN - a new play by Ebony Rattle"/>
        <s v="Measure For Measure"/>
        <s v="Christian DiLusso Watches"/>
        <s v="MY PRIVATE REVOLUTION"/>
        <s v="&quot;The Kris and Berman Show&quot; Adult Animated Series Pilot"/>
        <s v="youWare  |  A digital ID for the real world"/>
        <s v="Defendant Maurice Chevalier"/>
        <s v="Manman doudou tÃ©moignage d'une mÃ¨re Album"/>
        <s v="Elevation Twelfth Night"/>
        <s v="SERENDIPITY'S Pumpkin Pie Surprise"/>
        <s v="The Lighthouse and the Lock cartoon - funny stuff for kids."/>
        <s v="Shakespeare's The Tempest: In-The-Round"/>
        <s v="'Time at the Bar!' - Written and directed by Kieran Mellish"/>
        <s v="Kenema"/>
        <s v="Glowbelt, The World's First Retractable LED Safety Belt"/>
        <s v="HOWARD BARKER DOUBLE BILL - Arcola Theatre 2015"/>
        <s v="Hattie Bee's Second Album"/>
        <s v="Family"/>
        <s v="The 3G Smartwatch for Kids that Encourages Outdoor Play"/>
        <s v="Threads by David Lane at The Hope Theatre - 11-29 April"/>
        <s v="JoyShtick Food Truck"/>
        <s v="Theatre of the Black Butterfly's POOL (NO WATER)"/>
        <s v="Elbee: Wireless in-ear headphones with smart features"/>
        <s v="M dot Strange's &quot;I am Nightmare&quot;"/>
        <s v="Underwater Colors Of The Channel Islands (Canceled)"/>
        <s v="Step-By-Step Guide On How To Stay Secure &amp; Anonymous Online"/>
        <s v="Star Trek First Frontier (Canceled)"/>
        <s v="BELIEF on the Isle of Skye"/>
        <s v="The ClubHouse: A Community-Focused Sports &amp; Culture Space"/>
        <s v="The Chef Express Food Truck"/>
        <s v="Jon Udry's ABC Tour"/>
        <s v="Hues of my Vision"/>
        <s v="Miche Fambro - &quot;Forever Friday&quot; Jazz CD"/>
        <s v="Backdrops for Maplewood Barn Theatre Summer 2017 Production"/>
        <s v="The Connection Play 2014"/>
        <s v="FHE High School Presents: Snow Queen and Once On This Island"/>
        <s v="New Jerry Tachoir Group Recording"/>
        <s v="Central Coast Theatre Community Website - Plays &amp; Auditions"/>
        <s v="Filthy - Short Film"/>
        <s v="Escape from Reality's 1st Season &quot;Defying Gravity&quot;"/>
        <s v="Saving Americana: The Sidney Auto Vue Drive-In needs digital"/>
        <s v="Tarnish: A Fantasy Novel by J. D. Brink"/>
        <s v="iLumaware Shield TL - Radar technology for bicycle"/>
        <s v="Like Son, Like Father"/>
        <s v="&quot;PASHUT&quot;-(Means â€˜simpleâ€™ in Hebrew)"/>
        <s v="NewKings Album &quot;Rise Up&quot;"/>
        <s v="A Tale of Faith - An Animated Short Film"/>
        <s v="Mariah - A Children's Book with Included Doll Patterns"/>
        <s v="World's first Heated Jacket managed by Smartphone"/>
        <s v="2020 Vision: a love story told over sixty years"/>
        <s v="Political Views: 2016 US Presidential Election Photography"/>
        <s v="PosturePulse: The posture sensor worn on your waist or chair"/>
        <s v="Instantly Call for Help with Wearable SOS Ring - Mangos Ring"/>
        <s v="Fate Fighters - The Ultimate Decision Maker"/>
        <s v="Camp Songs: original worship songs inspired by summer camp"/>
        <s v="The Crossing Shore"/>
        <s v="Photography from Below"/>
        <s v="Dough Heads Food Truck: waffles stuffed with sweet + savory"/>
        <s v="HotBlack: The premium smartwatch that shows your custom data"/>
        <s v="All Puppet Players Need a Home"/>
        <s v="How many marbles do YOU have?"/>
        <s v="The Free Man - the story of Hurr"/>
        <s v="Save 'The Stage Door'."/>
        <s v="THE BACHELOR KNOWS NO BORDERS"/>
        <s v="Fellatia's-Fantastic-Fun-Time-Show"/>
        <s v="&quot;Amp&quot; A Story About a Robot"/>
        <s v="Popinjay Productions' The Odyssey"/>
        <s v="When Johnny Comes Marching Home"/>
        <s v="Speedwapp - The best webdesign tool for Wordpress, Bootstrap"/>
        <s v="4th Wall Theatre Project"/>
        <s v="Help us open a Makerspace for Kids"/>
        <s v="The Great Fear - Post Production Funds (Canceled)"/>
        <s v="Nomadica All purpose backpack with battery"/>
        <s v="Magic, Giggles and Love  A collection of children's poetry"/>
        <s v="EZC Smartlight"/>
        <s v="The Last King of the I.D.A. (Minnesota Fringe)"/>
        <s v="Nin"/>
        <s v="Toastie's Gourmet Toast"/>
        <s v="Late To The Party : A Cold War Espionage RPG in the Baltics"/>
        <s v="Shakespeare in Sarajevo"/>
        <s v="i-Davit: Hands Free System for iPad/Tablets/Devices"/>
        <s v="Help CRB obtain 501(c)(3) status! (Canceled)"/>
        <s v="Take Tartuffe to Edinburgh Fringe Festival!"/>
        <s v="Julius Caesar - Which side will you choose?"/>
        <s v="Three Monkeys - Part 1: Into the Abyss"/>
        <s v="Hen Harrier Wildlife Sanctuary"/>
        <s v="Ireland from a Kite, a unique photographic book"/>
        <s v="What a Zoo!"/>
        <s v="FINCLIP, the easiest way to don/doff your scuba diving fins"/>
        <s v="World artist Kat Maguire's debut CD entitled &quot;Gypsy&quot;"/>
        <s v="Legends of Callasia [Demo Available NOW!]"/>
        <s v="Wendu: Control your Climate, Wear the Future"/>
        <s v="Lokett: Customizable Smartphone Memory Necklace (Canceled)"/>
        <s v="CQ EAP Performing Arts 'THE LOFT'"/>
        <s v="TheM"/>
        <s v="&quot;In the Heights&quot; at The University of Michigan"/>
        <s v="Kyle Krysa debut EP Ground Effect"/>
        <s v="Theocalypse - Mythology and Modern day collide in this RPG"/>
        <s v="CHEMION: The World's First Smart Glasses (Canceled)"/>
        <s v="Bring jazz legend Peter BrÃ¶tzmann to Minneapolis"/>
        <s v="On the Verge, the book."/>
        <s v="Pace...Me | Visual Pace &amp; Interval Trainer | Sports Wearable"/>
        <s v="Publishing Book ll of The Merlin Chronicles Trilogy"/>
        <s v="The Ballad of Downtown Jake"/>
        <s v="&quot;Reflections Of Brownie&quot; a new tribute to Clifford Brown"/>
        <s v="Serenity: The World's First Intelligent Bag Guardian."/>
        <s v="Fike // You Say Speak We Say Move"/>
        <s v="The Last Encore Musical"/>
        <s v="Haberdasher Theatre Inc. : Richard Greenbergâ€™s, The Maderati"/>
        <s v="Publishing Persian version of IT AIN'T SO AWFUL, FALAFEL"/>
        <s v="Julius Caesar"/>
        <s v="The Taming of the Shrew"/>
        <s v="Aladdin Lucid Dreaming Stimulator (Canceled)"/>
        <s v="Shakespeare with Noodles:  Henry IV"/>
        <s v="A Facelift for the Facade--Spring Garden Mill, Newtown, PA"/>
        <s v="The Wedding"/>
        <s v="Out of the Box: A Mime Story"/>
        <s v="Harvard Math 55A and Stanford Math 51H Animated!"/>
        <s v="The Return of The Walthamstow Mysteries"/>
        <s v="Open Tools for Science and Science Education"/>
        <s v="The Rest of Us Mini-Series"/>
        <s v="Sing Like You Were Meant To!"/>
        <s v="Project Blue: A Space Telescope to Find Another Earth (Canceled)"/>
        <s v="Images: Remembrances of the Holocaust-The Eva Schloss Story"/>
        <s v="S2SA - Sport to Strap Adapter for Samsung Gear S2 Sport (3G)"/>
        <s v="&quot;Every Day&quot; CD by Amanda Joy Hall"/>
        <s v="Anti Snore Wearable"/>
        <s v="Goals not creeds"/>
        <s v="2016 Calendar:  Wonders of Nature"/>
        <s v="Waving Goodbye"/>
        <s v="The Pendulum Swings"/>
        <s v="Hygienic Art Amphitheater Project New London, Connecticut"/>
        <s v="Versa Prima: The First Portable And Wearable LED Strip"/>
        <s v="Android &amp; iPhone Magnetic Headphone and Earbud Cables!"/>
        <s v="A Season of Love and Music (Spring 2014)"/>
        <s v="Headaches - a play exploring the topic of mental health"/>
        <s v="No Dar Papaya:  Photographs from Colombia 2003-2013"/>
        <s v="SMOKEY AND THE BANDIT: THE MUSICAL"/>
        <s v="Prana: Wearable for Breathing and Posture"/>
        <s v="Johnny Rocketfingers: Violent Point &amp; Click Adventure!"/>
        <s v="Alexandra Petri's &quot;The Scrum&quot;  - Field Trip Theatre"/>
        <s v="Three Little Words"/>
        <s v="Dirty Quiet Money"/>
        <s v="Ozymandias : a photo book"/>
        <s v="Support Catalan Drama: Skin in Flames, by Guillem Clua"/>
        <s v="Book &quot;The Travellers&quot;"/>
        <s v="Mary's Son"/>
        <s v="The Drama Factory presents &quot; The Moon Princess &quot;"/>
        <s v="Live at the Speakeasy with Ryan Anderson"/>
        <s v="grplife, private social network for non-profit organizations"/>
        <s v="The Lost Boy"/>
        <s v="Lets get 48/14 pressed!!!"/>
        <s v="Ministers of Grace"/>
        <s v="Cielito Lindo (Pretty Little One)"/>
        <s v="Throw Like A Girl"/>
        <s v="Write Now 5"/>
        <s v="Help Launch LZA Theatre! The Eisteddfod + A Woman Alone"/>
        <s v="Halfway, Nebraska"/>
        <s v="&quot;Fortune's Child&quot; by Mark Scharf"/>
        <s v="The Nico Blues Recorded A Full-Length Album! Now Let's Master It!"/>
        <s v="Smart Harness"/>
        <s v="Until The End (PC, Mac, and Linux)"/>
        <s v="THE AFGHANS - A Photo Book"/>
        <s v="The Pi Watch - A Programmable, Open Source Smartwatch!"/>
        <s v="Rovin' Okie's Fried Pies gourmet southern fried pies."/>
        <s v="Theatre Bath Bus"/>
        <s v="WienerWÃ¼rze"/>
        <s v="Saint Sebastian's Debut Album &amp; Short Film"/>
        <s v="The Paranormal Idiot"/>
        <s v="Thinking Cleaner, Wifi for iRobotÂ® RoombaÂ® 700 &amp; 800 series"/>
        <s v="SmoothEye - Accurately Test Your Alertness and Focus Level"/>
        <s v="Nodiatis RPG: Steam, Android, &amp; iOS Clients"/>
        <s v="HEAT-O â€“ Wearable Modular Heating System (Canceled)"/>
        <s v="Native Nation"/>
        <s v="Vantage Point: Photographs of Milwaukee from on high"/>
        <s v="Audionoggin - Join the Earvolution"/>
        <s v="The Good Samaritan"/>
        <s v="Hardsoul Poets New Album!"/>
        <s v="Dana Lawrence Music NEW EP"/>
        <s v="The Interviewer (Charity Movie)"/>
        <s v="World's First Amphibious Heart Rate &amp; Fitness Wearable"/>
        <s v="ADCA's debut CD will bring the joys of great chamber music to you!  "/>
        <s v="Sound Of Dobells"/>
        <s v="Sap Laughter : Merch Fundraiser!"/>
        <s v="Backyard Zombies"/>
        <s v="Arnold's Happy Days Food Truck"/>
        <s v="Sorry I Tripped in Your Yard"/>
        <s v="BEAUTIFUL DREAMERS: An Adult Coloring Book (Canceled)"/>
        <s v="An Iranian Journey"/>
        <s v="Get &quot;Walken in His Shoes&quot; to Capital Fringe Festival in DC!"/>
        <s v="Help fund an album of LDS songs arranged for jazz piano trio"/>
        <s v="Ultimate Political Selfie!"/>
        <s v="Thunder Under Control"/>
        <s v="Becoming UNZIPPED"/>
        <s v="The first personal trainer and diet coach for your dog!"/>
        <s v="Paddock School Theater Improvement"/>
        <s v="Ethiopia: Beheld"/>
        <s v="Shift Records A New EP!"/>
        <s v="Macbook all-in-one Portable storage docking station PLUSDOCK"/>
        <s v="Fat Cheeks the Cannonball - iPhone and Android"/>
        <s v="Brightside - Side lighting for cyclists"/>
        <s v="A Wearable Twisting iPhone Case w/ Built in Selfie Extender"/>
        <s v="Mr Mineshaft - A Play about Julius Eastman"/>
        <s v="Christofer Scott: Dive In EP"/>
        <s v="SMART Knee Sleeve that Recommends Rest (Canceled)"/>
        <s v="Pre-production - The Heart of A Woman &amp; The Heart of A Man"/>
        <s v="West Canada - A Coffee Table Book"/>
        <s v="OR-GÃ“L-HO -A search for meaning during the World Cup"/>
        <s v="The World's Smartest Modular WiFi + Bluetooth Wearable Ring"/>
        <s v="The World Upside Down: Portraits"/>
        <s v="Kai - Turn any pair of Glasses into Smart Glasses!"/>
        <s v="Support Circus Factory's new training space in Cork"/>
        <s v="The Last Five Years: The Muse Arts Production's Debut Show"/>
        <s v="VR Lens Lab - Prescription Lenses for Virtual Reality HMDs"/>
        <s v="MiPointer"/>
        <s v="Make 100 | Geek &amp; Chic: Smart Safety Jewelry."/>
        <s v="3 Days In Savannah"/>
        <s v="Tempi - The Smart Way to Monitor Temperature and Humidity"/>
        <s v="LED Electronic Dice: assembled or kit, Arduino compatible"/>
        <s v="Observations in 6x6"/>
        <s v="R.U.R. at New Muses Theatre Company"/>
        <s v="Get Your Hopes Up"/>
        <s v="Beef Sticks, the Ultimate Protein Snack"/>
        <s v="Out Of The Dark"/>
        <s v="Over Here Theatre/Scotchbonnet present: Love, Sex and Apps"/>
        <s v="My Favourite Colour Was Yellow"/>
        <s v="Upstate Autumn: a photographic journey in Upstate New York"/>
        <s v="Ripple: World's Most Dependable Safety Device (Canceled)"/>
        <s v="STAGE READING for TETCNY"/>
        <s v="Misri Bunch: Names of Allah series 2"/>
        <s v="Toronto VR Co-Op"/>
        <s v="WHERE IS DANIEL? The feature film"/>
        <s v="Create The World's Music Shack for students! (education!)"/>
        <s v="Evo: An Original Rock Opera"/>
        <s v="Run Ragged"/>
        <s v="GUTS: Black Comedy"/>
        <s v="Children's book app: &quot;The story of Setanta&quot;"/>
        <s v="Help Milburn Stone Fly High With TARZAN The Musical"/>
        <s v="Through the Lens of Jerry Gustafson"/>
        <s v="Chronovisor:The MOST innovative watch for night time reading"/>
        <s v="Drinking with Angelika - Marlowe Studio Canterbury May 2016"/>
        <s v="American Pride"/>
        <s v="Christmas Ain't A Drag - A Musical"/>
        <s v="Another Brick In The Wall - Feature Film"/>
        <s v="hidn tempo - a wearable stress coach"/>
        <s v="Pit &amp; Paddock: Unseen 60s &amp; 70s European Motor Racing Images"/>
        <s v="Forsaken Angels-A New Play"/>
        <s v="CoreCon Asylum"/>
        <s v="Lifeclock One: The Escape from New York Inspired Smartwatch"/>
        <s v="be back soon (Canceled)"/>
        <s v="Life of Change"/>
        <s v="Ollinfit: The Wearable Personal Trainer"/>
        <s v="Emerson Sings!"/>
        <s v="SOLO TESTER: Electrical Wiring Testing &amp; Troubleshooter"/>
        <s v="Oklahoma, The Way I See It; The Book"/>
        <s v="A Stage for Stage Door Theater Company (Canceled)"/>
        <s v="Carolyn German Songbook &quot;Go From Here&quot; Sheet Music &amp; Concert"/>
        <s v="The Echo Theatre 2015"/>
        <s v="Pressure"/>
        <s v="Defiant Entertainment presents: The Park Bench"/>
        <s v="Help Shakespeare Troupe accept invite to perform in UK!"/>
        <s v="A Grimm Night for Hans Christian Anderson"/>
        <s v="Bensinger's: Photographs by Helaine Garren"/>
        <s v="Bring Oedipus Revenant to Life!"/>
        <s v="Kaptain Brawe 2: A Space Travesty"/>
        <s v="Building the Playa Blanca Community Wind Workshop!"/>
        <s v="Lost in the Shadows"/>
        <s v="A Brief History of Musical Theatre..."/>
        <s v="Jericho Down Worship Album"/>
        <s v="Muhammad Ali - The Comeback"/>
        <s v="BUHEL Sunglasses &amp; headphones with bone conduction &amp; more"/>
        <s v="The Comedy Catch Relocation to the Choo Choo"/>
        <s v="First Draft Theatre"/>
        <s v="A Saxidentals Music Video!!!"/>
        <s v="Remnants, A Photography Book to Send to Congress"/>
        <s v="Save the Larchmont Playhouse! (Canceled)"/>
        <s v="With His Presence"/>
        <s v="The Merchant of Venice as Shakespeare Heard It"/>
        <s v="Arabella makes her novel Pants On FIre! an audio book!"/>
        <s v="BRILLAR: World's First Kids' Smart Wearable Companion."/>
        <s v="David Facer, Paradox Magic"/>
        <s v="The Adventures of Bible Bear"/>
        <s v="The Most Advanced Dress Shirt- EVER!!"/>
        <s v="Origin - Cobrette Bardole's Sophomore Album!"/>
        <s v="Forcite Alpine - World's First smart helmet for snow sports"/>
        <s v="Benghazi Bergen-Belsen"/>
        <s v="Staged Right Theatre First Season Campaign"/>
        <s v="Hy - hidden wireless earbuds you never have to take off"/>
        <s v="Live 4 The Rush: Palooza Pics"/>
        <s v="AllerGuarder: Bluetooth wristband helps food-allergy kids"/>
        <s v="TapTap, a touch communication wristband"/>
        <s v="Trequant - First Wearable for Tremors"/>
        <s v="Jumpy, The World First Edutainment Smartwatch For Kids"/>
        <s v="Fever - a workshop production"/>
        <s v="FACING EAST: New LGBT Musical Eyes London Concert"/>
        <s v="RETURNING AT A LATER DATE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Roman Dead (Canceled)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Fly Away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Fury Theatre is Producing Oleanna"/>
        <s v="The Canterbury Shakespeare Festival - first season"/>
        <s v="Suggestion's Upcoming Album!"/>
        <s v="Changing Stations; London Underground Album Project"/>
        <s v="The Hat"/>
        <s v="&quot;T IS FOR TANTRUM&quot; - HORROR/COMEDY"/>
        <s v="The Tutors"/>
        <s v="Home"/>
        <s v="Ryan Caskey's BREAKOUT ALBUM, ready to CHARGE"/>
        <s v="Max's First Solo Album!"/>
        <s v="Good Bread Alley"/>
        <s v="Richard III"/>
        <s v="Trash is Treasure"/>
        <s v="Sizzling in the Kitchen Flynn Style"/>
        <s v="BRUTE"/>
        <s v="Red Lion Theatre Presents Shakespeare's Macbeth"/>
        <s v="Copyrighting 1978 Champs Finished Album"/>
        <s v="The Glasshouse"/>
        <s v="Tin Man's Broken Wisdom Fund"/>
        <s v="Arson In The Suburbs"/>
        <s v="MY EYES WENT DARK"/>
        <s v="From Digital to Reality - CD Printing for Three Albums"/>
        <s v="The Island Boys: A New Play"/>
        <s v="LOVENESS, the play @FringeNYC 2014"/>
        <s v="Shakespeare's Pericles, Prince of Tyre"/>
        <s v="Press Michael Zucker's 2012 album Technocracy on VINYL!"/>
        <s v="Journey to Japan"/>
        <s v="Courting Rites of Cranes CD recording"/>
        <s v="Eyes Closed - The First In-Dream Theater Experience"/>
        <s v="Moving Dust presents 'THIS MUCH' 2015"/>
        <s v="Nobody Rides For Free ~ Stone Horse"/>
        <s v="The BESPOKE GEEK: Cosplay for Everyday"/>
        <s v="The Butterfingers Angel... [By The Mummers]"/>
        <s v="The History Boys at USC"/>
        <s v="&quot;Momentum&quot; - The Series"/>
        <s v="Closure - A Paul Haasch Music Video"/>
        <s v="World Premiere of &quot;The Piano&quot;"/>
        <s v="Help to make Sam Sliva's new EP, &quot;Drained&quot;, come to life."/>
        <s v="Submarine: Diving Away From Adulthood"/>
        <s v="The Material - Let You Down music video"/>
        <s v="Finding Kylie Hard Read Fund"/>
        <s v="Foresight"/>
        <s v="Returning Home."/>
        <s v="ArtMoose TV Series"/>
        <s v="PICNIC, by William Inge: An Inaugural Production"/>
        <s v="death (and straight boys)"/>
        <s v="Over &amp; Out"/>
        <s v="Cycle of Life"/>
        <s v="Meditations for the Childbearing Year - a Book"/>
        <s v="The Flying Gambas"/>
        <s v="The Rules: Sex, Lies &amp; Serial Killers"/>
        <s v="TRAVIS KENT : MY FIRST TIME live and unprotected at 54 BELOW"/>
        <s v="The Dybbuk"/>
        <s v="Cancer patient Anne Bartram's bucket list wish..."/>
        <s v="MYFEVER's First Studio EP &quot;See The Light&quot;"/>
        <s v="Ray Gunn and Starburst"/>
        <s v="The Hurtling Stillness. A story about angels and clowns"/>
        <s v="Happiest Show On Earth Production Sponsor"/>
        <s v="Macbeth"/>
        <s v="TRUE WEST: Think, Dog! Productions"/>
        <s v="Voices of Swords"/>
        <s v="Surplus 1980 album funds for release on CD/LP."/>
        <s v="Unhinged Creations Presents 'Phantom Pain' - Ed Fringe 2014"/>
        <s v="Jenny &amp; Rossâ”‚To Sing in Germany"/>
        <s v="Release the Skyline Album"/>
        <s v="The Christopher Battles EP"/>
        <s v="Dog Show"/>
        <s v="Jared Mitchell: The Maiden Voyage"/>
        <s v="John Earle Dog Training Concept Development Reel"/>
        <s v="The Year It All Made Sense"/>
        <s v="&quot;Vision&quot; - New Album - Brent Brown"/>
        <s v="Colt Coeur's 6th Season"/>
        <s v="BABA YAGA: A Traveling Performing Arts Wagon"/>
        <s v="BREAKING A MONSTER a film about the band Unlocking The Truth"/>
        <s v="Peace In Our Time"/>
        <s v="Moth Theater Lives"/>
        <s v="Repetitive Beats: A new play premiering at Vault Festival"/>
        <s v="Help Get the Short Film Interior Design into Film Festivals!"/>
        <s v="Modern Chamber Music"/>
        <s v="&quot;The Holiday Bug&quot; 2014 Puppet Show"/>
        <s v="Shakespeare!! To fund or not to fund, that is the Question?"/>
        <s v="You, Me and That Guy"/>
        <s v="The Fringes Project: Photobook of a Dying Language"/>
        <s v="KILL FREEMAN"/>
        <s v="BEYOND LOCAL"/>
        <s v="&quot;Believable Lies&quot; - The Album"/>
        <s v="&quot;The Rounds&quot; by Justin Moriarty, presented by EggSalad"/>
        <s v="Stars on Stage, Kids be Heard!"/>
        <s v="Scrappy Shakespeare: A Midsummer Night's Dream"/>
        <s v="Immortal"/>
        <s v="(UN)CUT"/>
        <s v="The Zossom Phone Case"/>
        <s v="Sensory Station's First EP"/>
        <s v="Green Light Productions produces theatre created by women"/>
        <s v="Funding for Production of Short Dramedy 'Six Women'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Pacha's Pajamas: Award-Winning Healthy Kids Entertainment!"/>
        <s v="Shakespeare in the Park: Much Ado About Nothing"/>
        <s v="Lulu Watch Designs - Apple Watch"/>
        <s v="Princess Suffragette: a new play for VAULT Festival 2017"/>
        <s v="Prime Stage Theater Studio Upgrades!"/>
        <s v="Sam Lyons New Album - 2014"/>
        <s v="Company Company: Debut EP"/>
        <s v="Sub-Basement World Premiere"/>
        <s v="An Evening with Sarah Pettyfer"/>
        <s v="OMG! You Can Help Hello Kelly Make Their New Record!"/>
        <s v="Science, Sex and the Ladies"/>
        <s v="Fusion in a Bubblegum Machine"/>
        <s v="Swim for the Reef"/>
        <s v="Who Owns Yoga?"/>
        <s v="&quot;The Tale of The Cockatrice&quot; by Peafrog Puppetry"/>
        <s v="&quot;Vanya and Sonia and Masha and Spike&quot; by Christopher Durang"/>
        <s v="&quot;Homeward Bound&quot; a journey in sound. "/>
        <s v="Humble Pie"/>
        <s v="Autumn Ashley: The Bold New EP &quot;Battle Grounds&quot;"/>
        <s v="Pig by Alex Oates (London Run)"/>
        <s v="Mr. Marmalade"/>
        <s v="Luke O'Brien's Kickstarter"/>
        <s v="&quot;(more than) dust.&quot; - a feminist photo book"/>
        <s v="A Band of Orcs Official Gaming Miniatures Presale"/>
        <s v="Adam Sullivan - Recording 4 New EPs for 2012!"/>
        <s v="Anna Ash â˜† Recording Project â˜† 2011         â™˜"/>
        <s v="Pug-let: The First Ever All-Pug Production of Hamlet"/>
        <s v="Why Theatre"/>
        <s v="The Not So Curious Incident of the Man in the Green Volvo"/>
        <s v="The Red Shoes"/>
        <s v="Leon Claxton's HARLEM IN HAVANA"/>
        <s v="Cosmic Fear or The Day Brad Pitt Got Paranoia - EdFringe '16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elebrating 20 years of The 24 Hour Plays around the world!"/>
        <s v="Grano: The Good Place to Get Great Bread"/>
        <s v="Honest Accomplice Theatre 2015-16 Season"/>
        <s v="Gruesome Playground Injuries"/>
        <s v="Tell Me That You Love Me"/>
        <s v="MamaÃ­ Kickstarts its 2015 Season: Chekhov, Williams &amp; more!"/>
        <s v="Good Men, Bad Men, and a Few Rowdy Ladies"/>
        <s v="Singing City Children's Choir"/>
        <s v="BlodsbrÃ¶llop pÃ¥ Fredriksdal / Blood Wedding at Fredriksdal"/>
        <s v="Burners"/>
        <s v="Bine Brewing - Brewed Within Reach"/>
        <s v="RESTLESS: Ashley Bathgate and Karl Larson Record Ken Thomson"/>
        <s v="Omega Kids - a new play"/>
        <s v="KEEP THE HEART BEATING! HELP US FUND OUR FULL LENGTH RECORD!"/>
        <s v="Kylie for President"/>
        <s v="Afro-Iran:Â The Unknown Minority"/>
        <s v="&quot;Mukha-Tsokotukha&quot; SoloSchool Youth Play"/>
        <s v="A Performing Arts Complex in Central Square, Cambridge"/>
        <s v="Hearty Har Full Length Album"/>
        <s v="Fresco presents SNOW WHITE - GARAGE OPERA!"/>
        <s v="A Thought in Three Parts"/>
        <s v="American Lit or...Trespassing for Beginners"/>
        <s v="More than Gold: The Rhino Rescue Project"/>
        <s v="Launch Bitch's new project BEACH: violin indie-electro rock"/>
        <s v="Forbear! Theatre"/>
        <s v="&quot;Songs for Tsippora&quot; Byronâ€™s DEBUT EP"/>
        <s v="DESMADRE Full Album + Press Kit"/>
        <s v="3010 | Sci-fi Series"/>
        <s v="SUCKIN INJUN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The Scurvies to release new album this summer! Check it out!"/>
        <s v="Motive Makes a Man - Heavy Boots Album Production"/>
        <s v="Earth 360"/>
        <s v="Song of the Sea"/>
        <s v="stockplop - the most advanced external hard drive enclosure"/>
        <s v="OUT OF ORDER - NEW REVISED EDITION"/>
        <s v="GO FAR: The Christopher Rush Story (4)"/>
        <s v="To Kill a Machine"/>
        <s v="The Boogaloos need to record a 4-track CD of original music."/>
        <s v="500 Views of Japan"/>
        <s v="Action To The Word's DRACULA"/>
        <s v="the purple light theatre company's Into the Woods"/>
        <s v="A Race Redux"/>
        <s v="Be Part of Darkpine's Debut EP"/>
        <s v="Mountain Morsels: Nutritious, Tasty, Fruit &amp; Nut Treats!"/>
        <s v="New Works Lab @ PPAS: &quot;Begets: Fall of a High School Ronin&quot;"/>
        <s v="World premiere of BIRTHDAY SUIT at the Old Red Lion"/>
        <s v="The Adventurers Club"/>
        <s v="Outskirts Theatre Co. Finds a Home!"/>
        <s v="Baby It's Cold Outside: Silver Spring Stage HVAC Fund!"/>
        <s v="Slingers - A Documentary about Small Town Beekeepers."/>
        <s v="The Protest's Next Album"/>
        <s v="Greenlight the PATROL BASE JAKER Movie"/>
        <s v="The Little Girl with the Big Voice"/>
        <s v="Hung Yung Terrarist Needs to Order More Cassettes 4 Jacknife"/>
        <s v="Silent Planet"/>
        <s v="Skin: Film Production By 14 Year Old Aniya Wolfe"/>
        <s v="HANK &amp; CUPCAKES 'CA$H 4 GOLD' MEGA TOUR!"/>
        <s v="The Twilight Zone Play"/>
        <s v="Relatively Prime Series 2"/>
        <s v="Arias With A Twist: The Docufantasy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Send The Bad Arm to Edinburgh. Meet the Dodgy Irish Dancer!"/>
        <s v="Purpose: Your Journey To Find Meaning"/>
        <s v="Amy Lingamfelter's making of &quot;Open Safe Love&quot;."/>
        <s v="Introverts Web Series"/>
        <s v="The Ember Days Audio/Visual Experience"/>
        <s v="A BUSHMAN ODYSSEY"/>
        <s v="The portrait of the forgotten: Syrian refugees in Jordan"/>
        <s v="Peering Through The Lens Of Time - Dan Mumm - Studio Album"/>
        <s v="Orpheus Descending by Tennessee Williams"/>
        <s v="AnaiÌˆs Nin Goes to Hell"/>
        <s v="Far Out Isn't Far Enough: The Tomi Ungerer Story"/>
        <s v="&quot;Sherpa Stew&quot; - A documentary about  Sherpas from Nepal living in New York City"/>
        <s v="Vaz Tour/Musical Documentation of Australia and SE Asia"/>
        <s v="Regal Fare Season One"/>
        <s v="Madrone: New Album for 2013"/>
        <s v="Bookstory"/>
        <s v="Faith: A Documentary"/>
        <s v="Keep It Spinning."/>
        <s v="Me? A Caregiver?"/>
        <s v="Pretty Butch"/>
        <s v="NELL SHIPMAN:GIRL FROM GOD'S COUNTRY FILM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Making the Move--Edinburgh Fringe 2014"/>
        <s v="Slugs and Bugs - TWO &quot;Sing the Bible&quot; CDs!"/>
        <s v="Searching for Tookoolito. An Inuk Woman's Arctic Expedition."/>
        <s v="Dog sees God by Bert V. Royal @ FSU"/>
        <s v="Reverence: A Documentary Short on Branded Yarmulkes"/>
        <s v="The Other Group Theatre"/>
        <s v="Cosmic Surgery"/>
        <s v="Protect The Dream Debut Album"/>
        <s v="Manned Mock Mars Mission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The Undocumented"/>
        <s v="Familiar Strangers â€” A Staged Reading"/>
        <s v="WILKES EP"/>
        <s v="Help Vintage Blue Complete and Promote Our Record!"/>
        <s v="We Play Chekhov"/>
        <s v="The Bombing of the Grand Hotel. A compelling new play"/>
        <s v="Old Coast Ales: Brewery and Taproom"/>
        <s v="Haymarket Documentary"/>
        <s v="Bring Love's Labour's Lost to Minnesota"/>
        <s v="Sweet, Sweet Spirit"/>
        <s v="KEEP MOVING FORWARD - Documentary Film"/>
        <s v="HELP FUND SELF IMPLIED RESTRICTIONS DEBUT RELEASE"/>
        <s v="Les Bostonades' First CD"/>
        <s v="Help fund Black Enough!"/>
        <s v="Circadium: School of Contemporary Circus - Start Up"/>
        <s v="Culprit needs a van!"/>
        <s v="We just keep going"/>
        <s v="Ragman Rolls"/>
        <s v="GBS Detroit Presents Shone Nuisance"/>
        <s v="'Cornermen' - Smoke &amp; Oakum Theatre return to the Fringe!"/>
        <s v="At Swim, Two Boys"/>
        <s v="Uprising Theatre Company's First Production"/>
        <s v="HERESTOFIGHTIN Debut full length album &quot;Becoming Native&quot;"/>
        <s v="The Bus "/>
        <s v="PrincessFrank's MASTERSLAVE Album, EP &amp; Tour"/>
        <s v="Pie In Space! (Round 2)"/>
        <s v="Get. That. Snitch. - The World's Most Dangerous Play"/>
        <s v="Hydra Effect Debut EP"/>
        <s v="No Horizon - The forgotten story, told in a unique musical."/>
        <s v="THE FALL - A New Play at FringeNYC!"/>
        <s v="Jack Oblivian Harlan t Bobo Limes european tour"/>
        <s v="Fountains of Wayne guitarist Jody Porter - New solo LP"/>
        <s v="Flav Martin's 30-Year Overnight Success Project"/>
        <s v="Bringing First Love/Worst Love To Life"/>
        <s v="EMPATHITRAX, a new play by Ana Nogueira"/>
        <s v="These are your lives."/>
        <s v="The Power of Place"/>
        <s v="The Eulogy of Toby Peach - Edinburgh Festival 2015"/>
        <s v="2014 UASPA Theatre Showcase"/>
        <s v="IYSO Orchestra Academy &amp; Symphonic Concert 2016"/>
        <s v="This is why we Live ... (Astonishment)"/>
        <s v="Confessions of a Survivor â€” by Kathleen Barbee"/>
        <s v="Beyond the Victory recording their debut EP"/>
        <s v="Our Gay Group - Quality Online Programming For the Gay Man"/>
        <s v="THE UNDERSTUDY @ WORKING STAGE"/>
        <s v="Rumble Yell: Discovering America's Biggest Bike Ride"/>
        <s v="Coffee Table Girls Exclusive Art Photography Book"/>
        <s v="Wild Ruins"/>
        <s v="Strangeloop Theatre - A Focus on New Works"/>
        <s v="Picnic Pops in Your Grocery Store!"/>
        <s v="Misfits of London: The Gin Chronicle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The Judgment of Paris"/>
        <s v="Royalty Free: The Music of Kevin MacLeod"/>
        <s v="AdA (Author directing Author)"/>
        <s v="Reality of Love Remix (Love in Disguise)"/>
        <s v="Beauty and the Beast"/>
        <s v="Dandelion Theatre: 'Body Awareness' by Annie Baker"/>
        <s v="Railway Playhouse: Setting up a community arts space"/>
        <s v="Right On Cue Kids Theater (ROCKT) First Show"/>
        <s v="INVISIBLE HOUSE: a history of the world - new CD/Album"/>
        <s v="AMONG WOLVES â€¢ Doc film about wild horses &amp; bikers"/>
        <s v="Imaginary Problems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Emily Bell is releasing her debut album"/>
        <s v="Britten in Song: A Centennial Celebration"/>
        <s v="World Premiere of Sket - a play by  Maya Sondhi"/>
        <s v="Ben &amp; Bill Down Under: 2 Canadians Tour America"/>
        <s v="The Last Days of Judas Iscariot"/>
        <s v="Honest"/>
        <s v="Sharing the secrets of profitable specialty food marketing!"/>
        <s v="Iceland Impressions: photographs by Iwona and Adam Balcy"/>
        <s v="WORSE THAN TIGERS"/>
        <s v="Gifts of War"/>
        <s v="The Acro Cats Mobile Foster and Kitty Tour Bus"/>
        <s v="Scriba - the stylus reinvented"/>
        <s v="Amy's Cupcake Shoppe, Bringing sweet treats to Hopkins"/>
        <s v="Syrian Children's Play: Romeo &amp; Juliet Separated by War"/>
        <s v="reVILNA: the vilna ghetto project"/>
        <s v="A Modern-Day Salt Works in Gloucester, Mass.!"/>
        <s v="2015 Philadelphia Premier: Bonhoeffer's Cost"/>
        <s v="Sleepman: The First Sleep Enhancement &amp; Fatigue Alert Device"/>
        <s v="NDWK The North Dakota Wine Kitchen"/>
        <s v="A Revolutionary Leadership Resource Book"/>
        <s v="SHE! Is History!"/>
        <s v="Luigi's Ladies"/>
        <s v="Hear Me Roar: A Season of Powerful Women"/>
        <s v="WolfHunt | Social Commentary Rock Project"/>
        <s v="Two &quot;Gentlemen&quot; of Verona by William Shakespeare"/>
        <s v="Expedition (to NYC)"/>
        <s v="A New Season of Destination DIY"/>
        <s v="Sugarglass Theatre"/>
        <s v="Support 1140 Productions' 'Romeo Juliet'"/>
        <s v="How You Kiss Me... at FringeNYC 2015"/>
        <s v="Let's Launch Griffo Distillery's Whiskey Barrel Program!"/>
        <s v="Mamahood: turn and face the strange"/>
        <s v="Invisible People of Belarus"/>
        <s v="Bring &quot;Snow White and the Seven Bottoms&quot; to NYC!"/>
        <s v="reAPPEARANCES   a limited edition photography book"/>
        <s v="Vanessa Lively's New Album 2014"/>
        <s v="PRETTY LITTLE VICTIM - A Short Film by Paul Jones"/>
        <s v="Lift The Decade Debut Full-Length Record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Kyana"/>
        <s v="Send 'Bin Laden: The One Man Show' to Hollywood!"/>
        <s v="The Inspectors Call"/>
        <s v="Gregorian Rock"/>
        <s v="A book no one should have to write-but everyone should read."/>
        <s v="Following Boruch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Let there be sound! A sound and hearing assistance system"/>
        <s v="US National Parks: Picturing the Little Things"/>
        <s v="Rosaline debut record"/>
        <s v="Miami Singer/Songwriter Cat Shell- Album &quot;Illusion&quot;"/>
        <s v="Jonathan Cody White Makes His Debut EP!!!"/>
        <s v="Once Upon A Nightmare"/>
        <s v="Not This Year ... I Have a Headache: a comedy about marriage"/>
        <s v="Held Momentarily The Musical Takes FringeNYC"/>
        <s v="An Impossible Project"/>
        <s v="Twelfth Night by William Shakespeare"/>
        <s v="Village Pub Theatre- FRINGE 2015"/>
        <s v="43 and 80"/>
        <s v="Chaotic Resemblance 2015 album, Produced by Oz Fox - Stryper"/>
        <s v="Arbor Oasis's First Album!"/>
        <s v="Mozart Requiem with Bach Cantata 106 &amp; Brahms NÃ¤nie"/>
        <s v="the dreamer examines his pillow"/>
        <s v="CREDITORS | Jack Studio Theatre | Smith after Strindberg"/>
        <s v="Three Postcards: Pre-Production Costs"/>
        <s v="New Mo' Cut: David Peoples' lost film of Moe's Books"/>
        <s v="Dead Tree Duo's first full length album! Let's make it!"/>
        <s v="Licensed To Ill"/>
        <s v="The Miller's Wife, a new opera"/>
        <s v="214: A Photobook of Dallas Hip Hop"/>
        <s v="THE INCREDIBLE FOX SISTERS"/>
        <s v="thisisstuttering: A Documentary"/>
        <s v="The Recursion Theorem (Short Film)"/>
        <s v="Help Support Brad Dassey's Music"/>
        <s v="The Divine Comedy Show"/>
        <s v="Daughter Vision remix album on limited vinyl, cassette &amp; CD"/>
        <s v="Dreamgirls - Skyline got a Matching Grant!"/>
        <s v="Daily Bread: Stories from Rural Greece"/>
        <s v="Summer Camp - A creative space for makers and artists alike."/>
        <s v="Goldfish Memory Productions"/>
        <s v="Gloaming"/>
        <s v="'Time Please'"/>
        <s v="Miles From Los Angeles - A Photo Book of the Western U.S."/>
        <s v="The Erlkings"/>
        <s v="Chivo Funge and the Extensions"/>
        <s v="One-Man Show: &quot;The Book Of oded, Chapter 2&quot;"/>
        <s v="KoalaSafe -  Healthier Internet. Happier Families.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The Window"/>
        <s v="A bigger, better home for the New Orleans comedy scene"/>
        <s v="Prison Boxing: A New Play by Leah Joki"/>
        <s v="Nobody Knows Anything (except William Goldman)"/>
        <s v="The Last One: Unfolding the AIDS MEMORIAL QUILT"/>
        <s v="The Seshen - Let's Take This Show on the Road!"/>
        <s v="Jollyheads Circus Debut Album &quot;The Kaleidoscope Dawn&quot;"/>
        <s v="Twelve Angry Women"/>
        <s v="Geoff Zimmerman's Urban-Folk/ Indie-Rock Album"/>
        <s v="The Stolen Inches, Edinburgh 2015"/>
        <s v="A Sign for 34 West"/>
        <s v="Nathan Evans - Remove The Illusion EP "/>
        <s v="There's No Place Like Home!"/>
        <s v="Catapult OYL to the next levelâ€”in Edinburgh!"/>
        <s v="Oxyana - A Feature Documentary Directed by Sean Dunne"/>
        <s v="Calli Dollinger and The Dusters Fall Tour Fund"/>
        <s v="gimmeLIVE @ 9 Wallis"/>
        <s v="Ever Since - Short Film"/>
        <s v="l'esprit d'escalier-a senior film"/>
        <s v="Losing Wings EP Release &amp; Our First Tour"/>
        <s v="GBS Detroit Presents Hampshire"/>
        <s v="Vertical Garden Prototype"/>
        <s v="The Night Before Christmas"/>
        <s v="Wagner in English"/>
        <s v="Game Changer: Lithuania's Nonviolent Revolution"/>
        <s v="Jesus Days, 1978-1983"/>
        <s v="Uncalled For Presents: Playday Mayday in Toronto!"/>
        <s v="El muro de BorÃ­s KiÃ©n"/>
        <s v="Vladimir in Butterfly Country"/>
        <s v="Unusual Charles Dickens adaptation at Edinburgh Fringe"/>
        <s v="The Hitchhiker's Guide to the Family"/>
        <s v="HackSchool: Students, Technology, and Empowerment"/>
        <s v="AtteroTerra's Sophomore Album - Pray for Apocalypse"/>
        <s v="Pennywinkle: A New Chicago Comedy"/>
        <s v="TULIPS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CAUCUS! THE MUSICAL"/>
        <s v="Get Joy Shannon's Album &quot;Out of My Dreams and Into My Arms&quot;"/>
        <s v="Butch County Rocks San Francisco Pride"/>
        <s v="Assimilation - A history lesson you will never forget"/>
        <s v="Classical Music by Marquita"/>
        <s v="Clear of People â€” A photobook by Michal Iwanowski"/>
        <s v="Bard Beyond the Big Top"/>
        <s v="Maggie LumiÃ¨re and The Ghost Train: an exciting new play!"/>
        <s v="Edgar Allan Poe: Buried Alive"/>
        <s v="The Promise"/>
        <s v="Food On You presents Baby's First Parental Advisory"/>
        <s v="Off The Turnpike | A Loud New Way to Release Loud New Music"/>
        <s v="We Lived Alone: The Connie Converse Documentary"/>
        <s v="Sonorous Road is Expanding! Join Us!"/>
        <s v="In Sickness and in Health- a couples journey through cancer"/>
        <s v="Bisagra Teatro: Foro Multidisciplinario"/>
        <s v="Spinning Wheel Youth Takeover"/>
        <s v="Second Act: The Four Disgracers"/>
        <s v="All The People"/>
        <s v="Peter's New Album!!"/>
        <s v="Mark Hayes Requiem Recording"/>
        <s v="Theatrum Mundi releasing debut album &quot;Eyes of the Realm.&quot;"/>
        <s v="We Fly to Philly / Release new album / Tour west coast"/>
        <s v="Christian &amp; The Sinners"/>
        <s v="ICONS"/>
        <s v="Present and Unaccounted For: Black Women in Medicine"/>
        <s v="93.5 KNCE: True Taos Radio"/>
        <s v="Brad Hoshaw &amp; the Seven Deadlies - New Studio Album"/>
        <s v="Unsure/Positive: A Dramedy Series About Life with HIV"/>
        <s v="The Collector, a play by Daniel Wade"/>
        <s v="Nam Holtz's maiden voyage back to S. Korea: a documentary film exploring adoption"/>
        <s v="The Carousel - 2016 Tribeca Film Festival Official Selection"/>
        <s v="KAREN  KUEHN - MAVERICK CAMERA - The Photographs &amp; Stories"/>
        <s v="A QUEER COUNTRY"/>
        <s v="&quot;The Last Adam&quot; A New Musical, NYC reading"/>
        <s v="&quot;Paper Chase&quot; Students can make family friendly short films."/>
        <s v="MITOSIS | a short film"/>
        <s v="Wess Meets West - Press Our New Album on CD!"/>
        <s v="Love Water Tour"/>
        <s v="Monk"/>
        <s v="LED sports clothing for running cycling and walking, we make (Canceled)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Universal Thump&quot; - The New Album by Greta Gertler"/>
        <s v="House of Dunbar-The Rise and Fall of a Scottish Noble Family"/>
        <s v="American Standard Needs to Release Their Debut EP"/>
        <s v="The Sticking Place Interactive Documentary"/>
        <s v="Mary Fagan's CD Project!"/>
        <s v="Swimming with Byron: A Documentary Film"/>
        <s v="&quot;SUNDANCERS: The Men of Utah&quot;"/>
        <s v="Feels Like Coming Home Tour"/>
        <s v="New equipment for Joy's World!"/>
        <s v="Get Trip The Light Theatre's show to its 2nd London Stage!"/>
        <s v="ITALIANA"/>
        <s v="Aly Jados: the New EP rOckNrOLLa"/>
        <s v="KLIPPIES"/>
        <s v="Hermes Spacecraft"/>
        <s v="Help Falling From One complete their CD!!!"/>
        <s v="UrbanArias is DC's Contemporary Opera Company"/>
        <s v="Good Men Wanted at ANT Fest"/>
        <s v="CybatiWorks - ICS/SCADA/IoT Cybersecurity Education Platform"/>
        <s v="Roughly Speaking: Voices from The Soup Kitchen"/>
        <s v="&quot;Frontiers&quot; A new full-length LP by Ontario's Unsacred Seed"/>
        <s v="Rainbowtown"/>
        <s v="FRESH PRODUCE'd LA presents: Friends in Transient Places"/>
        <s v="Pink Confetti at The Courtyard Theatre, Hoxton"/>
        <s v="The Floorwalkers New Album!"/>
        <s v="NETIZENS - a documentary about women and online harassment"/>
        <s v="The Chameleon Fools Theatre Troupe Project"/>
        <s v="MR. DREAM GOES TO JAIL"/>
        <s v="Visions"/>
        <s v="A Hard Rain - New York Debut"/>
        <s v="Golden Animals NEW Album!"/>
        <s v="Matt Stansberry &amp; The Romance - Debut EP"/>
        <s v="McChi Luggage: It's a Luggage, USB Charger and a Table Top"/>
        <s v="Foragers"/>
        <s v="Neorings secures, mounts, stands, your smartphone and tablet"/>
        <s v="Th'underGrounds"/>
        <s v="Lakotas and the American Theatre"/>
        <s v="I Can Ski Forever 3"/>
        <s v="Play A 'Role' In &quot;Kickstarting A Battle Stage Plays Tour&quot;"/>
        <s v="Brooklyn Quartet, directed by reg e gaines. Spring of 2016"/>
        <s v="Inspire CANCER survivors to tell their STORIES"/>
        <s v="From Providence to Cuba: A Historic Theater Adventure"/>
        <s v="A New Life for an Old School"/>
        <s v="Village Films Summer Project Fund (TK 2)"/>
        <s v="Peter Pan by J.M. Barrie @ Open Space Arts"/>
        <s v="Wisconsin Rising"/>
        <s v="U.S. Premiere of &quot;dirty butterfly&quot; by debbie tucker green"/>
        <s v="Dinosaur Dreams"/>
        <s v="Theatre for restorative justice - help us get to Belgium!"/>
        <s v="&quot;CIRQUE CAPRICIEUX, the greatest one woman show on earth&quot;"/>
        <s v="SBYET 2016 Hairspray at the Lobero Theatre!"/>
        <s v="Rise With Us Campaign"/>
        <s v="The Mathare Project"/>
        <s v="Henry VI: The War of the Roses"/>
        <s v="THE RATIONALES present: The Distance in Between"/>
        <s v="JAYSIN + HOT MUSIC VIDEO = EPICNESS!! GRAMMY POP SOUL"/>
        <s v="BRANDTSON - &quot;Send Us A Signal&quot; Vinyl LP"/>
        <s v="Clearwater"/>
        <s v="DEVIL MAY CARE"/>
        <s v="'Gretel and Hansel' - A Children's Theatre Production"/>
        <s v="VANITY BITES BACK by Helen Duff"/>
        <s v="Make TES a success at The Edinburgh Fringe Fest"/>
        <s v="MOONFACE"/>
        <s v="Afraid Of Figs - Help Fund our New CD - &quot;SAFE&quot;"/>
        <s v="Audience Unlock: &quot;The UK Gold&quot;"/>
        <s v="Us, Naked: Trixie &amp; Monkey â€” World Premiere"/>
        <s v="Summer Underground // Honeycomb LP"/>
        <s v="Yesterday Again, Please - A New Play by Dezi Gallegos"/>
        <s v="&quot;The Next Event&quot;"/>
        <s v="The Debut Album from Lynette!"/>
        <s v="2016/2017 Cyclocross Album"/>
        <s v="'Tulip, my mother's favourite flower' - A Photo Book."/>
        <s v="Help Austin's Blue Starlite Drive-in MOVE + ADD 35MM"/>
        <s v="Covers Album - Limited Vinyl Pressing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Broccoli Samurai: Tour Van or Bust!"/>
        <s v="Arts &amp; Crafts"/>
        <s v="Give a Puppet a Hand"/>
        <s v="Eurisko's &quot;Wild Animal&quot; Project"/>
        <s v="Janus Word Album"/>
        <s v="Jonny Gray: First Full Length Album"/>
        <s v="Through the Fire: Rebuilding Somalia"/>
        <s v="Magpie- A Melbourne Written Dramatic Musical"/>
        <s v="Faustus"/>
        <s v="Sic Vita - New EP Release - 2017"/>
        <s v="I'M TWENTY SOMETHING"/>
        <s v="The Irish play MISTERMAN by Enda Walsh, heads to Boulder"/>
        <s v="Euphoria"/>
        <s v="Bluebirds by Joe Brondo"/>
        <s v="Netro - Scientifically Water Your Garden"/>
        <s v="MONDO BANANA"/>
        <s v="The Man from Willow's Brook, a new play by Kevin Kordis"/>
        <s v="University of Utah presents V-Day 2015-The Vagina Monologues"/>
        <s v="Begins Again"/>
        <s v="Help us get &quot;Old Friends&quot; to the El Portal!!!"/>
        <s v="FEEL BETTER: Derek Fawcett's solo, full-length debut"/>
        <s v="A Bad Plan"/>
        <s v="SPACE ART FEATURING ASTRONAUTS #WeBelieveInAstronauts"/>
        <s v="Dickhead"/>
        <s v="Help keep girls in school in Burkina Faso"/>
        <s v="Katrina  Reflections"/>
        <s v="E15 at The Pleasance and CPT"/>
        <s v="The Adventure Access Guide: How to Walk Across America"/>
        <s v="A History, w Nowell Edmurnds at the Edinburgh Fringe!"/>
        <s v="Struggle &amp; Hope - Documentary Film Music Soundtrack"/>
        <s v="Higher Education"/>
        <s v="Fefu and Her Friends"/>
        <s v="Grind Violin: Analog DIYalog: Composers Vinyl Compilation"/>
        <s v="Lindsey Ray's new album recorded? âˆš Mixed? âˆš On the radio? That's where YOU come in."/>
        <s v="The Williams Project"/>
        <s v="chartwellwest.com"/>
        <s v="The Age of the Platform: My Fourth Book"/>
        <s v="Before Us - a Feature Length Documentary about Adoption"/>
        <s v="BOONE- THE DOCUMENTARY"/>
        <s v="Race Bandit's Debut EP Validated"/>
        <s v="Femme Fatality 'Stranger' T-shirt and/or Tote bag"/>
        <s v="Save the Astronomy Van"/>
        <s v="Two Noble Kinsmen: Fire &amp; Shadows"/>
        <s v="Krimston TWO - Dual SIM case for iPhone"/>
        <s v="Doughnuts with love by Strange Matter Coffee"/>
        <s v="M4 Collapsible Cardboard Scenery"/>
        <s v="The Maltese Bodkin"/>
        <s v="Phone Silks - The best way to carry your smart phone!"/>
        <s v="Giggle Chips:  ABC Computer Science Game Cards"/>
        <s v="AG Theater RÃ¤mibÃ¼hl Projekt 2017"/>
        <s v="ACT's Spotlight Initiative- Let's Build a Theater!"/>
        <s v="Open Letter Theatre presents 'Boys' by Ella Hickson"/>
        <s v="â€œDamselflyâ€ Gracing the stage"/>
        <s v="The Book's the Thing - Welcome to Hamlet's Library"/>
        <s v="Half Moon Bay Distillery"/>
        <s v="Cancel The Sunshine"/>
        <s v="'Gilead', an original theatre piece"/>
        <s v="Quintessential: The Journey"/>
        <s v="Luke and Jedi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Shake Your Power"/>
        <s v="BEAT: An Original Short Film"/>
        <s v="Project Stardust Part 2"/>
        <s v="Adopt a School for Shared Shakes Artists in the Schools"/>
        <s v="Joe West's THEATER OF DEATH"/>
        <s v="Brainspoonâ€™s New Record"/>
        <s v="Galli Theater Fresh Start Fundraiser"/>
        <s v="HELP NATE HENRY MAKE AN ALBUM"/>
        <s v="Laughter is Sacred Space 2.0"/>
        <s v="Seven Minutes in Eternity"/>
        <s v="Make a record, write a song, take the Vinyl Skyway. "/>
        <s v="iolite the musical"/>
        <s v="Innsmouth at 9000 ft. A Short Horror Film Project"/>
        <s v="CUT OUT"/>
        <s v="Tissue by Louise Page. A play about Breast Cancer."/>
        <s v="Coming Home"/>
        <s v="'Hello From Bertha' &amp; '27 Wagons Full of Cotton'"/>
        <s v="The Glass Menagerie: Independent Student-Run Production"/>
        <s v="Organic, Small Batch Dried Pastas Made in Los Angeles"/>
        <s v="Indian As Apple Pie TV"/>
        <s v="PL@Y, an all-original fusion of comedy, rock, and dance"/>
        <s v="Escaramuza: Riding from the Heart (a feature documentary)"/>
        <s v="A Kansas City Fringe Festival premiere: &quot;The Art is a Lie&quot;"/>
        <s v="SECOND CHANCE - DEUXIÃˆME CHANCE"/>
        <s v="Racing Age"/>
        <s v="POINT HOPE"/>
        <s v="Join us in releasing &quot;Evening Lights&quot; FREE online!"/>
        <s v="DAVID, The Oratorio"/>
        <s v="MUMBURGER by Sarah Kosar"/>
        <s v="Skyline Sounds - First Studio Album (and Merch!)"/>
        <s v="HAMLET presented by AC Productions"/>
        <s v="HELP BUILD &quot;THE CASTLE&quot;"/>
        <s v="FOREVER PURE: A team spiralling out of control. DOCUMENTARY"/>
        <s v="Cien&amp;Cia"/>
        <s v="Death Valley"/>
        <s v="LittleBear"/>
        <s v="Living On Soul: The Family Daptone"/>
        <s v="Strangers To Peace: A Documentary"/>
        <s v="Bones - The New EP by Matt Phillips"/>
        <s v="The Boing Heard 'Round the World"/>
        <s v="No Act of Ours Film"/>
        <s v="Pickerington Community Theatre's Set Capabilities Expansion"/>
        <s v="// Marny Lion Proudfit /\/\/\ Album Release \\"/>
        <s v="The Respectful Prostitute"/>
        <s v="INTOTHEWOODS.TV â€“ Music Media from the Pacific Northwest"/>
        <s v="Guilford Center Stage Lights Up"/>
        <s v="Pull Some Strings For Jameson Elder"/>
        <s v="Peter Pan is out of pixie dust &amp; can't fly without your help"/>
        <s v="Video of Connections: A Mural"/>
        <s v="Mother to Earth - A Documentary about Earthbound Beginnings"/>
        <s v="xoxosms: a documentary about love in the 21st century"/>
        <s v="Under the Sour Sun: Hunger through the Eyes of a Child"/>
        <s v="Children of Zanskar. Happiness is not in things, itâ€™s in us."/>
        <s v="Cook Up a Record with Dewveall"/>
        <s v="Better Than Shakespeare Presents: Much Ado About Something"/>
        <s v="The Mini Maker, a kid focused makerspace"/>
        <s v="See Bob Run by Daniel MacIvor"/>
        <s v="Green School Stories: a film to inspire change in education"/>
        <s v="STREET, New York City, The 70's, 80's, 90's"/>
        <s v="One Funny Mother: I'm Not Crazy!!"/>
        <s v="The Village - one woman show"/>
        <s v="Lee Malone - Get Us To The Converse Rubber Track Sessions!"/>
        <s v="Some Late Help for The Early Reset"/>
        <s v="It's Now or Never for the Icarus Witch Project!"/>
        <s v="Completion of Unique Recording of British and Finnish Music"/>
        <s v="Aaron Long-New Full Length Album &quot;Sounds of Awakening&quot;"/>
        <s v="Silver anti-radiation underwear. Keep body cool in summer"/>
        <s v="The Defiant Tour Documentary with LoNero"/>
        <s v="&quot;Me &amp; Eugene&quot; - NEW EP by Jameson and the Sordid Seeds"/>
        <s v="Chlorine Edinburgh 2014"/>
        <s v="FOUR STAR MARY &quot;PIECES&quot;"/>
        <s v="Equus at Frenetic Theatre"/>
        <s v="The Roots of Magic Miniatures Game: Students of Sorcery"/>
        <s v="New &quot;Jesse Denaro&quot; Album!"/>
        <s v="ITAVA Players &quot;Little Shop of Horrors&quot;"/>
        <s v="Three Voices"/>
        <s v="Swingers Anonymous"/>
        <s v="TWIST: adapted from the novel Oliver Twist"/>
        <s v="BE A PART OF HISTORY!"/>
        <s v="Voxwomen Cycling Show"/>
        <s v="Bret Coats' &quot;Music For The People&quot; KickStarter"/>
        <s v="THE SADDEST LANDSCAPE: Deluxe Vinyl Reissues"/>
        <s v="Send Brandon Rumsey to Brevard Music Center"/>
        <s v="Hopeless Jack First National Tour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Single Parent Date Night-A Comedic Short Film"/>
        <s v="The most mysterious star in the Galaxy"/>
        <s v="Three Christs - Presented at Dixon Place"/>
        <s v="Ninja Narwhal Coffee Company 13oz. Campfire Coffee Mug"/>
        <s v="Jayhawk Makeover"/>
        <s v="Brief Hiatus: Little Deaths 2016"/>
        <s v="Hello World - Post Production Funds"/>
        <s v="Lust Control NEW CD!!!"/>
        <s v="ONetSwitch: Open Source Hardware for Networking"/>
        <s v="Tarantella"/>
        <s v="That Still Small Voice Stage Play"/>
        <s v="Jane Don't Date - TV pilot (sitcom)"/>
        <s v="Hackers in Uganda: A Documentary"/>
        <s v="Rose of June"/>
        <s v="Sharaz &quot;Project Nintendo&quot; Collector Edition 2x12&quot; Vinyl"/>
        <s v="Unexpected Stage's Dani Girl, A New Musical"/>
        <s v="The Healing Effect Movie"/>
        <s v="Nevada Color recording first full-length album &quot;Adventures&quot;"/>
        <s v="The Desert River Bends"/>
        <s v="SHADFLY - NEW PLAY AT THE ARTS PROJECT"/>
        <s v="ACKER Studio Album and Vinyl Pressing"/>
        <s v="Stitching by Anthony Neilson"/>
        <s v="Mickey &amp; Worm: The Tour"/>
        <s v="ONTARIO STREET THEATRE in Port Hope."/>
        <s v="The Man Who Ate New Orleans (and rebuilt it too!)"/>
        <s v="Road Ramblers"/>
        <s v="&quot;The Colored Museum&quot; by George C. Wolfe"/>
        <s v="Corners Grove"/>
        <s v="The Vagabond Halfback"/>
        <s v="Dark Disco Club's new album"/>
        <s v="The Seagull Project Presents: The Three Sisters"/>
        <s v="DINOWALRUS: 3RD RECORD ON VINYL"/>
        <s v="WAYO 104.3 FM ROCHESTER, NY"/>
        <s v="Bring Alchemy Pops to the People!"/>
        <s v="&quot;Iconic Sea Birds&quot; a photobook project"/>
        <s v="Last of the Big Tuskers"/>
        <s v="Bibo Time! Maximize your Cocktail time in seconds!"/>
        <s v="'Noir' A New Independant Tech-Noir TV Pilot"/>
        <s v="ghost -- a music video"/>
        <s v="The Hero-In Me // Heroinmaleren - en mÃ¥de at leve pÃ¥"/>
        <s v="Born to Crunch - Jackson Holesome Granola"/>
        <s v="Songs for a New World"/>
        <s v="Hell Has No Fury by TwentySomething @ Edinburgh Fringe"/>
        <s v="Down the Rabbit Hole"/>
        <s v="Sid the tour 2016"/>
        <s v="Count Your Blessings - A Verbatim Performance"/>
        <s v="The Peace Agency Documentary Kickstarter Campaign!"/>
        <s v="A Man, A Plan, A Palindrome (Feature)"/>
        <s v="Dice Bazaar - Dice rolling, card trading, family fun"/>
        <s v="Holocene"/>
        <s v="Bring Bigger, Badder BRIEF HISTORY Back To The Stage!"/>
        <s v="'Pope Head' - The World Tour of Australia"/>
        <s v="Dundee: A Hip-Hopera"/>
        <s v="PiSoC: Learn to Create"/>
        <s v="&quot;Hurt N' Wrong&quot; New Album Fundraiser!"/>
        <s v="Release Soundzero's Debut Album!"/>
        <s v="The Ruby Darlings Show"/>
        <s v="Star Man Rocket Man"/>
        <s v="The Diary of a Nobody"/>
        <s v="Project: Ballerina Black UK Tour"/>
        <s v="Finding the Funk"/>
        <s v="the last echo AM/PM Project"/>
        <s v="Trickle"/>
        <s v="The Local Global Mashup Show"/>
        <s v="Book Club: A Comedy"/>
        <s v="Street Kings Boardgame"/>
        <s v="Phantom Ship / Coastal (Album Preorder)"/>
        <s v="the southland company - LAUNCH LOS ANGELES"/>
        <s v="The Tragedy of Mario and Juliet"/>
        <s v="Help Fund the &quot;Back Room&quot; Arts Space at Jimmy's No 43!"/>
        <s v="Anti-Bullying Musicalâ€¦ &quot;It's Easy!&quot;"/>
        <s v="Unbound: Fiction on the Radio"/>
        <s v="Being Patient"/>
        <s v="I Died... I Came Back, ... Whatever"/>
        <s v="Trish's Truffles &amp; Sweet Treats."/>
        <s v="Go People does 'Almost, Maine'"/>
        <s v="Casablanca - The Gin Joint Cut (The Play)"/>
        <s v="The S Word - a film that changes how we talk about suicide"/>
        <s v="Heterotopia: a New Rock Opera &amp; Double Album from Schooltree"/>
        <s v="WELCOME HOME // a multipath photobook by Judith Stenneken"/>
        <s v="Ocean Versus Daughter's New Album!"/>
        <s v="Zero Down"/>
        <s v="Send SACKERSON to SD Fringe"/>
        <s v="Shelter the Schmee"/>
        <s v="Curriculum-Based Rock Music For Kids"/>
        <s v="Winter Tour"/>
        <s v="Clark &amp; Addison: A Limited Edition Wrigley Field Photo Book"/>
        <s v="The Coalition Theater"/>
        <s v="Back To Blackbrick- A new play with live music"/>
        <s v="Bring STL Up Late to TV"/>
        <s v="The Fall - an epic theatrical adaptation"/>
        <s v="AHS Theater - Help us light up our stage!"/>
        <s v="Hopkins Sinfonia 2015 Season"/>
        <s v="City of the Weak on Tour!"/>
        <s v="DisHonesty - A Documentary Feature Film"/>
        <s v="Imaginary Theater Company Presents the Premiere of The Boat"/>
        <s v="ENDURING SONG"/>
        <s v="The Seagull on The River"/>
        <s v="Better to Have Loved...?"/>
        <s v="Good Morning Japan"/>
        <s v="A Fantastic Affair: Karl Barth in America 1962â€“Research"/>
        <s v="The Secret Lives of Baba Segi's Wives; A Workshop Production"/>
        <s v="New Music Video/Artist Development"/>
        <s v="Goodness &amp; Mercy EP - Marty Mikles"/>
        <s v="Life of an Ingredient: The Pilot Episode"/>
        <s v="George Tice: Seeing Beyond the Moment"/>
        <s v="Nineteen Fifty Eight - Untitled EP"/>
        <s v="INDEPENDENCE NYC"/>
        <s v="The Tulip Tree 2014"/>
        <s v="SANKARA"/>
        <s v="Keep the Art of Marionettes Alive With PUPPETWORKS!"/>
        <s v="Minnsky's Theater- A Vaudeville Circus Experiment"/>
        <s v="Abby Travis Vinyl Picture Disc/ Limited edition CD"/>
        <s v="5 Bucks from 500 Friends"/>
        <s v="Cubs: an Original Work"/>
        <s v="The 2015 Pro Football Beast Book"/>
        <s v="Reluctant Hero's &quot;All As One&quot; EP"/>
        <s v="Actors &amp; Musicians who are Blind or Autistic"/>
        <s v="Filmharmonic Brass: The Music of John Williams (Recording)"/>
        <s v="Kevin Wood - Out Among The Wolves"/>
        <s v="Good People by David Lindsay-Abaire at Waterfront Playhouse"/>
        <s v="The One Man Traveling Tennessee Williams Festival"/>
        <s v="Royal Holloway's Drama Society Presents 'Posh'"/>
        <s v="Andy's iLL - The Invisible City"/>
        <s v="Save &quot;The Stage Door&quot;"/>
        <s v="The Killing Room"/>
        <s v="Shakespeare in the Park! A Comedy of Errors"/>
        <s v="Rolling out Vegan Mashup's Season 2"/>
        <s v="Love Letters"/>
        <s v="I GOT FIRED - Keith and Jenny are back!"/>
        <s v="Latitude 90Â° : The Origin"/>
        <s v="Ground Floor Theatre"/>
        <s v="We Invite You to Come &quot;Back to the 80's with StonyCold!&quot;"/>
        <s v="EverScape"/>
        <s v="The Mount, new play about Edith Wharton"/>
        <s v="Liberty Falls, 54321"/>
        <s v="Terry Matthews to be the NEXT star on the Network Television"/>
        <s v="&quot;Holmes for the Holidays&quot; Larceny &amp; Mystery For Christmas"/>
        <s v="#CLOUD$ - a modern adaptation of Aristophanes' Clouds"/>
        <s v="[NUREN] The New Renaissance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Like This Post (The Post at 750)"/>
        <s v="Geschichten sollen leben"/>
        <s v="Brewz Brothers TV"/>
        <s v="BEASTS OF BAVERLY GROVE"/>
        <s v="2000 Student Projects to the Edge of Space"/>
        <s v="Cinderella"/>
        <s v="DOG SEES GOD: Confessions of a Teenage Blockhead"/>
        <s v="Queer Genius"/>
        <s v="Alpine Zone"/>
        <s v="Wild Familyâ€”Connecting to Your Calling in Your Family Life."/>
        <s v="Smoke, Loaf &amp; Saucer"/>
        <s v="Rules and Regulations"/>
        <s v="MADAM Album"/>
        <s v="Das Ding - A Globetrotting Comedy"/>
        <s v="Make &quot;Tonya and Nancy&quot; a Rock Opera!"/>
        <s v="Pared Down Productions"/>
        <s v="The Freakniks Debut Album: Infinite Love"/>
        <s v="Pie In Space!"/>
        <s v="Pressing On: The Letterpress Film"/>
        <s v="Curious Comedy's Remodel &amp; Technical Equipment Upgrade"/>
        <s v="Chi Might Project"/>
        <s v="Island - Japan, from the view point of many"/>
        <s v="THE PENGUIN COUNTERS Documentary Film"/>
        <s v="Lend a Hand in Our Home"/>
        <s v="CORIOLANUS | THE NORMAL HEART @ The Lab Theater"/>
        <s v="OFFICIAL OTTAWA (an unofficial portrait)"/>
        <s v="THE GOODS Theatre Company Premiere DROPPED @ Old Fitz"/>
        <s v="&quot;Someday Everyday&quot; Short Film"/>
        <s v="&quot;Lucy &amp; Vincente&quot; A New Play about Lucille Ball"/>
        <s v="The Hudson Standard Bitters and Shrubs"/>
        <s v="HOLOGRAPHIC - 2013 Concert and Commission Campaign"/>
        <s v="Websmith Studio : Think, Build, Break, Play."/>
        <s v="Tackett &amp; Pyke put on a Play"/>
        <s v="Saturate &quot; The Separation Effect &quot; CD"/>
        <s v="Help I Am Clay Release Their First CD For FREE"/>
        <s v="Help CHURCHES turn this song into an LGBT anthem!"/>
        <s v="&quot;My Life As Julia Roberts, Snapshots Of A LIfe"/>
        <s v="&quot;Laser Beretta&quot;"/>
        <s v="Hercules PalmTop-Palm Size Mobile PC of Invincible Resources"/>
        <s v="Nights On First's First CD!"/>
        <s v="The Metronome Society"/>
        <s v="Teaterforestilling: Shakespeare patchwork"/>
        <s v="Destino by Michelle Frankfurter: A Photo Book About Destiny"/>
        <s v="Making the Next Traveling Suitcase Album"/>
        <s v="John Clark Records His Debut Album â€œAll I Haveâ€"/>
        <s v="Caught off Guard"/>
        <s v="A Krumpus Story - World Premiere"/>
        <s v="Nothing More's New Album"/>
        <s v="More Than A Drive"/>
        <s v="Puberty the Musical: Original Cast Recording"/>
        <s v="The Fairy Tale: A Little Daylight"/>
        <s v="AENY's Production of An Invisible Piece of this World"/>
        <s v="Lord of the Flies - Syracuse University"/>
        <s v="Bleeding Audio: A Doc About The Matches &amp; The Music Industry"/>
        <s v="Attention: People With Body Parts"/>
        <s v="The Garden Summer"/>
        <s v="The Enemy Feathers NEW EP"/>
        <s v="Bring &quot;SONNY&quot; To Toronto This Summer!"/>
        <s v="Welcome To The Club - Music Video Project"/>
        <s v="PSYCHOC une comÃ©die libertine de Bernard Granger"/>
        <s v="The Gray Man"/>
        <s v="India Meets String Quartet"/>
        <s v="Keep Live Music on WMSE"/>
        <s v="Grammar Revolution"/>
        <s v="La Tierra de los Adioses"/>
        <s v="Holden Lane High School photobook"/>
        <s v="Oh When The Blues - Oldham Athletic Photography Book"/>
        <s v="The Seshen's Debut Album Release"/>
        <s v="&quot;The Annual Neighborhood Garage Tour&quot;"/>
        <s v="SLUTEVER DO AMERICA TOUR"/>
        <s v="&quot;Getting Naked: A Burlesque Story&quot;"/>
        <s v="J. Walter Makes a Record"/>
        <s v="The Masada Story Project"/>
        <s v="Andrius Pojavis new album &quot;Seven&quot;"/>
        <s v="ELECTRO GIRL raises awareness to remove the fear of Epilepsy"/>
        <s v="Cor Cantiamo's First Commercially Released Recording"/>
        <s v="Gore Vidal's THE BEST MAN, by Seat of the Pants Productions"/>
        <s v="B-Rabbit TV Comedy Pilot"/>
        <s v="StrobeHouse presents Valborg 2015"/>
        <s v="Where is Home?"/>
        <s v="Jimbo Mathus &amp; The Tri-State Coalition | WHITE BUFFALO"/>
        <s v="Hidden Mother"/>
        <s v="SparkTruck: stories from a cross-country maker journey"/>
        <s v="Quiet Oaks Full Length Album"/>
        <s v="Light in Taranto (Luce di Taranto) feature-length film"/>
        <s v="&quot;So Amazing&quot; produced at the Kraine Theater NYC"/>
        <s v="CORE : Roam (Canceled)"/>
        <s v="SAGANet STEM Mentoring Lab Accreditation"/>
        <s v="Waiting for Godot - Blue Sky Theatre &amp; Arts"/>
        <s v="Tickets for the Tenderloin"/>
        <s v="And Now: The World!"/>
        <s v="By Morning"/>
        <s v="Nurse Mare Foals: Born to Die"/>
        <s v="YOSEMITE PEOPLE"/>
        <s v="Titus Andronicus (with an all-female cast &amp; crew)"/>
        <s v="Ain't She Brave FringeNYC 2014 Project"/>
        <s v="Bring the Seattle Geekly podcast back!"/>
        <s v="&quot;Then &amp; Now&quot;"/>
        <s v="Nordo's Culinarium: Where Food Meets Art"/>
        <s v="From Two Sticks - the fight against hunger and malnutrition"/>
        <s v="All Bare Theatre bring THE MAIDS to Edinburgh 2015"/>
        <s v="Bring Kyrstyn's Album to Life!"/>
        <s v="Jake Lazarow's Eagle Project"/>
        <s v="Infectious, love at the end of the 21st century!"/>
        <s v="Home (The Place Where My Stuff Resides)"/>
        <s v="Save Our Butts The Seat-quel"/>
        <s v="&quot;LESLIE&quot;"/>
        <s v="EDIBLE CITY - a movie in the making"/>
        <s v="ZoMbushed! - A Zombie Co-Op Survival Card Game"/>
        <s v="&quot;Oh, the Humanity&quot; at the Tabard Theatre this September"/>
        <s v="Loading Dock Theatre Presents: The Dudleys! A Family Game"/>
        <s v="New Joe Rut Album: Live From the Great American Music Hall"/>
        <s v="The Penny Arcade Quartet's Christmas EP"/>
        <s v="Save the Agawam Cinemas"/>
        <s v="Suddenly Split &amp; Swiping Over"/>
        <s v="The Chrome Cranks launch PR campaign for new album!"/>
        <s v="Bee the Change National Campaign - Vanishing of the Bees documentary"/>
        <s v="&quot;Bright Ideas&quot; By Eric Coble"/>
        <s v="Love Letters for My Children - The Maggie Doyne Documentary."/>
        <s v="L'oiseau la nuit - Court-mÃ©trage"/>
        <s v="High Altotude Debut Album"/>
        <s v="10 Years and Counting...a new album by Valor Brass!"/>
        <s v="Kickstart my music career with 300 CDs"/>
        <s v="VST presents Sincerity Forever"/>
        <s v="POP! Community Cabaret Presents..."/>
        <s v="ExtraCore (Arduino Compatible)"/>
        <s v="Changing of the Gods"/>
        <s v="Me, Myself and Albinoni"/>
        <s v="DENOUNCED - A Short Film"/>
        <s v="The North Pole at the Fair - A Christmas Paradise for kids."/>
        <s v="The World War I's &quot;The Bite And The Boogie&quot;"/>
        <s v="BULL by Mike Bartlett at the Coal Mine Theatre"/>
        <s v="These Old Streets Album"/>
        <s v="Completing &quot;God's Justice&quot;"/>
        <s v="Score"/>
        <s v="An Evening of Original One Acts"/>
        <s v="MASKS: Off-Broadway Debut"/>
        <s v="Before and After"/>
        <s v="Vieux Carre: from Binghamton, NY to Provincetown, MA"/>
        <s v="Hardwater"/>
        <s v="The Attic"/>
        <s v="Brava Theater and Cultural Odyssey present â€œBIRTHRIGHT?â€"/>
        <s v="SITU Smart Food Nutrition Scale for iPad and Android tablets"/>
        <s v="CHILD Z"/>
        <s v="Fat Pig, The Play!"/>
        <s v="Telesomniac's Debut Album"/>
        <s v="Magnificence"/>
        <s v="Villanelle"/>
        <s v="Cub Country &quot;Repeat Until Death&quot; master and vinyl production"/>
        <s v="Some Dark, Beautiful Morning - Greg Byers' EP"/>
        <s v="Intangible Animal's &quot;Oh The Humanity&quot; Tour"/>
        <d v="2008-11-04T00:00:00"/>
        <s v="THE SECRET TRIAL 5 - GRASSROOTS CROSS-CANADA TOUR"/>
        <s v="LACORSA Grand Prix Game (relaunch)"/>
        <s v="Halls of the Machine - All Tribal Dignitaries"/>
        <s v="Annabel Lost"/>
        <s v="Scissortail: A play about the Oklahoma City Bombing"/>
        <s v="Victory by Madicken Malm"/>
        <s v="Antimatter Fuel Production"/>
        <s v="Nursery Crimes"/>
        <s v="THE DRESSER     TETCNY    The Ensemble Theatre Company of NY"/>
        <s v="The Youth Shakespeare Project 2014"/>
        <s v="Things I do in Detroit - A Guidebook by The Nain Rouge"/>
        <s v="PRE ORDER Reno Divorce Digital CD &quot;Stuck On You&quot; $15 or more"/>
        <s v="I Do Wonder"/>
        <s v="Mahayla CD Pressing"/>
        <s v="Unbranded"/>
        <s v="Macbeth in the Basement"/>
        <s v="House of Rabbits  - &quot;Songs of Charivari&quot;"/>
        <s v="SOLE SURVIVOR"/>
        <s v="Good People at The Hudson Guild Theatre"/>
        <s v="The Lower Depths"/>
        <s v="Dragon's Eye Recordings: Label Relaunch"/>
        <s v="PIN UP! THE MOVIE The documentary with vintage style"/>
        <s v="The 'Songs from the Bookmark' Sessions"/>
        <s v="TOP FUEL FOR LIFE - Life Lessons from a Crew Chief"/>
        <s v="Tommy and Me by Ray Didinger - Theatre Exile"/>
        <s v="Help me release my first 3 song EP!!"/>
        <s v="As You Like It? by Purple Ostrich Productions"/>
        <s v="Chimera Ensemble Productions Fund"/>
        <s v="James Webb Deployable Model"/>
        <s v="Our Vintage Film: Summer Tour Kickstarter"/>
        <s v="Starship Congress 2015: Interstellar Hackathon"/>
        <s v="Ice Hockey"/>
        <s v="COMPASS PLAYERS"/>
        <s v="Yashica TLR Cameras History -Playing Cards"/>
        <s v="Secret Diaries"/>
        <s v="Resolution15 records their next album, Svaha"/>
        <s v="Mr. Chibbs (Documentary about NBA great Kenny Anderson)"/>
        <s v="Romeo and Juliet at Moody's Pub"/>
        <s v="Eric Stuart Band 4 Song EP &quot;Character&quot;"/>
        <s v="Sammy Bananas - Bootlegs Vol. 2!!"/>
        <s v="Skybuds - truly wireless earbuds and smartphone case"/>
        <s v="Rho Board"/>
        <s v="Until I Gush Forth / Limited Edition Zine by Esthaem"/>
        <s v="The Piano Man"/>
        <s v="Outcry Theatre presents &quot;Dark Play or Stories for Boys&quot;"/>
        <s v="Whitehall Theatre Presents: Little Shop of Horrors"/>
        <s v="Insect Surfers 2013 Release !"/>
        <s v="The Southwest Chronicles"/>
        <s v="Radio Ambulante"/>
        <s v="Help Friends and Family Release Their Debut Album"/>
        <s v="Napoleon in Scotland / NapolÃ©on en Ecosse"/>
        <s v="THE SOPHOCLES PROJECT"/>
        <s v="Bridge 19 CD Release Tour"/>
        <s v="PCSF's Biannual 24-Hour Play Festival"/>
        <s v="&quot;DAD&quot; - A USC Short Film"/>
        <s v="Boss Balls Protein Balls"/>
        <s v="Fishcakes"/>
        <s v="Pramkicker - Edinburgh and Beyond"/>
        <s v="4SeTVâ„¢ - Watch 4 TV Channels on Any Screen At Once"/>
        <s v="Chris Dorman - Sita worldwide"/>
        <s v="Corvus Corax Miniatures - Outcasts"/>
        <s v="Low Weather // Debut Album"/>
        <s v="Devastated No Matter What"/>
        <s v="&quot;Hello, World!&quot; - Modern Biotechnology for High Schools"/>
        <s v="CallMeGhost DEBUT ALBUM preorder!"/>
        <s v="UnConventional - Worldcon 2011 Research"/>
        <s v="Our Band Van Needs Serious Repairs!!!"/>
        <s v="VisiÃ³n Latino Theatre Company"/>
        <s v="Jon Shirley: Live Worship Album + Short Film"/>
        <s v="The Resurgence of Femininity Photo Thesis"/>
        <s v="Become the subject of my next composition!"/>
        <s v="BEEP! BEEP! 2ND STORY IS ON THE MOVE!"/>
        <s v="Wake Up Call @ IRT Theater"/>
        <s v="Melbin the Accidental"/>
        <s v="The Unknowns"/>
        <s v="Official Debut EP for Stereo Jo"/>
        <s v="Destiny is Judd Nelson: a new play at FringeNYC"/>
        <s v="The Maid, in the Common Room, with the FiancÃ©: A Comedy"/>
        <s v="Kode Orange - New TV Series"/>
        <s v="You are a Priest Forever"/>
        <s v="Emma Ate the Lion &quot;Songs Two Count Too&quot;"/>
        <s v="REZA ABDOH -Theatre Visionary"/>
        <s v="The Tumbleweed Zephyr"/>
        <s v="OCTOBER IN THE CHAIR &amp; Other Fragile Things...This Halloween"/>
        <s v="KATA 'The Rising' - Double LP (Vinyl Release)"/>
        <s v="The Crane Theater"/>
        <s v="Grandkids Record a Full-length Album!"/>
        <s v="Art Therapy: The Movie - The Final Push"/>
        <s v="The Waffle Stompers - We'll Never Die"/>
        <s v="Yuri in Edinburgh"/>
        <s v="Full Devil Jacket 2nd Album Release"/>
        <s v="Shakespeare is Boffo! Teachers' Edition"/>
        <s v="Accidental Artists Lab"/>
        <s v="Jestia and Raedon"/>
        <s v="Celluloid Wizards in the Video Wasteland"/>
        <s v="We The Astronomers"/>
        <s v="LIBERTY! EQUALITY! AND FIREWORKS!... A Civil Rights Play"/>
        <s v="Darryl Reuben Hall's THE DINNER Nat'l Premiere in NY Fest!"/>
        <s v="The Rooftop"/>
        <s v="&quot;I Clown You&quot; Documentary"/>
        <s v="Radiolucent - Electric City."/>
        <s v="Candy Warpop &quot;Smilef**ker&quot; Music Video"/>
        <s v="River Of Thorns - First CD Release"/>
        <s v="The Stage at KDHX"/>
        <s v="smartCaster: Open source automatic roto-casting machine"/>
        <s v="Up-lifting Up-Fit!"/>
        <s v="CREATURES OF HABIT!"/>
        <s v="Samuel B. Lupowitz &amp; The Ego Band - first album release"/>
        <s v="BRAND NEW GUYVER ALBUM &quot;Alien on Earth&quot; + Extras"/>
        <s v="Tilted Field presents NO STATIC AT ALL in New York City"/>
        <s v="Kick Out a Record"/>
        <s v="The Eternal Space Brings the Old Penn Station Back to Life"/>
        <s v="Shemdegi Sadguri: photopoetic commentary on Eastern Europe"/>
        <s v="&quot;I'm Alright&quot;...an Enso Theatre Education production."/>
        <s v="Fierce"/>
        <s v="Organic Portraits / A Photo Book of Polaroid &amp; Film Images"/>
        <s v="TREKKAYAK"/>
        <s v="DylanCarlson Wonders from the House of Albion lp/cd/dvd/book"/>
        <s v="Joey De Noble needs YOUR help!"/>
        <s v="TDJ - All Part of the Plan EP/Tour"/>
        <s v="AMERICAN WINTER: A Documentary Film"/>
        <s v="The Comedy Project"/>
        <s v="A Moment in Her Story,  1970s Boston Women's Movement"/>
        <s v="Westfield Massacre - Sophomore Album &amp; Tour"/>
        <s v="BrightFingers â€” The Fast &amp; Fun Way To Learn Typing"/>
        <s v="Much Further Out Than You Thought @ Edinburgh Fringe 2015"/>
        <s v="Get Still the Sky's Limit on the Road! (&amp; with a new album!)"/>
        <s v="old man's Gift"/>
        <s v="Random Us"/>
        <s v="Send Truth AND Consequences To TNT's 2014 Youth Conference"/>
        <s v="Cassandra Violet &quot;Beyond the Fray&quot; Music Video"/>
        <s v="European Tour"/>
        <s v="Water World"/>
        <s v="Bad Boy of Beauty and Bride Crashers!"/>
        <s v="Surviving the Journey: Letters from the Railroad"/>
        <s v="Nature Boy Explorer EP"/>
        <s v="The Flu Season"/>
        <s v="A Stagnant Fever: Short Film"/>
        <s v="The Last Art Fact Album Ever"/>
        <s v="&quot;The Rock History Through J.S.Fuck&quot; ExtremeRock Double Album"/>
        <s v="Only Forever at The Hope Theatre"/>
        <s v="Bel Borba Is Here!"/>
        <s v="WORLD FAIR"/>
        <s v="64 Squares"/>
        <s v="FIX THE FITZ"/>
        <s v="RAT Fund-Riser"/>
        <s v="One Good Night by Aisling Caffrey"/>
        <s v="SOLE SURVIVOR FILM - Finishing Funds"/>
        <s v="&quot;I Will Speak For Myself&quot;"/>
        <s v="New Tropic Bombs EP ~ &quot;Return to Bomber Bay&quot;"/>
        <s v="&quot;The Santaland Diaries&quot; by David Sedaris in Los Angeles 2014"/>
        <s v="The Lost Boy (a play)"/>
        <s v="The Five One [NEW ALBUM] RED BLUE GREEN GOLD"/>
        <s v="Help fund research of dual action compression breast pump"/>
        <s v="Soul Easy - Making music for our friends."/>
        <s v="DAY OF THE DOG by Blue Sparrow Theatre Company"/>
        <s v="AFTER LIFE: Minnesota Fringe Festival 2014"/>
        <s v="Kickstart Kiya Heartwood's &quot;Bold Swimmer&quot; solo CD."/>
        <s v="King Kirby, a play by Crystal Skillman and Fred Van Lente"/>
        <s v="Sea Life by Lucy Catherine at The Hope Theatre"/>
        <s v="Simply Put is recording an album!"/>
        <s v="Ryubix Manor--Madness, Betrayal, Murder, Vengeance... Family"/>
        <s v="'I and The Village' by Silva Semerciyan - World Premiere"/>
        <s v="Chokehold"/>
        <s v="Oracle b*sides and Hawkeye Plainview present SUPER-WELLESIAN"/>
        <s v="SpecForce Rangers: Outlanders Phase 4"/>
        <s v="Titus &amp; Two Conversations. Huzzah!"/>
        <s v="Glass Mountain: An Original Fairytale"/>
        <s v="Montauk Surf Museum"/>
        <s v="Classical Guitar Music of Hawaii"/>
        <s v="The Nightingale: A Gothic Fairytale"/>
        <s v="sandy mcknight records 3 new songs with your kind assistance"/>
        <s v="Crushed Out - TEETH - album pre-order / 12&quot; vinyl LP debut"/>
        <s v="Berlin's first international, alternative comedy stage!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Zoe Goes Running - The Film: Running The Tour De France"/>
        <s v="A Home for Comedy in Vermont!"/>
        <s v="LOCK8 - the World's First Smart Bike Lock"/>
        <s v="Fire in the Heart of the City"/>
        <s v="Cmoar Virtual Reality Headset with integrated electronics"/>
        <s v="Help Smokey Folk Create Our First Album &amp; Music Video"/>
        <s v="The Pennington School Alumni Theater Series: Charlie &amp; Bruno"/>
        <s v="Pickles &amp; Hargraves Murder Mystery Comedy at the FringeNYC"/>
        <s v="BODYSCAPES II: Theater of Life"/>
        <s v="Purgatoria: City of Angels"/>
        <s v="Linkio: the $100 Smart Home Devices Solution"/>
        <s v="Shadow and Steel: The new album from Master Sword"/>
        <s v="Little Moses EP"/>
        <s v="Carl King's New Album: Grand Architects Of The Universe"/>
        <s v="Tiffany Alvord's First Album of Original Songs"/>
        <s v="Sinatra Cookbook - Recipes for the Ruby framework"/>
        <s v="Pangea House Revitalization Project"/>
        <s v="2016 TAPR DCC Video on HamRadioNow"/>
        <s v="Be A Buddy Not A Bully (Anti-Bullying Stage Play TOUR)"/>
        <s v="ONE LOVES ONLY FORM"/>
        <s v="Seashell Radio: Slick Machine album and US tour!"/>
        <s v="Do It Again: One Man's Quest to Reunite the Kinks"/>
        <s v="&quot;The Star on My Heart&quot; Original Play Project on Holocaust"/>
        <s v="New Lions After Dark EP!"/>
        <s v="Deathtrap America Spring 2015 Tour"/>
        <s v="Songs For Unusual Creatures"/>
        <s v="CoAction Hero: 32-bit Open-Source ARM Cortex-M3 Board"/>
        <s v="The First Full Length Fifth Freedom Album"/>
        <s v="Get JunkBox Theatre To Edinburgh Fringe!"/>
        <s v="Gorilla Theater Productions Presents: Phase 3"/>
        <s v="Generations (Senior Project)"/>
        <s v="Small town theatre, the Gibson Theatre goes Digital"/>
        <s v="The Drama Factory presents : The Magic Flute"/>
        <s v="Blue Sky Alert &amp; The Retro Rock Machine of Fun"/>
        <s v="The Offbeats Summer Tour 2012"/>
        <s v="PIZAZZ: Pigeons Playing Ping Pong's New Album"/>
        <s v="KICK It's Not How High. It's How Strong! Written &amp; Performed"/>
        <s v="React Aerial Studio"/>
        <s v="Romeo &amp; Juliet"/>
        <s v="Publicity for &quot;When Yellow Were the Stars on Earth&quot;"/>
        <s v="Take 147 - Nothin' to Lose CD Project"/>
        <s v="Grassroots Shakespeare Company â€¢ Arizona"/>
        <s v="HELMER'S LOO"/>
        <s v="Montclair Shakespeare Series: A Midsummer Night's Dream"/>
        <s v="CURVE: The debut album from Miroist needs awesome merch"/>
        <s v="Hola Mohalla: Festival of Soldier Saints"/>
        <s v="Cans at Theatre503"/>
        <s v="Totally &quot;not&quot; For Drugs: A Kentucky Knife Fight music video"/>
        <s v="Celebrating Brit Shalom â€” Now at CelebratingBritShalom.Com"/>
        <s v="&quot;Intrusive Thoughts&quot;: first full LP by The Reckless Scamps"/>
        <s v="BRAIN DEAD to record debut EP with SLAYER producer!"/>
        <s v="A Hand of Talons"/>
        <s v="Eat Mendocino: Writing the Book"/>
        <s v="Grace Sings Grace"/>
        <s v="Internationalisation of Sherlock's Home: The Empty House"/>
        <s v="Patagonia Winds: Wind Quintet Commission Project"/>
        <s v="Idiot Stare &quot;Unknown to Millions&quot; CD"/>
        <s v="Open Source Programmable Solar BMS Li-ion, LiFePO4 dev board"/>
        <s v="Party Monsters"/>
        <s v="The Silence at the Song's End"/>
        <s v="White Ravens: A feature-length documentary film"/>
        <s v="Gilman Playground Builds a Tech Center"/>
        <s v="Walken On Sunshine"/>
        <s v="The Beautiful Refrain's &quot;Page One&quot; Project"/>
        <s v="Red Wolf Revival: An Uncertain Tomorrow"/>
        <s v="The JOB Prelude."/>
        <s v="REBATEnsemble Presents: &quot;The Tempest&quot; by William Shakespeare"/>
        <s v="E FOTOGRAFESCHE RECKBLECK - 367 DEEG AM AUSLAND ASAZ"/>
        <s v="SoundBrake- Headphone gadget alerts you to outside sounds"/>
        <s v="Eikon // Dustin Hecocks Records His Debut Album"/>
        <s v="Who Said Theatre Presents: The Calm"/>
        <s v="Natalie York presents: &quot;PROMISES&quot;"/>
        <s v="The City Never Sleeps Needs A Tour Vehicle!"/>
        <s v="Claudius Schulze: STATE OF NATURE"/>
        <s v="Katharsis Teatro en Navidad"/>
        <s v="bassAware Holster"/>
        <s v="Diggin Deep to help find &quot;A Man, Buried&quot;"/>
        <s v="the bridge"/>
        <s v="The (out)Siders Project"/>
        <s v="Ted Lukas &amp; the Misled new CD - &quot;FEED&quot;"/>
        <s v="Seliges Theater presents &quot;The God of Carnage&quot;"/>
        <s v="Jeremy Buck &amp; The Bang â€“ Brand New Album and 2 Music Videos"/>
        <s v="Manny Manriquez' new rock opera journey: Outland Warrior"/>
        <s v="THE RIDGE: TEN FOR THIRTY"/>
        <s v="Cosmicomics"/>
        <s v="J. Lee Vocque's BASED ON ACTUAL EVENTS"/>
        <s v="Resurrecting LIZZIE BORDEN LIVE"/>
        <s v="This Is All Now's Brand New Album!!"/>
        <s v="Shakespeare in ASL - and FREE for everyone"/>
        <s v="Taming of the Shrew - New Wimbledon Theatre"/>
        <s v="Contact by Jake Shivery"/>
        <s v="Tell the World - My journey from Islam to Christianity"/>
        <s v="SUPER NICE EP 2012"/>
        <s v="Mirror Image - An Original Musical"/>
        <s v="a colder water than here - VAULT 2017"/>
        <s v="Somaliland: The Abaarso Story"/>
        <s v="No Brains for Dinner"/>
        <s v="SparkLab: the educational build-mobile!"/>
        <s v="Skelton-Luns CD/7&quot;             No Big Deal."/>
        <s v="Oceana High School MAKER club requesting a 3D Printer"/>
        <s v="The CASAMENA Radio Hour Volume 1 CDx2"/>
        <s v="Acanvas: The cord-free art display and streaming platform"/>
        <s v="Picking Up the Pieces: Child Holocaust Survivors Rebuild"/>
        <s v="CUBAN FOOD STORIES - A Feature Documentary"/>
        <s v="Stereo Dogs! 14-Year Old Teen Rock Band Plan CD Project!"/>
        <s v="SHADOWRAPTR: The Second Coming. (Sophomore LP)"/>
        <s v="Arches - Wide Awake on Vinyl "/>
        <s v="Becoming Alicia"/>
        <s v="The World Over's New EP, &quot;MOUNTAINS&quot;."/>
        <s v="Wild Equus"/>
        <s v="WPG Drummer Boy's band &quot;Bold as Lions&quot; Releases debut album!"/>
        <s v="In Her Voice: short film"/>
        <s v="Sideswiped"/>
        <s v="The Way Back to Yarasquin: A Coffee Pilgrimage"/>
        <s v="ROOMIES - Atlantic Canada Tour 2016-17"/>
        <s v="Modern Nomads"/>
        <s v="Shine: first App control Laser Light Bluetooth Headphones"/>
        <s v="&quot;The Red Herring&quot; World Premiere"/>
        <s v="Migrants' Theatre"/>
        <s v="HEDDA"/>
        <s v="Young Mountain Tea: A New White Tea from India's Himalayas"/>
        <s v="Little Dungeon: Turtle Rock"/>
        <s v="Me, Myself &amp; I - the dark art of big wall soloing"/>
        <s v="The Academy: Mockumentary Sitcom TV Pilot"/>
        <s v="Portland Boat Tours:  From Dream to Business"/>
        <s v="The Commission Theatre Co."/>
        <s v="An Evening With Durang"/>
        <s v="Mike Farley Band - New Album!"/>
        <s v="Gramofon: Modern Cloud Jukebox"/>
        <s v="The Pacific Guitar Ensemble's Debut Recording!"/>
        <s v="Rocket And A Bomb Live DVD/Album + new Michael Knott 7&quot;EP"/>
        <s v="Another Man's Treasure documentary"/>
        <s v="Building the Open Source Bussard Fusion Reactor "/>
        <s v="CYRIL THE SQUIRREL a magical children's theatre tour"/>
        <s v="Young Philosophers Theater Company Winter Productions"/>
        <s v="Campo Maldito"/>
        <s v="Jelly Beans at Theatre503"/>
        <s v="Kick It! A Tribute to the A.K.s"/>
        <s v="Blue Stockings @ The Cockpit Theatre"/>
        <s v="Save the Studio!"/>
        <s v="Audio Jacket"/>
        <s v="Southern Oregon VS. LNG"/>
        <s v="Celeste Amadee &quot;A Sign of Weakness&quot; EP and Music Video"/>
        <s v="Luminite (LED lighting)"/>
        <s v="AirEnergy 3D - A 3D printed, opensource, mobile wind turbine"/>
        <s v="Brother K's first full length album, One Eyed King"/>
        <s v="Japanese/International Short Film &quot;Mtn.&quot;"/>
        <s v="Magnetic Flowers Presents: Old, Cold. Losing It."/>
        <s v="Mine by Polly Teale A Paper Parachutes Production"/>
        <s v="Spotlight Youth Theater Production of Wizard"/>
        <s v="Your Radio Adventure!"/>
        <s v="King Eider: Short Film"/>
        <s v="Scraps"/>
        <s v="Silent Valley : A Haunting"/>
        <s v="boom- a play by Peter Sinn Nachtrieb"/>
        <s v="Help Pat The Human Get A Tour Van!"/>
        <s v="First Day Off in a Long Time by Brian Finkelstein"/>
        <s v="YO GALGO â€œA documentary film about the Spanish sighthoundâ€"/>
        <s v="&quot;Safer in the Sky&quot;: Should We Run's debut album launch."/>
        <s v="2016 Next Stage Residents Class Presents: When She Had Wings"/>
        <s v="God is a Woman (The Untitled Mitchell Buckley Project)"/>
        <s v="Vinyl Pressing for &quot;Nine Different Kinds of Gone&quot;"/>
        <s v="Hi, Are You Single? by Ryan J. Haddad"/>
        <s v="Project Dragonfly - Sail to the Stars"/>
        <s v="Dear God No!"/>
        <s v="Jericho Creek"/>
        <s v="Heroines"/>
        <s v="Modern Love"/>
        <s v="Civil Rogues"/>
        <s v="Princess Cut: A young girl's reality inside a TN sex ring"/>
        <s v="Most Dangerous Man in America (WEB DuBois) by Amiri  Barak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SKY CITY HAYA"/>
        <s v="Pro Tabletop Gaming Audio Collection"/>
        <s v="Paperhand Puppet Intervention 16th Annual Summer Show"/>
        <s v="Mastering and Vinyl Production for The Astronomer LP"/>
        <s v="Becoming Rainbow: A Music, Art &amp; Virtual Reality Experience"/>
        <s v="January's Story - A One Of A Kind Transgender Woman"/>
        <s v="'Patagonia' - by Robert George"/>
        <s v="RaceCapture and Podium: Race it. Share it. Prove it."/>
        <s v="'Mooring' - Vocal Point Theatre Project"/>
        <s v="Lets Make A Record Together!"/>
        <s v="The Black and White Theatre Company Inc."/>
        <s v="Help DORO &amp; DIEGA find their way to the Orlando FRINGE 2016"/>
        <s v="Creation of the Dublin Circus Centre"/>
        <s v="Di FAMILY"/>
        <s v="Fools Rush In: A Cabaret Benefiting BC/EFA Kickstarter"/>
        <s v="Faces of Yoga: A Coffee Table Photo Book"/>
        <s v="Jason (Georgia on My Mind)"/>
        <s v="The Fall of Wallace Winter at the Plaza Theatre"/>
        <s v="In the Raw: the ink &amp; the Echo's debut album"/>
        <s v="Retro Rhapsody"/>
        <s v="So It Is: Vancouver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American Pixels - a Game Music Tribute Album by Mazedude"/>
        <s v="We Beat Leukaemia: my family's journey with childhood cancer"/>
        <s v="Forward Arena Theatre Company: Summer Season"/>
        <s v="Critical Ambition - BLINK by Phil Porter"/>
        <s v="My Friend Mott-ly"/>
        <s v="YOYO WARRIOR - A premium yoyo for any budget"/>
        <s v="Snowglobe Theatre presents: &quot;Much Ado about Nothing&quot;"/>
        <s v="M.F.Crew, 1er Album &quot;First Ride&quot;"/>
        <s v="#Josh: T.V. Show Sizzle Reel"/>
        <s v="The Honeymoon is Over - An Original Play by Zakry Fin"/>
        <s v="Bird Language with Jon Young; an instructional video"/>
        <s v="The Malformation of Health Care"/>
        <s v="Earlids"/>
        <s v="The Addams Family Comes To Tuscaloosa"/>
        <s v="Deep Cuts - Series"/>
        <s v="VANS Warped Tour or BUST!"/>
        <s v="The Aurora Project: A Sci-Fi Epic by Bella Poynton"/>
        <s v="U-PHOS: Upgraded Pulsating Heatpipe Only for Space"/>
        <s v="Honorable Men - Poor Yorick's Players 2016 Season"/>
        <s v="Hoterway - Hot shower from the first second"/>
        <s v="The Voix De Ville! : A Pop-up Theater and Cabaret"/>
        <s v="Gotham Knight Terrors: Comedic Batman Short"/>
        <s v="Help ReNew the Rainbow Stage (&amp; office) for Future Stars"/>
        <s v="Uncharted Amazon"/>
        <s v="L.E.D Portable Charger"/>
        <s v="Framed Himalaya: Lachen Valley (Campaign Part - 2)"/>
        <s v="Queen Kwong Tour to London and Paris"/>
        <s v="Body Armor - The Super Female Police Officer of the Future!!"/>
        <s v="The Colossus Of Destiny - A Melvins Tale"/>
        <s v="Face Off Theatre Company Inaugural Season 2015-2016"/>
        <s v="The BANGGAI Rescue Project"/>
        <s v="Encyclopedia of Surfing"/>
        <s v="Help MONGREL record our new cd !"/>
        <s v="New Amy Rivard album!!!"/>
        <s v="Roosevelt Died."/>
        <s v="Small Steps Are Giant Leaps"/>
        <s v="GGC Productions 2016"/>
        <s v="Colorado ACTS Black Box Painting"/>
        <s v="Press Mirror Kisses' New Album &quot;Heartbeats&quot; on Vinyl"/>
        <s v="Rivals: Masters of the Deep"/>
        <s v="EUTCo presents 'One Flew Over the Cuckoo's Nest'"/>
        <s v="Help take 'Conversations With Rats' to Edinburgh Fringe 2017"/>
        <s v="Rocky Horror Saved My Life - A Fan Documentary"/>
        <s v="Touring the United States This July"/>
        <s v="A Dream Play"/>
        <s v="RAM- An independent writer's breakthrough tv production"/>
        <s v="Casual Encounters: The Quest For a PA"/>
        <s v="Ukulele Songs from the Zombie Apocalypse"/>
        <s v="UCAS"/>
        <s v="FUEL FAKE NATIVES"/>
        <s v="A Simple Complex's 2013 CD Release Party DVD"/>
        <s v="right left with heels: US Premiere at City Garage"/>
        <s v="Waxwing: A New Play"/>
        <s v="MIDI Sprout - Biodata Sonification Device"/>
        <s v="Kickstart for a Startup Nebraska Food Business"/>
        <s v="Finish The Script! - A College Writing Course in Book Form"/>
        <s v="Time Crash"/>
        <s v="&quot;Death Anxiety&quot;, a new album by Pocket Vinyl"/>
        <s v="Wyatt Lowe &amp; the Ottomatics Summer 2014 Tour!"/>
        <s v="Deja-Vu: Dissecting Memory on Camera"/>
        <s v="Hi Ho Silver Oh - The West Coast Tour"/>
        <s v="Werewolf: Full Moon Expansion"/>
        <s v="PORCHES. vs. THE U.S.A."/>
        <s v="Cirque Inspired Alice's Adventures in Wonderland"/>
        <s v="Ghosts of Jupiter: The Great Bright Horses"/>
        <s v="A 4-year-old's Portrait of the American West"/>
        <s v="Glass Cloud on the road!"/>
        <s v="The Reality Of Chronic Illness - The Book"/>
        <s v="CALAMITA/Ã€ project"/>
        <s v="Before The Lights Go Up"/>
        <s v="Glad Hearts New Album: Twenty Two - On Vinyl!"/>
        <s v="Help Ben Hardt Release 3 Albums In 9 Months!"/>
        <s v="The Music Never Stopped:Epic Live Music Photos by Bob Minkin"/>
        <s v="The Guru releases &quot;Native Sun&quot;"/>
        <s v="MTA's National Theatre Connections Show!"/>
        <s v="Xavier Project: Leftovers"/>
        <s v="Will's SmileBook Project"/>
        <s v="MAX &amp; ELSA: NO MUSIC. NO CHILDREN."/>
        <s v="ODIN2: Smart Projector for movies, video calls, and apps"/>
        <s v="Constellations by Nick Payne at the Nottingham New Theatre"/>
        <s v="Finding Beauty In the Rubble"/>
        <s v="Nemes wants you to be able to hear their new songs!"/>
        <s v="FAMILY BUSINESS KICKSTARTER"/>
        <s v="GBS Detroit Presents The Skylit Letter"/>
        <s v="The Lost Generation"/>
        <s v="The Fine Spirits are making an album!"/>
        <s v="GIRLS STATE a new musical comedy TV project"/>
        <s v="University Rocket Science"/>
        <s v="Dead Fish Handshake - follow up record to Across State Lines"/>
        <s v="Let's Talk Calmly About Security and Privacy"/>
        <s v="28mm Fantasy Miniature range Feral Orcs!"/>
        <s v="The Great Party's Debut Album!"/>
        <s v="The Forest for the Trees"/>
        <s v="Seance Theatre Performs Noel Coward's Blithe Spirit"/>
        <s v="Remaster and Re-release &quot;Reality vs the Optimist&quot; on vinyl."/>
        <s v="Michael Angelo Batio &quot;Intermezzo&quot; Album Project"/>
        <s v="Rounds. Set design campaign."/>
        <s v="King Lear"/>
        <s v="Prowl Theatre Company"/>
        <s v="Old Trunk - Edinburgh 2014"/>
        <s v="building the world's longest marble run relaunch"/>
        <s v="Red Planet (or One Way Ticket) Staged Reading"/>
        <s v="The Saltbox Theatre Collective Seed Money Project"/>
        <s v="Le Temps Nous Est ComtÃ©"/>
        <s v="The Letter Black - New Record"/>
        <s v="The Longest Shortest Time: Season 2"/>
        <s v="INSIDE TRACKS: Alone Across the Outback"/>
        <s v="Foolish Mortals present Shakespeare's Twelfth Night"/>
        <s v="Cassiopeia"/>
        <s v="POW WOW: Share the arts community of Hawaii"/>
        <s v="&quot;Unexpectedly Expecting&quot; - A One-Woman Show"/>
        <s v="Summer Gill 'Stormy Weather' EP"/>
        <s v="VIVO Solar Bag"/>
        <s v="And That's How The Story Goes"/>
        <s v="Memoir of a Forgotten Past"/>
        <s v="Mega Bar: The most versatile and affordable workout product."/>
        <s v="Eyes Shut. Door Open - A New Play by Cassie M. Seinuk"/>
        <s v="The Impossible Adventures Of Supernova Jones"/>
        <s v="The World's Greatest Lover"/>
        <s v="&quot;The First Day&quot; by Julia Othmer- Music Video"/>
        <s v="Police Precinct"/>
        <s v="&quot;Loving Alanis&quot; Rocky Mountain Regional Premier"/>
        <s v="Quirky Bird Theatre's Young Actors on Tour"/>
        <s v="Restore the Pluto Discovery Telescope"/>
        <s v="Wearsafe: Wearable technology on a mission to save lives"/>
        <s v="Steamboat Springs Van Clan"/>
        <s v="The Psalm Praise Project, Vol. 2"/>
        <s v="In My Head - A new mental health theatre project"/>
        <s v="DVD Jesus Alive Again: From the Last Supper to the Ascension"/>
        <s v="BROS TV Pilot (Iraq)"/>
        <s v="THE LISTENING BOX"/>
        <s v="Buffer: Edinburgh Fringe 2014"/>
        <s v="FannibalFest Fan Convention"/>
        <s v="Georgia - the full cast production"/>
        <s v="New Album: BRICK AND MORTAR. New Book: HITLESS WONDER."/>
        <s v="Black Swan Theories Debut CD"/>
        <s v="Meg Porter Debut EP!"/>
        <s v="The Musical Adventure of Mimi and the Ghosts"/>
        <s v="The Bohemian Balcony - A Creative Space For All"/>
        <s v="TUSENTACK THEATRE"/>
        <s v="riots - Affordable wireless IoT microcontrollers and sensors"/>
        <s v="#TeamMopra - Save the Mopra Telescope &amp; Map the Milky Way"/>
        <s v="Without Utterance: Tales from the Other Side of Language"/>
        <s v="SPILL - A verbatim show about sex"/>
        <s v="Gehtika - New Album - A Monster in Mourning"/>
        <s v="Alix in Wundergarten"/>
        <s v="Carbon mini bikes / race / MTB / FAT ~ Carbon tow placement"/>
        <s v="Meadowlands Chocolate"/>
        <s v="3 Years Hollow is Going On Their First Ever Tour!"/>
        <s v="Welcome Back To Harlem: A Hellfighter's Story"/>
        <s v="Degenerate Matters EP Funding Campaign"/>
        <s v="Digital MPPT and Solar BMS for a Net Zero energy House"/>
        <s v="The Spring Standards LIVE at the Arden Gild Hall!"/>
        <s v="New Tour Bus for The Slants"/>
        <s v="The Cancer Family Book Project"/>
        <s v="Brouhaha (an Original Sitcom)"/>
        <s v="Last of the Lost Boys: New Music from Matthew Blake"/>
        <s v="Be a part of The Paper Melody's next chapter: EP and Videos"/>
        <s v="Pre-order DANCEHALL's first record!!!"/>
        <s v="The Eventful Life of Al Hawkes"/>
        <s v="In Training: a book of Bonsai photographs"/>
        <s v="Enso Theatre Ensemble's &quot;Pride &amp; Prejudice&quot;"/>
        <s v="The Coffis Brothers 2nd Album!"/>
        <s v="Vulcan I: Rocket Powered by 3D Printed Engine"/>
        <s v="COME OUT SWINGIN'!"/>
        <s v="Monte Pittman's new album &quot;M.P.3: The Power Of Three, Pt. 2&quot;"/>
        <s v="Matthew Moon's New Album"/>
        <s v="3 Days In Savannah Part II"/>
        <s v="A Sundered World"/>
        <s v="Stagelights Studio by Pam Kinter, Greensboro"/>
        <s v="Build the House of Dad's!"/>
        <s v="Johnny Rock &amp; Friends: For The Record"/>
        <s v="Spark: The Watch That Keeps You Awake"/>
        <s v="Decadolo. Flip it!"/>
        <s v="Islam and the Future of Tolerance: The Movie"/>
        <s v="Anthology of Stories from LGBT Nepal"/>
        <s v="Abalimi"/>
        <s v="The River Runs Through Us, a Six-Part Public Radio Series"/>
        <s v="You Said It Would Go Down Like This"/>
        <s v="iPhone7 inVIIctus batterycase customize 3D printed top cover"/>
        <s v="A Tale as Rich as Soil: Preserving Valmont's History"/>
        <s v="Up to 4 axis Beaglebone black based CNC control"/>
        <s v="Edge â€¢ France | Witnessing Those Unseen"/>
        <s v="Fund The Red Masque's New Album, &quot;Mythalogue&quot;"/>
        <s v="SPLITTING THE SYNAPSE"/>
        <s v="The Siva Cycle Atom - Powering your life one pedal at a time"/>
        <s v="ThreeWay - A new play about dating and relationships."/>
        <s v="Acting V Senior Showcase"/>
        <s v="HAMELL ON TRIAL IS RECORDING AN ALBUM"/>
        <s v="eMersion Gesture Control System for Music Performance &amp; More"/>
        <s v="Dusk Theatre Company presents... Macbeth Rebothered"/>
        <s v="She Kills Monsters"/>
        <s v="Russian Interiors"/>
        <s v="The Babushkas of Chernobyl"/>
        <s v="Send &quot;Pawn&quot; to Edinburgh!"/>
        <s v="NYPC's North American (+ Colombia!) Tour May 2014 - Part 2"/>
        <s v="The Vandies // Full length album!"/>
        <s v="Don Walrus wants to press a record!!"/>
        <s v="Lestat - Midnight Toll Video"/>
        <s v="The Beautiful House"/>
        <s v="LF4 WildFire"/>
        <s v="abode - The Future of Home Security."/>
        <s v="rock on: inside the archive of an unlikely rock photographer"/>
        <s v="BROKEN BISCUITS EDINBURGH"/>
        <s v="Broken Contract Rulebook Relaunch"/>
        <s v="On the Verge (Or, The Geography of Yearning) goes Steampunk!"/>
        <s v="Miniature Scenery Terrain for Tabletop gaming and Wargames"/>
        <s v="KHOJALY - Giving a voice to refugees across the world"/>
        <s v="Star Wars: Insidious"/>
        <s v="Paria Exchange at Dave's Leicester Comedy Festival"/>
        <s v="MEASURE FOR MEASURE: an all-female adaptation"/>
        <s v="TYLT Energi Backpack - charge your mobile devices on the go."/>
        <s v="IT'S JUST MY LIFE"/>
        <s v="Zombie Apocalypse Geocaching"/>
        <s v="House of Yes"/>
        <s v="Motion Device Debut EP"/>
        <s v="Riders: A Game About Cheating Doomsday"/>
        <s v="&quot;Next Stop&quot; - Adjusting to dating in NYC"/>
        <s v="Judi Dench is Cool in Person"/>
        <s v="Bounce Jerky - Natural - Hand-Crafted - Quality"/>
        <s v="SPECIMEN 0625c - Sci-Fi Thriller"/>
        <s v="Jay Gonzalez presents &quot;The Bitter Suite&quot;"/>
        <s v="Assembly of Dust - &quot;Sun Shot&quot;"/>
        <s v="I Wanted To See Boobs"/>
        <s v="&quot;Lifted&quot; - The Theatre Shed's 10 Year Anniversary Show"/>
        <s v="Yet Further: Sioum's Second Full-Length Album"/>
        <s v="You, Me &amp; Sicily:  Part I Editing"/>
        <s v="Might As Well Live: Dorothy Parker Does Hollywood Fringe"/>
        <s v="Into The Great White Sands"/>
        <s v="Redemption's New DVD!"/>
        <s v="CHRISTIAN MERCY: Compassion, Proclamation, and Power"/>
        <s v="Help Fund Tara's Album of Rare 18-19th Century Italian Songs"/>
        <s v="Repair Orwell's tour van for a West Coast Tour!"/>
        <s v="Sylvia (a benefit show)"/>
        <s v="The Sweet Remains record their sophomore studio album!"/>
        <s v="In Search of Nabad (Documentary Film)"/>
        <s v="Korengal Theatrical Release"/>
        <s v="Night of Ashes"/>
        <s v="&quot;Something to See, Not to Say&quot; - Anemometer's First EP Album"/>
        <s v="AM 1610 :: The Station &gt;&gt; Live Studio Project &gt; Phase 1"/>
        <s v="Pater Noster Project"/>
        <s v="Heat Seek NYC"/>
        <s v="Barebones Black Box Theater in Braddock, PA"/>
        <s v="Eliot &amp; Ead's First Studio Album, &quot;The Flyover States&quot;"/>
        <s v="Eyes as Big as Plates"/>
        <s v="Instructions on Parting"/>
        <s v="Mechabrick - A Minifig/Mecha board game and models"/>
        <s v="Asteroid What! - Very Near Earth Asteroids"/>
        <s v="Put Your Money Where Your Ear Is!"/>
        <s v="William Shakespeare's The Tempest"/>
        <s v="Brother's Keeper: Lessons Learned in Gaining Access"/>
        <s v="The Box"/>
        <s v="StartMart - NEW $40,000 Stretch Goal to Match $40,000 Grant"/>
        <s v="Collision Course"/>
        <s v="The Faculty Lounge"/>
        <s v="Can't Go Home"/>
        <s v="Rules of Civility and Decent Behavior"/>
        <s v="Chess puzzles in your pocket: a new eBook"/>
        <s v="Support new theatre piece IT DOESN'T MATTER"/>
        <s v="Verdigris - A Play by Jim Beaver"/>
        <s v="Because Dance."/>
        <s v="Venus On Fire + Extraordinary Producer = Legendary New EP"/>
        <s v="Strong Poison Stage Play adapted fr. Dorothy L. Sayers novel"/>
        <s v="Woodhouse EP"/>
        <s v="Atmoph Window - Your Room Can Be Anywhere"/>
        <s v="THE WATCHERS:  a book of the Wait Watchers photographs"/>
        <s v="BLOODGOOD's 1st Studio Album in 22 Years!"/>
        <s v="The Florence Company presents 'America'"/>
        <s v="Dog Sees God - Calgary Production"/>
        <s v="Passing Shot: Dice Tennis Game"/>
        <s v="THE MOON PLAY"/>
        <s v="Science Studio"/>
        <s v="Mission Space"/>
        <s v="&quot;Where was I&quot; - an autobiographical play on Dementia"/>
        <s v="Spinward Traveller (T.V. Pilot)"/>
        <s v="Portraits by Aris Jerome"/>
        <s v="STACIE COLLINS' new cd is RECORDED but needs a KICK-START cause &quot;SOMETIMES YA GOTTA&quot;"/>
        <s v="SPEED OF LIGHT: Biggest Mystery of the Universe"/>
        <s v="This is Nowhere"/>
        <s v="December Match Campaign"/>
        <s v="Bear. is recording their first ep!"/>
        <s v="Why Adam? A TV show about the science behind everyday life!"/>
        <s v="Help JUICE (Boston) Record Their First Album"/>
        <s v="The I2C and SPI Education System"/>
        <s v="Stone Kings: From Creation To Devastation"/>
        <s v="freeSoC and freeSoC Mini"/>
        <s v="Brooklyn Cookie Company is growing!"/>
        <s v="A Home for Vegas Theatre Hub"/>
        <s v="Raspberry Pi Debug Clip"/>
        <s v="Centurion: Legionaries of Rome"/>
        <s v="As the Naked Lead the Blind (Play)"/>
        <s v="Action Man (GI Joe) Mission Mercury 10"/>
        <s v="Lovers and Poets- music video"/>
        <s v="Thank You For Smoking"/>
        <s v="THE ABILITY EXCHANGE - a documentary"/>
        <s v="Yaba - Portable Speaker &amp; Guitar Amp"/>
        <s v="Threefold Social Organism Theatre Project"/>
        <s v="Love Letters To My Children, directed by Charles J. Ouda"/>
        <s v="Wildcat Strike's 2nd album release - Digital Age"/>
        <s v="Thank You For Waiting"/>
        <s v="UOttawa Makermobile"/>
        <s v="History Grows: New K. Record"/>
        <s v="Tessen - A quick-playing card game set in feudal Japan"/>
        <s v="PAMPA FOLKS - 1st &quot;Indie Pop Western&quot; Album"/>
        <s v="Debut Album"/>
        <s v="Pizza Delique"/>
        <s v="The Girl Who Touched the Stars"/>
        <s v="Cutting Off Kate Bush"/>
        <s v="Starscraper: The Next Generation of Suborbital Rockets"/>
        <s v="Sea Tea Improv's Comedy Theater in Hartford, CT"/>
        <s v="The Alaska Range"/>
        <s v="Magic Punches are making debut LP with producer John Askew"/>
        <s v="Story Rock by The Jolly Llamas -- Our First Album!"/>
        <s v="Create thatwasthen's new album with them!"/>
        <s v="Joe's Cellar Phase 1 - Sit down, shut up &amp; EAT!"/>
        <s v="So Bad, It's Good! - A Book of Bad Movies"/>
        <s v="Millennial, The Movie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CST's As You Like It goes to Canada!"/>
        <s v="Do You Want to Ride on my Rocket Ship? - An Album Pre-Order"/>
        <s v="Henry V"/>
        <s v="The Boy at the Edge of Everything NEXT STAGE RESIDENT SHOW"/>
        <s v="The Complete Works of William Shakespeare (Abridged)"/>
        <s v="A SUNNY DAY IN GLASGOW"/>
        <s v="Smell the [City of] Roses"/>
        <s v="In Country: A Documentary Film (POSTPRODUCTION)"/>
        <s v="Let's Light Up The Gem!"/>
        <s v="Do It Again... Promoting the Film About My Irrational Quest to Reunite the Kinks"/>
        <s v="BrewNanny Home Brew Monitor"/>
        <s v="ReMade: The Rebirth of the Maker Movement"/>
        <s v="Help Launch the Most Amazing Online Organizing Guide Ever."/>
        <s v="FACE TO FAITH | MOUNT KAILASH | TIBET photobook"/>
        <s v="Bethlem"/>
        <s v="Roll The Dice Theatre Company"/>
        <s v="Thunder Alley : Crew Chief by Richard Launius - Final Lap!"/>
        <s v="The Lion Oh My - Our first full length release"/>
        <s v="The Untold Tales of the Brothers Grimm"/>
        <s v="Treedom's NEW album fund!"/>
        <s v="STETSON'S NEW EP"/>
        <s v="Beef Sticks to Chomp On!!"/>
        <s v="The Food Cure"/>
        <s v="The Aspect - Reinventing the Grow Light for Interior Design"/>
        <s v="Yo Mama's Sauces &amp; Rubs"/>
        <s v="Kick-in-the-A** Starter: Between the Lines, the Book"/>
        <s v="The Journey"/>
        <s v="MIRAMAR"/>
        <s v="Amateur production of The Blue Room by David Hare"/>
        <s v="Good Grief: Making CARTOON COLLEGE - a documentary about comics"/>
        <s v="Overlords of Infamy - A Board Game of Silly Super-Villainy!"/>
        <s v="Lewis Robertson Band EP!"/>
        <s v="Sage King's Debut Album"/>
        <s v="Reading of a New Play by Garrett Zuercher"/>
        <s v="A KC Fringe World Premiere: DESPERATE ACTS"/>
        <s v="Land of the Three Towers"/>
        <s v="GBS Detroit Presents My Pal Val"/>
        <s v="Starduster II - Photographing Earth from Near-Space"/>
        <s v="Mars on Earth: An Art Residency"/>
        <s v="Stage Adaptation of Studio Ghibli's Princess Mononoke"/>
        <s v="30-Hour Comedy Podcast Marathon and Tour"/>
        <s v="Sisters of Murphyâ€™s full-length album"/>
        <s v="Pushers"/>
        <s v="improvMANIA Improv Comedy Theater - Chandler, Arizona"/>
        <s v="HOW TO START A REVOLUTION a new documentary film"/>
        <s v="Lightpack â€” ambient backlight for your displays"/>
        <s v="THIEF"/>
        <s v="Low Voltage Metal Sensor for use with Arduino type boards"/>
        <s v="AttoDuino - Turbocharged, Wireless, Arduino Compatible"/>
        <s v="FROSTBURN - Lords of the Trident's new album!"/>
        <s v="Larchmere String Quartet Debut Album: Music by Stephan Krehl"/>
        <s v="Invisible Allies - Hyperdimensional Animals"/>
        <s v="Kickstart the Future (of Telefuture)"/>
        <s v="SmartQuad 4-Port (9.6 Amps / 48W) Travel USB Charger"/>
        <s v="Carrying Place: A film of Maine hauntings"/>
        <s v="Nix Color Sensor"/>
        <s v="Album4"/>
        <s v="Snooperscopeâ„¢: Night Vision for Your Smartphone iPhone iPad"/>
        <s v="&quot;Angus O'Callaghan. Melbourne.&quot; 1968 - 1971"/>
        <s v="WINTER WALK WITH ME ~ Hasenfang Album"/>
        <s v="Willy Porter - Human Kindness"/>
        <s v="KICKSTART OUR &lt;+3"/>
        <s v="Trebuchette - the snap-together, desktop trebuchet"/>
        <s v="BuddyGuard: Smart Home Security In One Device"/>
        <s v="Love Wins- A Powerful Book of LGBTQ Love Stories"/>
        <s v="Candice Russell New EP: IGNITE"/>
        <s v="Multi-Function SSD Shield for the Raspberry Pi 2"/>
        <s v="Upstart Crows of Santa Fe Stage Weapons"/>
        <s v="Promised Land"/>
        <s v="CableKnife - The World's best cable insulation stripper"/>
        <s v="The Space Bards Present Their First Album, &quot;Neon Milk&quot;!"/>
        <s v="VEGA: One-of-A-Kind Coffee that Changes Lives"/>
        <s v="Ryan Hamilton : UK House Party Tour 2013"/>
        <s v="SIX BY SEVEN"/>
        <s v="HELP UNRB GO ON TOUR!"/>
        <s v="Northern Exposure A Jasper Rock Climbing Guidebook"/>
        <s v="Help The King of Mars Record Their First EP!"/>
        <s v="Amelia and the Animals: Photographs by Robin Schwartz"/>
        <s v="Sleepwreck - Disasterpiece EP (Jump Drives!)"/>
        <s v="Tornado Pursuit: 2014 Storm Chasing Web Series"/>
        <s v="InkCase Plus: E Ink screen for Android phone"/>
        <s v="Heath - Limited Edition Split Zine - Make 100"/>
        <s v="Bugle2: A DIY Phono Preamp"/>
        <s v="Corium"/>
        <s v="The White Bike"/>
        <s v="&quot;She Has a Name&quot; on tour"/>
        <s v="OpenBCI: Biosensing for Everybody"/>
        <s v="Sketching In Stereo 3rd Album!"/>
        <s v="Two Hundred Chocolate Truffles"/>
        <s v="Help Monochrome Seasons Fund His New Album ''Space Culture''"/>
        <s v="Connect. Code. Create. With SBrick Plus"/>
        <s v="Mustard Plug New Record!"/>
        <s v="Help SHE&amp;HER PRODUCTIONS raise money for our new space in the West Bottoms!!"/>
        <s v="Motion Control Camera Camcorder HD Bluetooth Smart Glasses"/>
        <s v="On the Back of a Tiger"/>
        <s v="Different is Dangerous"/>
        <s v="It's Better In The Wind - A Documentary Photobook!"/>
        <s v="JeVois: Open-Source Quad-Core Smart Machine Vision Camera"/>
        <s v="POWERHEAD - Wir wollen ins Studio!!!"/>
        <s v="Gypsy Stage Presents &quot;The Importance of Being Earnest&quot;"/>
        <s v="Garage Beacon - Turn your phone into a garage door remote"/>
        <s v="MALTESE CROSS: The First Album"/>
        <s v="Dapper Dan - &quot;Fly As I Wanna&quot; Music Video"/>
        <s v="Get Adler! Premium Edition"/>
        <s v="Montclair Shakespeare Series"/>
        <s v="Bitcoin Empire"/>
        <s v="TRAVELING needs a Reading"/>
        <s v="Giant Leaps in Space Poster Series"/>
        <s v="Run Away"/>
        <s v="The Violet Tone and the City of Angels!"/>
        <s v="NTH Music Synthesizer"/>
        <s v="Picade: The arcade cabinet kit for your mini computer"/>
        <s v="The AOA Presents: The Maiden of Orleans"/>
        <s v="The Phantom Tollbooth: Beyond Expectations - Final Push"/>
        <s v="Beyond Iconic: Distribution for film on Dennis Stock"/>
        <s v="Angel Comedy Club"/>
        <s v="Let The 7Horse Run!"/>
        <s v="Printeer - a 3D printer for kids &amp; schools"/>
        <s v="FishBit: Your Aquarium Made Simple (Beta Release)"/>
        <s v="'Pathfinder' - a High Five Spaceship album"/>
        <s v="Celebrating Orlando's Historic Haunts Release"/>
        <s v="PUNK ROCK"/>
        <s v="The Last Cosmonaut"/>
        <s v="Help Lions&amp;Creators print their album!"/>
        <s v="Sweeney Todd: The Panto at the Edinburgh Fringe!"/>
        <s v="Widow's Wedding Dress"/>
        <s v="The Dread House (Pathfinder/5th Edition/Call of Cthulhu)"/>
        <s v="The PowerPot X: Most Reliable 10-Watt Portable Generator"/>
        <s v="Build a New Home for Improv Comedy in Pittsburgh"/>
        <s v="GLASS: A Love Story"/>
        <s v="MAID Oven - Make All Incredible Dishes"/>
        <s v="Programmable Capacitor"/>
        <s v="Repulsur's First Record"/>
        <s v="We Call This Home: 3 yrs of travel to 60 countries photobook"/>
        <s v="Dead Pirates / HIGHMARE LP 2nd pressing"/>
        <s v="Ransomly | A bluetooth beacon to make any room app-free."/>
        <s v="Brewtography Project: Discovering Colorado Breweries"/>
        <s v="Layla The Wolf Debut E.P. &quot;Sugar&quot;"/>
        <s v="Det Andra GÃ¶teborg"/>
        <s v="Bravado Spice | Bigger &amp; Bolder"/>
        <s v="99% Declaration Mini-Doc"/>
        <s v="Lightpack 2 - Ultimate Light Orchestra For Your Living Room"/>
        <s v="Clairy: The Most Amazing Natural Air Purifier"/>
        <s v="Adfectus Book"/>
        <s v="The White Desert: Wildlife &amp; Antarctica photobook"/>
        <s v="BoardX: The Open Source Miniature Motherboard [Redemption]"/>
        <s v="HAIRcyclopedia Vol. 2 - The Vault"/>
        <s v="castAR: the most versatile AR &amp; VR system"/>
        <s v="Good Good Comedy Theatre (Philadelphia, PA)"/>
        <s v="Golden Grenade Records Their Debut EP"/>
        <s v="Help Michael Trieb make CD's for his new EP!"/>
        <s v="The New Album: Dig Deeper"/>
        <s v="TRASENSE MOVEMENT: The Smartest Daily Tracker for Under $30"/>
        <s v="NAKED IBIZA - A Large Scale Photography Book by Dylan Rosser"/>
        <s v="Dice Base 2: Vault - Case - Rolling Surface"/>
        <s v="Eternity Dice - Regular and D6 Charms Edition"/>
        <s v="So The Story Goes: The New Album by &quot;Just Joe&quot; Altier"/>
        <s v="Punkapocalyptic - Black Blood Children Band"/>
        <s v="RYU X RIO"/>
        <s v="Carbon Fiber Collar Stays"/>
        <s v="Project Pilgrim"/>
        <s v="easyFeed Automatic Pet Feeder w/ Webcam and Amazon Delivery"/>
        <s v="m!lTone- Portable Air Synth &amp; MIDI controller"/>
        <s v="Don't Go Outside: Tokyo Street Photos"/>
        <s v="Man vs Meeple Season One Kickstarter"/>
        <s v="Friend Request: Accepted"/>
        <s v="Liguria"/>
        <s v="XSHIFTER: World's First Affordable Wireless Shifting System"/>
        <s v="Dick Whittington - our 2016 community pantomime!"/>
        <s v="Jumbo Jets - Jet Set Expansion Set #2"/>
        <s v="REALLY REALLY"/>
        <s v="Pi PoE Switch HAT - power over Ethernet for Raspberry Pi"/>
        <s v="Training young artists! Act Yo' Age Theatre Co debut"/>
        <s v="Other Worlds - A Make 100 Project"/>
        <s v="Spiff is ready to join the digital age!"/>
        <s v="Escape/Artist: The Jason Escape Documentary"/>
        <s v="Sparx Skate Sharpener - Pro Skate Sharpening. At Home."/>
        <s v="CACOCO - The Drinking Chocolate Revival"/>
        <s v="Three Lobed Recordings 10th ann 4xLP set (Sonic Youth, SCG+)"/>
        <s v="RasPiO GPIO Quick Reference Ruler for Raspberry Pi RPi.GPIO"/>
        <s v="Blind Beggar Miniatures presents Second Chance Specials!"/>
        <s v="Much Ado About Nothing"/>
        <s v="Sofft: Blocks Stains &amp; Softens Clothes!"/>
        <s v="Pedal Power -- Human Scale Energy For Everyday Tasks"/>
        <s v="The Other Room â€“ Cardiffâ€™s First Pub Theatre"/>
        <s v="Shakespeare Orange County's HAMLET: Match This!"/>
        <s v="ArduSat - Your Arduino Experiment in Space"/>
        <s v="PocketLab Voyager | Explore Science in Your World"/>
        <s v="KiÃ«n Light: Intelligent daylight at your fingertips"/>
        <s v="LEAVING ATLANTA THE FILM"/>
        <s v="Shady Grady &amp; The Nobodies - HELP US GO ON TOUR SUMMER 2012"/>
        <s v="Anglicon 2015: A Doctor Who &amp; British media fan convention"/>
        <s v="velosynth"/>
        <s v="Nude: A play by Paul Hewitt"/>
        <s v="What Happens in Vegas Stays on YouTube"/>
        <s v="DAN Cases A4-SFX - The World's Smallest Gaming Tower Case"/>
        <s v="New Comedy Venue and Training Facility"/>
        <s v="Weighitz: Weigh Smarter"/>
        <s v="GOAT LORDS."/>
        <s v="Atlantic Light: The West Coast of Ireland in Photographs"/>
        <s v="Historic Robotic Spacecraft Poster Series"/>
        <s v="Cryptex Dice Vault"/>
        <s v="The Merchant of Venice"/>
        <s v="Cadaver - A Card Game For Aspiring Necromancers"/>
        <s v="Terminator the Second"/>
        <s v="Howard's End 3.0"/>
        <s v="The Gothsicles - I FEEL SICLE"/>
        <s v="Pi Lite white - Bright white LED display for Raspberry Pi"/>
        <s v="Oval - The First Digital HandPan"/>
        <s v="HELP FLY RADIO FINISH THEIR FULL LENGTH ALBUM!"/>
        <s v="The Pocket Theater - No one should have to pay to perform!"/>
        <s v="Rick and Morty Album &amp; Music Video"/>
        <s v="Monster Mansion"/>
        <s v="The World's Lightest &amp; Smartest E-Scooter  - ZAR"/>
        <s v="ISS-Above"/>
        <s v="YOUMO - Your Smart Modular Power Strip"/>
        <s v="Lumin8 Pro"/>
        <s v="Ion: A Music Detecting Mood Light with Bluetooth Low Energy"/>
        <s v="RAPIRO: The Humanoid Robot Kit for your Raspberry Pi"/>
        <s v="Warbands of the Cold North III"/>
        <s v="A Masters Guide to The Way of the Warrior"/>
        <s v="Stones Dungeon Tiles"/>
        <s v="Nuimo: Seamless Smart Home Interface"/>
        <s v="Superpowerless - Princess - Music Video"/>
        <s v="LPLC - Low Power, Low Cost PIC18 Development Board"/>
        <s v="Making Mail: A Documentary"/>
        <s v="Impression Ï€: Wireless VR+AR with Gesture+Position Tracking"/>
        <s v="Jonah and the Crab"/>
        <s v="Bukobot 3D Printer - Affordable 3D with No Compromises!"/>
        <s v="Ario: Smart Lighting. Better Health."/>
        <s v="Song of Blades: Hammer and Forge"/>
        <s v="Historic Robotic Spacecraft Poster Series Two"/>
        <s v="Samurai Dwarves (Korobokuru)"/>
        <s v="PHOENIX DICE: A New Approach to an Outdated Gaming Tool"/>
        <s v="The Art of Abandonment - Photo Book by Walter Arnold"/>
        <s v="OWL Programmable Effects Pedal"/>
        <s v="BARNFEST 2015"/>
        <s v="The Workingman's Cake by Delectabites"/>
        <s v="John Vanderslice's DAGGER BEACH: The New Album"/>
        <s v="Astonishing Swordsmen &amp; Sorcerers of Hyperborea 2E"/>
        <s v="Idle Thumbs Video Game Podcast"/>
        <s v="St. Michael Boat Parties - Halloween and Beyond!"/>
        <s v="Green Couch Games Limited: FrogFlip!"/>
        <s v="Hubble Laser Cutter: Affordable, Versatile &amp; Open Source"/>
        <s v="Geiko and Maiko of Kyoto"/>
        <s v="ReSpeaker - Add Voice Control Extension To Anything You Like"/>
        <s v="D12 Trap Dice + Trapped The Dice Game"/>
        <s v="PiDrive: Low-power, mSATA SSD for the Raspberry Pi"/>
        <s v="Portal: Turbocharged WiFi"/>
        <s v="Backstory Cards"/>
        <s v="Michale Graves â€œVagabond Acousticâ€ Extremely Limited Edition"/>
        <s v="Odyssey: ARGONAUTS"/>
        <s v="PS-1A Adjustable Miniature Switch Mode DC-DC Power Supply"/>
        <s v="Tinker Tie Beta - Programmable RGB LED Bow Tie!"/>
        <s v="SOSU Barrel-Aged Sriracha"/>
        <s v="Broken World - A Post-Apocalypse Tabletop RPG"/>
        <s v="Kraut Source - Fermentation Made Simple"/>
        <s v="Alienation - an intergalactic card drafting game"/>
        <s v="Monster Lab"/>
        <s v="Concept Cards for Fantasy RPGs -Monsters, Treasures and more"/>
        <s v="Earin - The Worlds Smallest Wireless Earbuds"/>
        <s v="UnPresidented: Trump's Inaugural &amp; the People's Response"/>
        <s v="Puck.js - the ground-breaking bluetooth beacon"/>
        <s v="RA 3D printer controller by Elefu"/>
        <s v="&quot;The Hab Block&quot; multi build 28mm gaming terrain building"/>
        <s v="Students building a near-space balloon with live video"/>
        <s v="Launch a TARDIS into SPACE!"/>
        <s v="The Comedy Button Podcast"/>
        <s v="Jog It! Open source controller pendant for EMC2 and Mach3!"/>
        <s v="Orison â€“ Rethink the Power of Energy"/>
        <s v="zircon - &quot;Identity Sequence&quot;: A cyberpunk-inspired journey"/>
        <s v="MCG Premium Sleeves &amp; Accessories"/>
        <s v="Hero: Aluminum dice inspired by super heroes :)"/>
        <s v="ShootTokyo: The Book"/>
        <s v="The BIG Turtle ShellÂ®: Rugged, Wireless BoomBox &amp; Power Bank"/>
        <s v="UDOO X86: The Most Powerful Maker Board Ever"/>
        <s v="Savage Worlds Zombie Squad"/>
        <s v="OPEN RAIL Open Source Linear Bearing System"/>
        <s v="FLUXO â€“ The Worldâ€™s First Truly Smart Lamp"/>
        <s v="Equatorial Sundial - Learn about planetary motion!"/>
        <s v="&quot;The Naked Pixel&quot; Ali Pakele"/>
        <s v="Hydra: a triple-output power supply for electronics projects"/>
        <s v="Battle Systemsâ„¢ Fantasy Dungeon Terrain"/>
        <s v="Trickerion - Legends of Illusion"/>
        <s v="Caelum - Photos from stratosphere"/>
        <s v="The Game Anywhere Table"/>
        <s v="Pi Supply - Intelligent Power Switch for Raspberry Pi"/>
        <s v="Tesla vs. Edison"/>
        <s v="B9Creator - A High Resolution 3D Printer"/>
        <s v="Legends Untold: As deep as an RPG, as fast as a card game!"/>
        <s v="Public Lab DIY Spectrometry Kit"/>
        <s v="APOC: Mini Radiation Detector"/>
        <s v="Pine Tar Baseball: 1936 Negro League + 1960 Season"/>
        <s v="Tournament &amp; Transport Solution for X-Wing, STAW and D&amp;D AW"/>
        <s v="Planet Money T-shirt"/>
        <s v="Kingdom"/>
        <s v="Risotto fragole e champagne"/>
        <s v="Pick the Lock"/>
        <s v="The Princess Bride Playing Cards from USPCC"/>
        <s v="Space Elevator Science - Climb to the Sky - A Tethered Tower"/>
        <s v="Mojo: Digital Design for the Hobbyist"/>
        <s v="Gauss - Redefining Eye Protection for the Digital Age"/>
        <s v="Pi Crust - Easily Connect Electronics To Your Raspberry Pi"/>
        <s v="The Practical Meter: Know your power!"/>
        <s v="RuuviTag - Open-Source Bluetooth Sensor Beacon"/>
        <s v="Treasure Decks for 5th Edition - Only $12!"/>
        <s v="Empire of the Dead: REQUIEM"/>
        <s v="The Second Breakfast"/>
        <s v="TimeWatch: GUMSHOE Investigative Time Travel RPG"/>
        <s v="Daemon's scale up - Brieuc Le Meur _ Berlin"/>
        <s v="The Universe in a Sphere (Relaunch)"/>
        <s v="Tonight I'll be April"/>
        <s v="3Doodler: The World's First 3D Printing Pen"/>
        <s v="HALLAM new york SMART JACKET 2.0 for TRAVEL with 29 FUNCTION (Canceled)"/>
        <s v="Suburban Legends: New Album"/>
        <s v="Innocents, a truly terrifying roleplaying game"/>
        <s v="THE 'mi8' RISES | The Best Wireless Duo Stereo Sound System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ynh, Patrick" refreshedDate="43925.833850578703" createdVersion="6" refreshedVersion="6" minRefreshableVersion="3" recordCount="4115" xr:uid="{391070E9-425E-8B4D-9CF2-5BB41364B27F}">
  <cacheSource type="worksheet">
    <worksheetSource ref="A1:V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2" numFmtId="14">
      <sharedItems containsNonDate="0" containsString="0" containsBlank="1"/>
    </cacheField>
    <cacheField name="Date Ended Conversion2" numFmtId="0">
      <sharedItems containsNonDate="0" containsString="0"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x v="0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n v="124"/>
    <x v="1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n v="129"/>
    <x v="2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n v="130"/>
    <x v="3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</r>
  <r>
    <n v="131"/>
    <x v="4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n v="133"/>
    <x v="5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n v="134"/>
    <x v="6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n v="136"/>
    <x v="7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n v="137"/>
    <x v="8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</r>
  <r>
    <n v="140"/>
    <x v="9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n v="143"/>
    <x v="10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</r>
  <r>
    <n v="147"/>
    <x v="11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</r>
  <r>
    <n v="158"/>
    <x v="12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n v="160"/>
    <x v="13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"/>
  </r>
  <r>
    <n v="163"/>
    <x v="14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"/>
  </r>
  <r>
    <n v="165"/>
    <x v="15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"/>
  </r>
  <r>
    <n v="172"/>
    <x v="16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"/>
  </r>
  <r>
    <n v="173"/>
    <x v="17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"/>
  </r>
  <r>
    <n v="174"/>
    <x v="18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1"/>
  </r>
  <r>
    <n v="176"/>
    <x v="19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"/>
  </r>
  <r>
    <n v="178"/>
    <x v="20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e v="#DIV/0!"/>
    <x v="0"/>
    <x v="1"/>
  </r>
  <r>
    <n v="182"/>
    <x v="21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"/>
  </r>
  <r>
    <n v="186"/>
    <x v="22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"/>
  </r>
  <r>
    <n v="188"/>
    <x v="23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"/>
  </r>
  <r>
    <n v="193"/>
    <x v="24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"/>
  </r>
  <r>
    <n v="195"/>
    <x v="25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"/>
  </r>
  <r>
    <n v="199"/>
    <x v="26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"/>
  </r>
  <r>
    <n v="202"/>
    <x v="27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"/>
  </r>
  <r>
    <n v="206"/>
    <x v="28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"/>
  </r>
  <r>
    <n v="208"/>
    <x v="29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"/>
  </r>
  <r>
    <n v="209"/>
    <x v="30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"/>
  </r>
  <r>
    <n v="221"/>
    <x v="31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"/>
  </r>
  <r>
    <n v="223"/>
    <x v="32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"/>
  </r>
  <r>
    <n v="224"/>
    <x v="33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"/>
  </r>
  <r>
    <n v="225"/>
    <x v="34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"/>
  </r>
  <r>
    <n v="227"/>
    <x v="35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"/>
  </r>
  <r>
    <n v="228"/>
    <x v="36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"/>
  </r>
  <r>
    <n v="229"/>
    <x v="37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0"/>
    <x v="1"/>
  </r>
  <r>
    <n v="231"/>
    <x v="38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"/>
  </r>
  <r>
    <n v="233"/>
    <x v="39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"/>
  </r>
  <r>
    <n v="235"/>
    <x v="40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"/>
  </r>
  <r>
    <n v="236"/>
    <x v="41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"/>
  </r>
  <r>
    <n v="238"/>
    <x v="42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"/>
  </r>
  <r>
    <n v="427"/>
    <x v="43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"/>
  </r>
  <r>
    <n v="429"/>
    <x v="44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"/>
  </r>
  <r>
    <n v="433"/>
    <x v="45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"/>
  </r>
  <r>
    <n v="436"/>
    <x v="46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"/>
  </r>
  <r>
    <n v="437"/>
    <x v="47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2"/>
  </r>
  <r>
    <n v="439"/>
    <x v="48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"/>
  </r>
  <r>
    <n v="441"/>
    <x v="49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"/>
  </r>
  <r>
    <n v="451"/>
    <x v="50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"/>
  </r>
  <r>
    <n v="457"/>
    <x v="51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2"/>
  </r>
  <r>
    <n v="461"/>
    <x v="52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"/>
  </r>
  <r>
    <n v="462"/>
    <x v="53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"/>
  </r>
  <r>
    <n v="468"/>
    <x v="54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"/>
  </r>
  <r>
    <n v="469"/>
    <x v="55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"/>
  </r>
  <r>
    <n v="475"/>
    <x v="56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"/>
  </r>
  <r>
    <n v="477"/>
    <x v="57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"/>
  </r>
  <r>
    <n v="478"/>
    <x v="58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"/>
  </r>
  <r>
    <n v="487"/>
    <x v="59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2"/>
  </r>
  <r>
    <n v="488"/>
    <x v="60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"/>
  </r>
  <r>
    <n v="490"/>
    <x v="61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"/>
  </r>
  <r>
    <n v="491"/>
    <x v="62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"/>
  </r>
  <r>
    <n v="492"/>
    <x v="63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e v="#DIV/0!"/>
    <x v="0"/>
    <x v="2"/>
  </r>
  <r>
    <n v="493"/>
    <x v="64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"/>
  </r>
  <r>
    <n v="495"/>
    <x v="65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"/>
  </r>
  <r>
    <n v="501"/>
    <x v="66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"/>
  </r>
  <r>
    <n v="510"/>
    <x v="67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"/>
  </r>
  <r>
    <n v="516"/>
    <x v="68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"/>
  </r>
  <r>
    <n v="518"/>
    <x v="69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"/>
  </r>
  <r>
    <n v="547"/>
    <x v="70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3"/>
  </r>
  <r>
    <n v="552"/>
    <x v="71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3"/>
  </r>
  <r>
    <n v="555"/>
    <x v="72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3"/>
  </r>
  <r>
    <n v="558"/>
    <x v="73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3"/>
  </r>
  <r>
    <n v="562"/>
    <x v="74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1"/>
    <x v="3"/>
  </r>
  <r>
    <n v="565"/>
    <x v="75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3"/>
  </r>
  <r>
    <n v="567"/>
    <x v="76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3"/>
  </r>
  <r>
    <n v="572"/>
    <x v="77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3"/>
  </r>
  <r>
    <n v="581"/>
    <x v="78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3"/>
  </r>
  <r>
    <n v="582"/>
    <x v="79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3"/>
  </r>
  <r>
    <n v="585"/>
    <x v="80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3"/>
  </r>
  <r>
    <n v="602"/>
    <x v="81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3"/>
  </r>
  <r>
    <n v="604"/>
    <x v="82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3"/>
  </r>
  <r>
    <n v="607"/>
    <x v="83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3"/>
  </r>
  <r>
    <n v="610"/>
    <x v="84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3"/>
  </r>
  <r>
    <n v="611"/>
    <x v="85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e v="#DIV/0!"/>
    <x v="1"/>
    <x v="3"/>
  </r>
  <r>
    <n v="612"/>
    <x v="86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e v="#DIV/0!"/>
    <x v="1"/>
    <x v="3"/>
  </r>
  <r>
    <n v="614"/>
    <x v="87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3"/>
  </r>
  <r>
    <n v="615"/>
    <x v="88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e v="#DIV/0!"/>
    <x v="1"/>
    <x v="3"/>
  </r>
  <r>
    <n v="616"/>
    <x v="89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e v="#DIV/0!"/>
    <x v="1"/>
    <x v="3"/>
  </r>
  <r>
    <n v="618"/>
    <x v="90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3"/>
  </r>
  <r>
    <n v="623"/>
    <x v="91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3"/>
  </r>
  <r>
    <n v="624"/>
    <x v="92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3"/>
  </r>
  <r>
    <n v="625"/>
    <x v="93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3"/>
  </r>
  <r>
    <n v="628"/>
    <x v="94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3"/>
  </r>
  <r>
    <n v="632"/>
    <x v="95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1"/>
    <x v="3"/>
  </r>
  <r>
    <n v="637"/>
    <x v="96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3"/>
  </r>
  <r>
    <n v="686"/>
    <x v="97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e v="#DIV/0!"/>
    <x v="1"/>
    <x v="4"/>
  </r>
  <r>
    <n v="706"/>
    <x v="98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e v="#DIV/0!"/>
    <x v="1"/>
    <x v="4"/>
  </r>
  <r>
    <n v="710"/>
    <x v="99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</r>
  <r>
    <n v="760"/>
    <x v="100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5"/>
  </r>
  <r>
    <n v="762"/>
    <x v="101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2"/>
    <x v="5"/>
  </r>
  <r>
    <n v="764"/>
    <x v="102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5"/>
  </r>
  <r>
    <n v="766"/>
    <x v="103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2"/>
    <x v="5"/>
  </r>
  <r>
    <n v="768"/>
    <x v="104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5"/>
  </r>
  <r>
    <n v="770"/>
    <x v="105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5"/>
  </r>
  <r>
    <n v="875"/>
    <x v="106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6"/>
  </r>
  <r>
    <n v="887"/>
    <x v="107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7"/>
  </r>
  <r>
    <n v="897"/>
    <x v="108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7"/>
  </r>
  <r>
    <n v="901"/>
    <x v="109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6"/>
  </r>
  <r>
    <n v="906"/>
    <x v="110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6"/>
  </r>
  <r>
    <n v="907"/>
    <x v="111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6"/>
  </r>
  <r>
    <n v="908"/>
    <x v="112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6"/>
  </r>
  <r>
    <n v="911"/>
    <x v="113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6"/>
  </r>
  <r>
    <n v="914"/>
    <x v="114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6"/>
  </r>
  <r>
    <n v="916"/>
    <x v="115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6"/>
  </r>
  <r>
    <n v="920"/>
    <x v="116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6"/>
  </r>
  <r>
    <n v="926"/>
    <x v="117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6"/>
  </r>
  <r>
    <n v="927"/>
    <x v="118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6"/>
  </r>
  <r>
    <n v="929"/>
    <x v="119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6"/>
  </r>
  <r>
    <n v="936"/>
    <x v="120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6"/>
  </r>
  <r>
    <n v="947"/>
    <x v="121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</r>
  <r>
    <n v="988"/>
    <x v="122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e v="#DIV/0!"/>
    <x v="1"/>
    <x v="4"/>
  </r>
  <r>
    <n v="1041"/>
    <x v="123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4"/>
    <x v="8"/>
  </r>
  <r>
    <n v="1046"/>
    <x v="124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e v="#DIV/0!"/>
    <x v="4"/>
    <x v="8"/>
  </r>
  <r>
    <n v="1049"/>
    <x v="125"/>
    <s v="------"/>
    <n v="12000"/>
    <n v="0"/>
    <x v="0"/>
    <x v="0"/>
    <s v="USD"/>
    <n v="1455272445"/>
    <n v="1452680445"/>
    <b v="0"/>
    <n v="0"/>
    <b v="0"/>
    <s v="journalism/audio"/>
    <n v="0"/>
    <e v="#DIV/0!"/>
    <x v="4"/>
    <x v="8"/>
  </r>
  <r>
    <n v="1050"/>
    <x v="126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4"/>
    <x v="8"/>
  </r>
  <r>
    <n v="1051"/>
    <x v="127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4"/>
    <x v="8"/>
  </r>
  <r>
    <n v="1052"/>
    <x v="128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4"/>
    <x v="8"/>
  </r>
  <r>
    <n v="1054"/>
    <x v="129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4"/>
    <x v="8"/>
  </r>
  <r>
    <n v="1055"/>
    <x v="130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4"/>
    <x v="8"/>
  </r>
  <r>
    <n v="1056"/>
    <x v="131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4"/>
    <x v="8"/>
  </r>
  <r>
    <n v="1057"/>
    <x v="132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4"/>
    <x v="8"/>
  </r>
  <r>
    <n v="1058"/>
    <x v="133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4"/>
    <x v="8"/>
  </r>
  <r>
    <n v="1059"/>
    <x v="134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4"/>
    <x v="8"/>
  </r>
  <r>
    <n v="1061"/>
    <x v="135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4"/>
    <x v="8"/>
  </r>
  <r>
    <n v="1063"/>
    <x v="136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4"/>
    <x v="8"/>
  </r>
  <r>
    <n v="1071"/>
    <x v="137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e v="#DIV/0!"/>
    <x v="5"/>
    <x v="9"/>
  </r>
  <r>
    <n v="1084"/>
    <x v="138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5"/>
    <x v="9"/>
  </r>
  <r>
    <n v="1087"/>
    <x v="139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5"/>
    <x v="9"/>
  </r>
  <r>
    <n v="1107"/>
    <x v="140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5"/>
    <x v="9"/>
  </r>
  <r>
    <n v="1120"/>
    <x v="141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5"/>
    <x v="9"/>
  </r>
  <r>
    <n v="1122"/>
    <x v="142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5"/>
    <x v="9"/>
  </r>
  <r>
    <n v="1125"/>
    <x v="143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5"/>
    <x v="10"/>
  </r>
  <r>
    <n v="1131"/>
    <x v="144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5"/>
    <x v="10"/>
  </r>
  <r>
    <n v="1140"/>
    <x v="145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5"/>
    <x v="10"/>
  </r>
  <r>
    <n v="1141"/>
    <x v="146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5"/>
    <x v="10"/>
  </r>
  <r>
    <n v="1142"/>
    <x v="147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5"/>
    <x v="10"/>
  </r>
  <r>
    <n v="1144"/>
    <x v="148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6"/>
    <x v="11"/>
  </r>
  <r>
    <n v="1147"/>
    <x v="149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6"/>
    <x v="11"/>
  </r>
  <r>
    <n v="1151"/>
    <x v="150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6"/>
    <x v="11"/>
  </r>
  <r>
    <n v="1156"/>
    <x v="151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6"/>
    <x v="11"/>
  </r>
  <r>
    <n v="1159"/>
    <x v="152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6"/>
    <x v="11"/>
  </r>
  <r>
    <n v="1161"/>
    <x v="153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6"/>
    <x v="11"/>
  </r>
  <r>
    <n v="1163"/>
    <x v="154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6"/>
    <x v="11"/>
  </r>
  <r>
    <n v="1164"/>
    <x v="155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6"/>
    <x v="11"/>
  </r>
  <r>
    <n v="1172"/>
    <x v="156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6"/>
    <x v="11"/>
  </r>
  <r>
    <n v="1177"/>
    <x v="157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6"/>
    <x v="11"/>
  </r>
  <r>
    <n v="1227"/>
    <x v="158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12"/>
  </r>
  <r>
    <n v="1230"/>
    <x v="159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12"/>
  </r>
  <r>
    <n v="1231"/>
    <x v="160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12"/>
  </r>
  <r>
    <n v="1234"/>
    <x v="161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12"/>
  </r>
  <r>
    <n v="1236"/>
    <x v="162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12"/>
  </r>
  <r>
    <n v="1237"/>
    <x v="163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12"/>
  </r>
  <r>
    <n v="1239"/>
    <x v="164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12"/>
  </r>
  <r>
    <n v="1332"/>
    <x v="165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e v="#DIV/0!"/>
    <x v="1"/>
    <x v="4"/>
  </r>
  <r>
    <n v="1333"/>
    <x v="166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</r>
  <r>
    <n v="1340"/>
    <x v="167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</r>
  <r>
    <n v="1409"/>
    <x v="168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13"/>
  </r>
  <r>
    <n v="1416"/>
    <x v="169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13"/>
  </r>
  <r>
    <n v="1425"/>
    <x v="170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13"/>
  </r>
  <r>
    <n v="1426"/>
    <x v="171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2"/>
    <x v="13"/>
  </r>
  <r>
    <n v="1429"/>
    <x v="172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13"/>
  </r>
  <r>
    <n v="1432"/>
    <x v="173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13"/>
  </r>
  <r>
    <n v="1442"/>
    <x v="174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13"/>
  </r>
  <r>
    <n v="1443"/>
    <x v="175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e v="#DIV/0!"/>
    <x v="2"/>
    <x v="13"/>
  </r>
  <r>
    <n v="1444"/>
    <x v="176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2"/>
    <x v="13"/>
  </r>
  <r>
    <n v="1445"/>
    <x v="177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2"/>
    <x v="13"/>
  </r>
  <r>
    <n v="1446"/>
    <x v="178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e v="#DIV/0!"/>
    <x v="2"/>
    <x v="13"/>
  </r>
  <r>
    <n v="1448"/>
    <x v="179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13"/>
  </r>
  <r>
    <n v="1449"/>
    <x v="180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13"/>
  </r>
  <r>
    <n v="1452"/>
    <x v="181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x v="13"/>
  </r>
  <r>
    <n v="1453"/>
    <x v="182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e v="#DIV/0!"/>
    <x v="2"/>
    <x v="13"/>
  </r>
  <r>
    <n v="1457"/>
    <x v="183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x v="13"/>
  </r>
  <r>
    <n v="1458"/>
    <x v="184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x v="13"/>
  </r>
  <r>
    <n v="1459"/>
    <x v="185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2"/>
    <x v="13"/>
  </r>
  <r>
    <n v="1460"/>
    <x v="186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x v="13"/>
  </r>
  <r>
    <n v="1484"/>
    <x v="187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5"/>
  </r>
  <r>
    <n v="1487"/>
    <x v="188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5"/>
  </r>
  <r>
    <n v="1489"/>
    <x v="189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5"/>
  </r>
  <r>
    <n v="1493"/>
    <x v="190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5"/>
  </r>
  <r>
    <n v="1495"/>
    <x v="191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5"/>
  </r>
  <r>
    <n v="1496"/>
    <x v="192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5"/>
  </r>
  <r>
    <n v="1544"/>
    <x v="193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7"/>
    <x v="14"/>
  </r>
  <r>
    <n v="1547"/>
    <x v="194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7"/>
    <x v="14"/>
  </r>
  <r>
    <n v="1551"/>
    <x v="195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7"/>
    <x v="14"/>
  </r>
  <r>
    <n v="1553"/>
    <x v="196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7"/>
    <x v="14"/>
  </r>
  <r>
    <n v="1554"/>
    <x v="197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7"/>
    <x v="14"/>
  </r>
  <r>
    <n v="1555"/>
    <x v="198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7"/>
    <x v="14"/>
  </r>
  <r>
    <n v="1562"/>
    <x v="199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x v="15"/>
  </r>
  <r>
    <n v="1569"/>
    <x v="200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x v="15"/>
  </r>
  <r>
    <n v="1580"/>
    <x v="201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x v="15"/>
  </r>
  <r>
    <n v="1584"/>
    <x v="202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7"/>
    <x v="16"/>
  </r>
  <r>
    <n v="1586"/>
    <x v="203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7"/>
    <x v="16"/>
  </r>
  <r>
    <n v="1588"/>
    <x v="204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7"/>
    <x v="16"/>
  </r>
  <r>
    <n v="1589"/>
    <x v="205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7"/>
    <x v="16"/>
  </r>
  <r>
    <n v="1592"/>
    <x v="206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7"/>
    <x v="16"/>
  </r>
  <r>
    <n v="1597"/>
    <x v="207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7"/>
    <x v="16"/>
  </r>
  <r>
    <n v="1599"/>
    <x v="208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7"/>
    <x v="16"/>
  </r>
  <r>
    <n v="1682"/>
    <x v="209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7"/>
  </r>
  <r>
    <n v="1696"/>
    <x v="210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7"/>
  </r>
  <r>
    <n v="1698"/>
    <x v="211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7"/>
  </r>
  <r>
    <n v="1705"/>
    <x v="212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7"/>
  </r>
  <r>
    <n v="1706"/>
    <x v="213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3"/>
    <x v="17"/>
  </r>
  <r>
    <n v="1708"/>
    <x v="214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7"/>
  </r>
  <r>
    <n v="1712"/>
    <x v="215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7"/>
  </r>
  <r>
    <n v="1721"/>
    <x v="216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7"/>
  </r>
  <r>
    <n v="1729"/>
    <x v="217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7"/>
  </r>
  <r>
    <n v="1730"/>
    <x v="218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7"/>
  </r>
  <r>
    <n v="1731"/>
    <x v="219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7"/>
  </r>
  <r>
    <n v="1732"/>
    <x v="220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7"/>
  </r>
  <r>
    <n v="1733"/>
    <x v="221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7"/>
  </r>
  <r>
    <n v="1740"/>
    <x v="222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7"/>
  </r>
  <r>
    <n v="1766"/>
    <x v="223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7"/>
    <x v="18"/>
  </r>
  <r>
    <n v="1813"/>
    <x v="224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7"/>
    <x v="18"/>
  </r>
  <r>
    <n v="1815"/>
    <x v="225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7"/>
    <x v="18"/>
  </r>
  <r>
    <n v="1818"/>
    <x v="226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7"/>
    <x v="18"/>
  </r>
  <r>
    <n v="1861"/>
    <x v="227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5"/>
    <x v="10"/>
  </r>
  <r>
    <n v="1869"/>
    <x v="228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5"/>
    <x v="10"/>
  </r>
  <r>
    <n v="1876"/>
    <x v="229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5"/>
    <x v="10"/>
  </r>
  <r>
    <n v="1877"/>
    <x v="230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5"/>
    <x v="10"/>
  </r>
  <r>
    <n v="1878"/>
    <x v="231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5"/>
    <x v="10"/>
  </r>
  <r>
    <n v="1982"/>
    <x v="232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e v="#DIV/0!"/>
    <x v="7"/>
    <x v="19"/>
  </r>
  <r>
    <n v="1993"/>
    <x v="233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7"/>
    <x v="19"/>
  </r>
  <r>
    <n v="1994"/>
    <x v="234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7"/>
    <x v="19"/>
  </r>
  <r>
    <n v="1996"/>
    <x v="235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7"/>
    <x v="19"/>
  </r>
  <r>
    <n v="1997"/>
    <x v="236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7"/>
    <x v="19"/>
  </r>
  <r>
    <n v="2141"/>
    <x v="237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5"/>
    <x v="9"/>
  </r>
  <r>
    <n v="2149"/>
    <x v="238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5"/>
    <x v="9"/>
  </r>
  <r>
    <n v="2341"/>
    <x v="239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3"/>
  </r>
  <r>
    <n v="2342"/>
    <x v="240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3"/>
  </r>
  <r>
    <n v="2345"/>
    <x v="241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3"/>
  </r>
  <r>
    <n v="2349"/>
    <x v="242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e v="#DIV/0!"/>
    <x v="1"/>
    <x v="3"/>
  </r>
  <r>
    <n v="2350"/>
    <x v="243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</r>
  <r>
    <n v="2352"/>
    <x v="244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3"/>
  </r>
  <r>
    <n v="2353"/>
    <x v="245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3"/>
  </r>
  <r>
    <n v="2356"/>
    <x v="246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1"/>
    <x v="3"/>
  </r>
  <r>
    <n v="2357"/>
    <x v="247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3"/>
  </r>
  <r>
    <n v="2358"/>
    <x v="248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3"/>
  </r>
  <r>
    <n v="2361"/>
    <x v="249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3"/>
  </r>
  <r>
    <n v="2363"/>
    <x v="250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3"/>
  </r>
  <r>
    <n v="2364"/>
    <x v="251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3"/>
  </r>
  <r>
    <n v="2365"/>
    <x v="252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e v="#DIV/0!"/>
    <x v="1"/>
    <x v="3"/>
  </r>
  <r>
    <n v="2369"/>
    <x v="253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3"/>
  </r>
  <r>
    <n v="2371"/>
    <x v="254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3"/>
  </r>
  <r>
    <n v="2375"/>
    <x v="255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3"/>
  </r>
  <r>
    <n v="2377"/>
    <x v="256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3"/>
  </r>
  <r>
    <n v="2378"/>
    <x v="257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3"/>
  </r>
  <r>
    <n v="2379"/>
    <x v="258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3"/>
  </r>
  <r>
    <n v="2386"/>
    <x v="259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3"/>
  </r>
  <r>
    <n v="2390"/>
    <x v="260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3"/>
  </r>
  <r>
    <n v="2392"/>
    <x v="261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3"/>
  </r>
  <r>
    <n v="2395"/>
    <x v="262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3"/>
  </r>
  <r>
    <n v="2397"/>
    <x v="263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3"/>
  </r>
  <r>
    <n v="2398"/>
    <x v="264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3"/>
  </r>
  <r>
    <n v="2399"/>
    <x v="265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e v="#DIV/0!"/>
    <x v="1"/>
    <x v="3"/>
  </r>
  <r>
    <n v="2400"/>
    <x v="266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3"/>
  </r>
  <r>
    <n v="2404"/>
    <x v="267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6"/>
    <x v="11"/>
  </r>
  <r>
    <n v="2410"/>
    <x v="268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6"/>
    <x v="11"/>
  </r>
  <r>
    <n v="2412"/>
    <x v="269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e v="#DIV/0!"/>
    <x v="6"/>
    <x v="11"/>
  </r>
  <r>
    <n v="2417"/>
    <x v="270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6"/>
    <x v="11"/>
  </r>
  <r>
    <n v="2419"/>
    <x v="271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6"/>
    <x v="11"/>
  </r>
  <r>
    <n v="2426"/>
    <x v="272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6"/>
    <x v="11"/>
  </r>
  <r>
    <n v="2433"/>
    <x v="273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6"/>
    <x v="11"/>
  </r>
  <r>
    <n v="2437"/>
    <x v="274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6"/>
    <x v="11"/>
  </r>
  <r>
    <n v="2439"/>
    <x v="275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6"/>
    <x v="11"/>
  </r>
  <r>
    <n v="2503"/>
    <x v="276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6"/>
    <x v="20"/>
  </r>
  <r>
    <n v="2504"/>
    <x v="277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6"/>
    <x v="20"/>
  </r>
  <r>
    <n v="2505"/>
    <x v="278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6"/>
    <x v="20"/>
  </r>
  <r>
    <n v="2507"/>
    <x v="279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6"/>
    <x v="20"/>
  </r>
  <r>
    <n v="2508"/>
    <x v="280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6"/>
    <x v="20"/>
  </r>
  <r>
    <n v="2511"/>
    <x v="281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6"/>
    <x v="20"/>
  </r>
  <r>
    <n v="2512"/>
    <x v="282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6"/>
    <x v="20"/>
  </r>
  <r>
    <n v="2513"/>
    <x v="283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6"/>
    <x v="20"/>
  </r>
  <r>
    <n v="2516"/>
    <x v="284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6"/>
    <x v="20"/>
  </r>
  <r>
    <n v="2518"/>
    <x v="285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6"/>
    <x v="20"/>
  </r>
  <r>
    <n v="2520"/>
    <x v="286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6"/>
    <x v="20"/>
  </r>
  <r>
    <n v="2561"/>
    <x v="287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6"/>
    <x v="11"/>
  </r>
  <r>
    <n v="2563"/>
    <x v="288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6"/>
    <x v="11"/>
  </r>
  <r>
    <n v="2564"/>
    <x v="289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6"/>
    <x v="11"/>
  </r>
  <r>
    <n v="2566"/>
    <x v="290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6"/>
    <x v="11"/>
  </r>
  <r>
    <n v="2572"/>
    <x v="291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6"/>
    <x v="11"/>
  </r>
  <r>
    <n v="2573"/>
    <x v="292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6"/>
    <x v="11"/>
  </r>
  <r>
    <n v="2574"/>
    <x v="293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6"/>
    <x v="11"/>
  </r>
  <r>
    <n v="2575"/>
    <x v="294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6"/>
    <x v="11"/>
  </r>
  <r>
    <n v="2576"/>
    <x v="295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6"/>
    <x v="11"/>
  </r>
  <r>
    <n v="2577"/>
    <x v="296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6"/>
    <x v="11"/>
  </r>
  <r>
    <n v="2578"/>
    <x v="297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6"/>
    <x v="11"/>
  </r>
  <r>
    <n v="2584"/>
    <x v="298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6"/>
    <x v="11"/>
  </r>
  <r>
    <n v="2590"/>
    <x v="299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6"/>
    <x v="11"/>
  </r>
  <r>
    <n v="2593"/>
    <x v="300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6"/>
    <x v="11"/>
  </r>
  <r>
    <n v="2642"/>
    <x v="301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1"/>
  </r>
  <r>
    <n v="2686"/>
    <x v="302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6"/>
    <x v="11"/>
  </r>
  <r>
    <n v="2687"/>
    <x v="303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6"/>
    <x v="11"/>
  </r>
  <r>
    <n v="2699"/>
    <x v="304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6"/>
    <x v="11"/>
  </r>
  <r>
    <n v="2743"/>
    <x v="305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22"/>
  </r>
  <r>
    <n v="2750"/>
    <x v="306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22"/>
  </r>
  <r>
    <n v="2751"/>
    <x v="307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22"/>
  </r>
  <r>
    <n v="2754"/>
    <x v="308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22"/>
  </r>
  <r>
    <n v="2760"/>
    <x v="309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2"/>
    <x v="22"/>
  </r>
  <r>
    <n v="2765"/>
    <x v="310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22"/>
  </r>
  <r>
    <n v="2771"/>
    <x v="311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22"/>
  </r>
  <r>
    <n v="2772"/>
    <x v="312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22"/>
  </r>
  <r>
    <n v="2780"/>
    <x v="313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e v="#DIV/0!"/>
    <x v="2"/>
    <x v="22"/>
  </r>
  <r>
    <n v="2842"/>
    <x v="314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8"/>
    <x v="23"/>
  </r>
  <r>
    <n v="2843"/>
    <x v="315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8"/>
    <x v="23"/>
  </r>
  <r>
    <n v="2846"/>
    <x v="316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8"/>
    <x v="23"/>
  </r>
  <r>
    <n v="2847"/>
    <x v="317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8"/>
    <x v="23"/>
  </r>
  <r>
    <n v="2851"/>
    <x v="318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3"/>
  </r>
  <r>
    <n v="2853"/>
    <x v="319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8"/>
    <x v="23"/>
  </r>
  <r>
    <n v="2858"/>
    <x v="320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8"/>
    <x v="23"/>
  </r>
  <r>
    <n v="2865"/>
    <x v="321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8"/>
    <x v="23"/>
  </r>
  <r>
    <n v="2872"/>
    <x v="322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8"/>
    <x v="23"/>
  </r>
  <r>
    <n v="2876"/>
    <x v="323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8"/>
    <x v="23"/>
  </r>
  <r>
    <n v="2881"/>
    <x v="324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8"/>
    <x v="23"/>
  </r>
  <r>
    <n v="2888"/>
    <x v="325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8"/>
    <x v="23"/>
  </r>
  <r>
    <n v="2894"/>
    <x v="326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8"/>
    <x v="23"/>
  </r>
  <r>
    <n v="2899"/>
    <x v="327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8"/>
    <x v="23"/>
  </r>
  <r>
    <n v="2943"/>
    <x v="328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8"/>
    <x v="24"/>
  </r>
  <r>
    <n v="2945"/>
    <x v="329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8"/>
    <x v="24"/>
  </r>
  <r>
    <n v="2950"/>
    <x v="330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8"/>
    <x v="24"/>
  </r>
  <r>
    <n v="2954"/>
    <x v="331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8"/>
    <x v="24"/>
  </r>
  <r>
    <n v="2958"/>
    <x v="332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8"/>
    <x v="24"/>
  </r>
  <r>
    <n v="2959"/>
    <x v="333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8"/>
    <x v="24"/>
  </r>
  <r>
    <n v="2960"/>
    <x v="334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8"/>
    <x v="24"/>
  </r>
  <r>
    <n v="3054"/>
    <x v="335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8"/>
    <x v="24"/>
  </r>
  <r>
    <n v="3056"/>
    <x v="336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8"/>
    <x v="24"/>
  </r>
  <r>
    <n v="3057"/>
    <x v="337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8"/>
    <x v="24"/>
  </r>
  <r>
    <n v="3061"/>
    <x v="338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8"/>
    <x v="24"/>
  </r>
  <r>
    <n v="3082"/>
    <x v="339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8"/>
    <x v="24"/>
  </r>
  <r>
    <n v="3114"/>
    <x v="340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8"/>
    <x v="24"/>
  </r>
  <r>
    <n v="3125"/>
    <x v="341"/>
    <s v="N/A"/>
    <n v="1500000"/>
    <n v="0"/>
    <x v="0"/>
    <x v="0"/>
    <s v="USD"/>
    <n v="1452142672"/>
    <n v="1449550672"/>
    <b v="0"/>
    <n v="0"/>
    <b v="0"/>
    <s v="theater/spaces"/>
    <n v="0"/>
    <e v="#DIV/0!"/>
    <x v="8"/>
    <x v="24"/>
  </r>
  <r>
    <n v="3127"/>
    <x v="342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8"/>
    <x v="24"/>
  </r>
  <r>
    <n v="3138"/>
    <x v="343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8"/>
    <x v="23"/>
  </r>
  <r>
    <n v="3143"/>
    <x v="344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8"/>
    <x v="23"/>
  </r>
  <r>
    <n v="3145"/>
    <x v="345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8"/>
    <x v="23"/>
  </r>
  <r>
    <n v="3190"/>
    <x v="346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8"/>
    <x v="25"/>
  </r>
  <r>
    <n v="3194"/>
    <x v="347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8"/>
    <x v="25"/>
  </r>
  <r>
    <n v="3204"/>
    <x v="348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8"/>
    <x v="25"/>
  </r>
  <r>
    <n v="3206"/>
    <x v="349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8"/>
    <x v="25"/>
  </r>
  <r>
    <n v="3628"/>
    <x v="350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8"/>
    <x v="25"/>
  </r>
  <r>
    <n v="3636"/>
    <x v="351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8"/>
    <x v="25"/>
  </r>
  <r>
    <n v="3641"/>
    <x v="352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8"/>
    <x v="25"/>
  </r>
  <r>
    <n v="3643"/>
    <x v="353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8"/>
    <x v="25"/>
  </r>
  <r>
    <n v="3733"/>
    <x v="354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8"/>
    <x v="23"/>
  </r>
  <r>
    <n v="3741"/>
    <x v="355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8"/>
    <x v="23"/>
  </r>
  <r>
    <n v="3743"/>
    <x v="356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8"/>
    <x v="23"/>
  </r>
  <r>
    <n v="3744"/>
    <x v="357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8"/>
    <x v="23"/>
  </r>
  <r>
    <n v="3790"/>
    <x v="358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8"/>
    <x v="25"/>
  </r>
  <r>
    <n v="3791"/>
    <x v="359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8"/>
    <x v="25"/>
  </r>
  <r>
    <n v="3802"/>
    <x v="360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8"/>
    <x v="25"/>
  </r>
  <r>
    <n v="3804"/>
    <x v="361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8"/>
    <x v="25"/>
  </r>
  <r>
    <n v="3863"/>
    <x v="362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8"/>
    <x v="23"/>
  </r>
  <r>
    <n v="3872"/>
    <x v="363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8"/>
    <x v="25"/>
  </r>
  <r>
    <n v="3873"/>
    <x v="364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8"/>
    <x v="25"/>
  </r>
  <r>
    <n v="3874"/>
    <x v="365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e v="#DIV/0!"/>
    <x v="8"/>
    <x v="25"/>
  </r>
  <r>
    <n v="3875"/>
    <x v="366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8"/>
    <x v="25"/>
  </r>
  <r>
    <n v="3879"/>
    <x v="367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8"/>
    <x v="25"/>
  </r>
  <r>
    <n v="3882"/>
    <x v="368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8"/>
    <x v="25"/>
  </r>
  <r>
    <n v="3883"/>
    <x v="369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8"/>
    <x v="25"/>
  </r>
  <r>
    <n v="3884"/>
    <x v="370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8"/>
    <x v="25"/>
  </r>
  <r>
    <n v="3885"/>
    <x v="371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8"/>
    <x v="25"/>
  </r>
  <r>
    <n v="3886"/>
    <x v="372"/>
    <n v="1"/>
    <n v="10000"/>
    <n v="0"/>
    <x v="0"/>
    <x v="3"/>
    <s v="AUD"/>
    <n v="1418275702"/>
    <n v="1415683702"/>
    <b v="0"/>
    <n v="0"/>
    <b v="0"/>
    <s v="theater/musical"/>
    <n v="0"/>
    <e v="#DIV/0!"/>
    <x v="8"/>
    <x v="25"/>
  </r>
  <r>
    <n v="3892"/>
    <x v="373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8"/>
    <x v="23"/>
  </r>
  <r>
    <n v="3903"/>
    <x v="374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8"/>
    <x v="23"/>
  </r>
  <r>
    <n v="3916"/>
    <x v="375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8"/>
    <x v="23"/>
  </r>
  <r>
    <n v="3921"/>
    <x v="376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8"/>
    <x v="23"/>
  </r>
  <r>
    <n v="3930"/>
    <x v="377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8"/>
    <x v="23"/>
  </r>
  <r>
    <n v="3931"/>
    <x v="378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8"/>
    <x v="23"/>
  </r>
  <r>
    <n v="3936"/>
    <x v="379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8"/>
    <x v="23"/>
  </r>
  <r>
    <n v="3942"/>
    <x v="380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8"/>
    <x v="23"/>
  </r>
  <r>
    <n v="3944"/>
    <x v="381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8"/>
    <x v="23"/>
  </r>
  <r>
    <n v="3948"/>
    <x v="382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8"/>
    <x v="23"/>
  </r>
  <r>
    <n v="3953"/>
    <x v="383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8"/>
    <x v="23"/>
  </r>
  <r>
    <n v="3954"/>
    <x v="384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8"/>
    <x v="23"/>
  </r>
  <r>
    <n v="3956"/>
    <x v="385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8"/>
    <x v="23"/>
  </r>
  <r>
    <n v="3963"/>
    <x v="386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8"/>
    <x v="23"/>
  </r>
  <r>
    <n v="3975"/>
    <x v="387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8"/>
    <x v="23"/>
  </r>
  <r>
    <n v="3989"/>
    <x v="388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8"/>
    <x v="23"/>
  </r>
  <r>
    <n v="3997"/>
    <x v="389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8"/>
    <x v="23"/>
  </r>
  <r>
    <n v="4012"/>
    <x v="390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8"/>
    <x v="23"/>
  </r>
  <r>
    <n v="4014"/>
    <x v="391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8"/>
    <x v="23"/>
  </r>
  <r>
    <n v="4023"/>
    <x v="392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8"/>
    <x v="23"/>
  </r>
  <r>
    <n v="4026"/>
    <x v="393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8"/>
    <x v="23"/>
  </r>
  <r>
    <n v="4029"/>
    <x v="394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8"/>
    <x v="23"/>
  </r>
  <r>
    <n v="4031"/>
    <x v="395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8"/>
    <x v="23"/>
  </r>
  <r>
    <n v="4043"/>
    <x v="396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8"/>
    <x v="23"/>
  </r>
  <r>
    <n v="4051"/>
    <x v="397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8"/>
    <x v="23"/>
  </r>
  <r>
    <n v="4054"/>
    <x v="398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8"/>
    <x v="23"/>
  </r>
  <r>
    <n v="4061"/>
    <x v="399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8"/>
    <x v="23"/>
  </r>
  <r>
    <n v="4071"/>
    <x v="400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8"/>
    <x v="23"/>
  </r>
  <r>
    <n v="4076"/>
    <x v="401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8"/>
    <x v="23"/>
  </r>
  <r>
    <n v="4078"/>
    <x v="402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8"/>
    <x v="23"/>
  </r>
  <r>
    <n v="4080"/>
    <x v="403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8"/>
    <x v="23"/>
  </r>
  <r>
    <n v="4087"/>
    <x v="404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8"/>
    <x v="23"/>
  </r>
  <r>
    <n v="4097"/>
    <x v="405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8"/>
    <x v="23"/>
  </r>
  <r>
    <n v="4098"/>
    <x v="406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8"/>
    <x v="23"/>
  </r>
  <r>
    <n v="4100"/>
    <x v="407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8"/>
    <x v="23"/>
  </r>
  <r>
    <n v="4101"/>
    <x v="408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8"/>
    <x v="23"/>
  </r>
  <r>
    <n v="4109"/>
    <x v="409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8"/>
    <x v="23"/>
  </r>
  <r>
    <n v="619"/>
    <x v="410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1"/>
    <x v="3"/>
  </r>
  <r>
    <n v="639"/>
    <x v="411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1"/>
    <x v="3"/>
  </r>
  <r>
    <n v="3629"/>
    <x v="412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8"/>
    <x v="25"/>
  </r>
  <r>
    <n v="542"/>
    <x v="413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1"/>
    <x v="3"/>
  </r>
  <r>
    <n v="3951"/>
    <x v="414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1E-4"/>
    <n v="1"/>
    <x v="8"/>
    <x v="23"/>
  </r>
  <r>
    <n v="696"/>
    <x v="415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7E-4"/>
    <n v="1"/>
    <x v="1"/>
    <x v="4"/>
  </r>
  <r>
    <n v="1450"/>
    <x v="416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2"/>
    <x v="13"/>
  </r>
  <r>
    <n v="2582"/>
    <x v="417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6"/>
    <x v="11"/>
  </r>
  <r>
    <n v="576"/>
    <x v="418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1"/>
    <x v="3"/>
  </r>
  <r>
    <n v="2594"/>
    <x v="419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6"/>
    <x v="11"/>
  </r>
  <r>
    <n v="1316"/>
    <x v="420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"/>
    <x v="1"/>
    <x v="4"/>
  </r>
  <r>
    <n v="496"/>
    <x v="421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x v="2"/>
  </r>
  <r>
    <n v="192"/>
    <x v="422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x v="1"/>
  </r>
  <r>
    <n v="159"/>
    <x v="423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x v="0"/>
  </r>
  <r>
    <n v="171"/>
    <x v="424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0"/>
    <x v="1"/>
  </r>
  <r>
    <n v="2427"/>
    <x v="425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6"/>
    <x v="11"/>
  </r>
  <r>
    <n v="2431"/>
    <x v="426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6"/>
    <x v="11"/>
  </r>
  <r>
    <n v="3200"/>
    <x v="427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8"/>
    <x v="25"/>
  </r>
  <r>
    <n v="3805"/>
    <x v="428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8"/>
    <x v="25"/>
  </r>
  <r>
    <n v="435"/>
    <x v="429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x v="2"/>
  </r>
  <r>
    <n v="2428"/>
    <x v="430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6"/>
    <x v="11"/>
  </r>
  <r>
    <n v="2689"/>
    <x v="431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6"/>
    <x v="11"/>
  </r>
  <r>
    <n v="3124"/>
    <x v="432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6.5"/>
    <x v="8"/>
    <x v="24"/>
  </r>
  <r>
    <n v="445"/>
    <x v="433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x v="2"/>
  </r>
  <r>
    <n v="2694"/>
    <x v="434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6"/>
    <x v="11"/>
  </r>
  <r>
    <n v="2910"/>
    <x v="435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8"/>
    <x v="23"/>
  </r>
  <r>
    <n v="1865"/>
    <x v="436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5"/>
    <x v="10"/>
  </r>
  <r>
    <n v="666"/>
    <x v="437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1"/>
    <x v="4"/>
  </r>
  <r>
    <n v="1134"/>
    <x v="438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1"/>
    <x v="5"/>
    <x v="10"/>
  </r>
  <r>
    <n v="2914"/>
    <x v="439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8"/>
    <x v="23"/>
  </r>
  <r>
    <n v="2941"/>
    <x v="440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8"/>
    <x v="24"/>
  </r>
  <r>
    <n v="3639"/>
    <x v="441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8"/>
    <x v="25"/>
  </r>
  <r>
    <n v="3796"/>
    <x v="442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8"/>
    <x v="25"/>
  </r>
  <r>
    <n v="2948"/>
    <x v="443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8"/>
    <x v="24"/>
  </r>
  <r>
    <n v="3055"/>
    <x v="444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8"/>
    <x v="24"/>
  </r>
  <r>
    <n v="564"/>
    <x v="445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3"/>
    <n v="1"/>
    <x v="1"/>
    <x v="3"/>
  </r>
  <r>
    <n v="1176"/>
    <x v="446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10"/>
    <x v="6"/>
    <x v="11"/>
  </r>
  <r>
    <n v="2373"/>
    <x v="447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5E-3"/>
    <n v="50"/>
    <x v="1"/>
    <x v="3"/>
  </r>
  <r>
    <n v="155"/>
    <x v="448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0"/>
  </r>
  <r>
    <n v="3993"/>
    <x v="449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8"/>
    <x v="23"/>
  </r>
  <r>
    <n v="1702"/>
    <x v="450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3"/>
    <x v="17"/>
  </r>
  <r>
    <n v="540"/>
    <x v="451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1"/>
    <x v="3"/>
  </r>
  <r>
    <n v="1178"/>
    <x v="452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6"/>
    <x v="11"/>
  </r>
  <r>
    <n v="1497"/>
    <x v="453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2"/>
    <x v="5"/>
  </r>
  <r>
    <n v="3912"/>
    <x v="454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8"/>
    <x v="23"/>
  </r>
  <r>
    <n v="4006"/>
    <x v="455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8"/>
    <x v="23"/>
  </r>
  <r>
    <n v="1440"/>
    <x v="456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7E-3"/>
    <n v="1"/>
    <x v="2"/>
    <x v="13"/>
  </r>
  <r>
    <n v="152"/>
    <x v="457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0"/>
  </r>
  <r>
    <n v="214"/>
    <x v="458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x v="1"/>
  </r>
  <r>
    <n v="635"/>
    <x v="459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1"/>
    <x v="3"/>
  </r>
  <r>
    <n v="1181"/>
    <x v="460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6"/>
    <x v="11"/>
  </r>
  <r>
    <n v="3932"/>
    <x v="461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8"/>
    <x v="23"/>
  </r>
  <r>
    <n v="638"/>
    <x v="462"/>
    <s v="O0"/>
    <n v="200000"/>
    <n v="18"/>
    <x v="0"/>
    <x v="6"/>
    <s v="EUR"/>
    <n v="1490447662"/>
    <n v="1485267262"/>
    <b v="0"/>
    <n v="6"/>
    <b v="0"/>
    <s v="technology/web"/>
    <n v="9.0000000000000011E-3"/>
    <n v="3"/>
    <x v="1"/>
    <x v="3"/>
  </r>
  <r>
    <n v="486"/>
    <x v="463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50"/>
    <x v="0"/>
    <x v="2"/>
  </r>
  <r>
    <n v="2153"/>
    <x v="464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5"/>
    <x v="9"/>
  </r>
  <r>
    <n v="3120"/>
    <x v="465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5E-3"/>
    <n v="12.8"/>
    <x v="8"/>
    <x v="24"/>
  </r>
  <r>
    <n v="161"/>
    <x v="466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x v="1"/>
  </r>
  <r>
    <n v="167"/>
    <x v="467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x v="1"/>
  </r>
  <r>
    <n v="2589"/>
    <x v="468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.01"/>
    <n v="5"/>
    <x v="6"/>
    <x v="11"/>
  </r>
  <r>
    <n v="1451"/>
    <x v="469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1"/>
    <x v="2"/>
    <x v="13"/>
  </r>
  <r>
    <n v="583"/>
    <x v="470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1"/>
    <x v="3"/>
  </r>
  <r>
    <n v="2909"/>
    <x v="471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8"/>
    <x v="23"/>
  </r>
  <r>
    <n v="578"/>
    <x v="472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1"/>
    <x v="3"/>
  </r>
  <r>
    <n v="1121"/>
    <x v="473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5"/>
    <x v="9"/>
  </r>
  <r>
    <n v="425"/>
    <x v="474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x v="2"/>
  </r>
  <r>
    <n v="560"/>
    <x v="475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2"/>
    <n v="4"/>
    <x v="1"/>
    <x v="3"/>
  </r>
  <r>
    <n v="981"/>
    <x v="476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1"/>
    <x v="4"/>
  </r>
  <r>
    <n v="589"/>
    <x v="477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1"/>
    <x v="3"/>
  </r>
  <r>
    <n v="1587"/>
    <x v="478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7"/>
    <x v="16"/>
  </r>
  <r>
    <n v="2423"/>
    <x v="479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6"/>
    <x v="11"/>
  </r>
  <r>
    <n v="3862"/>
    <x v="480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8"/>
    <x v="23"/>
  </r>
  <r>
    <n v="1593"/>
    <x v="481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7"/>
    <x v="16"/>
  </r>
  <r>
    <n v="2678"/>
    <x v="482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E-2"/>
    <n v="550"/>
    <x v="1"/>
    <x v="26"/>
  </r>
  <r>
    <n v="120"/>
    <x v="483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2"/>
    <n v="10"/>
    <x v="0"/>
    <x v="0"/>
  </r>
  <r>
    <n v="2432"/>
    <x v="484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6"/>
    <x v="11"/>
  </r>
  <r>
    <n v="4015"/>
    <x v="485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8"/>
    <x v="23"/>
  </r>
  <r>
    <n v="1447"/>
    <x v="486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2"/>
    <x v="13"/>
  </r>
  <r>
    <n v="212"/>
    <x v="487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x v="1"/>
  </r>
  <r>
    <n v="1874"/>
    <x v="488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5"/>
    <x v="10"/>
  </r>
  <r>
    <n v="447"/>
    <x v="489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x v="2"/>
  </r>
  <r>
    <n v="1410"/>
    <x v="490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2"/>
    <n v="1"/>
    <x v="2"/>
    <x v="13"/>
  </r>
  <r>
    <n v="2421"/>
    <x v="491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6"/>
    <x v="11"/>
  </r>
  <r>
    <n v="2902"/>
    <x v="492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8"/>
    <x v="23"/>
  </r>
  <r>
    <n v="3058"/>
    <x v="493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2"/>
    <n v="1"/>
    <x v="8"/>
    <x v="24"/>
  </r>
  <r>
    <n v="3072"/>
    <x v="494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8"/>
    <x v="24"/>
  </r>
  <r>
    <n v="982"/>
    <x v="495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1"/>
    <x v="4"/>
  </r>
  <r>
    <n v="1081"/>
    <x v="496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5"/>
    <x v="9"/>
  </r>
  <r>
    <n v="4092"/>
    <x v="497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8"/>
    <x v="23"/>
  </r>
  <r>
    <n v="3080"/>
    <x v="498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8"/>
    <x v="24"/>
  </r>
  <r>
    <n v="566"/>
    <x v="499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1"/>
    <x v="3"/>
  </r>
  <r>
    <n v="627"/>
    <x v="500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.02"/>
    <n v="90"/>
    <x v="1"/>
    <x v="3"/>
  </r>
  <r>
    <n v="634"/>
    <x v="501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1"/>
    <x v="3"/>
  </r>
  <r>
    <n v="2146"/>
    <x v="502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5"/>
    <x v="9"/>
  </r>
  <r>
    <n v="2418"/>
    <x v="503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6"/>
    <x v="11"/>
  </r>
  <r>
    <n v="2685"/>
    <x v="504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6"/>
    <x v="11"/>
  </r>
  <r>
    <n v="2913"/>
    <x v="505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8"/>
    <x v="23"/>
  </r>
  <r>
    <n v="3856"/>
    <x v="506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8"/>
    <x v="23"/>
  </r>
  <r>
    <n v="4045"/>
    <x v="507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8"/>
    <x v="23"/>
  </r>
  <r>
    <n v="559"/>
    <x v="508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1"/>
    <x v="3"/>
  </r>
  <r>
    <n v="1734"/>
    <x v="509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3"/>
    <x v="17"/>
  </r>
  <r>
    <n v="3073"/>
    <x v="510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8"/>
    <x v="24"/>
  </r>
  <r>
    <n v="1911"/>
    <x v="511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2E-2"/>
    <n v="10"/>
    <x v="1"/>
    <x v="27"/>
  </r>
  <r>
    <n v="1173"/>
    <x v="512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6"/>
    <x v="11"/>
  </r>
  <r>
    <n v="2416"/>
    <x v="513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6"/>
    <x v="11"/>
  </r>
  <r>
    <n v="3094"/>
    <x v="514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8"/>
    <x v="24"/>
  </r>
  <r>
    <n v="3957"/>
    <x v="515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8"/>
    <x v="23"/>
  </r>
  <r>
    <n v="3853"/>
    <x v="516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8"/>
    <x v="23"/>
  </r>
  <r>
    <n v="771"/>
    <x v="517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2"/>
    <x v="5"/>
  </r>
  <r>
    <n v="453"/>
    <x v="518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x v="2"/>
  </r>
  <r>
    <n v="2425"/>
    <x v="519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6"/>
    <x v="11"/>
  </r>
  <r>
    <n v="596"/>
    <x v="520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1"/>
    <x v="3"/>
  </r>
  <r>
    <n v="674"/>
    <x v="521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1"/>
    <x v="4"/>
  </r>
  <r>
    <n v="3904"/>
    <x v="522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8"/>
    <x v="23"/>
  </r>
  <r>
    <n v="474"/>
    <x v="523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x v="2"/>
  </r>
  <r>
    <n v="121"/>
    <x v="524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0"/>
  </r>
  <r>
    <n v="580"/>
    <x v="525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1"/>
    <x v="3"/>
  </r>
  <r>
    <n v="1541"/>
    <x v="526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7"/>
    <x v="14"/>
  </r>
  <r>
    <n v="1545"/>
    <x v="527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7"/>
    <x v="14"/>
  </r>
  <r>
    <n v="1727"/>
    <x v="528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3"/>
    <x v="17"/>
  </r>
  <r>
    <n v="3132"/>
    <x v="529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8"/>
    <x v="23"/>
  </r>
  <r>
    <n v="3630"/>
    <x v="530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8"/>
    <x v="25"/>
  </r>
  <r>
    <n v="1722"/>
    <x v="531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3"/>
    <x v="17"/>
  </r>
  <r>
    <n v="2875"/>
    <x v="532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8"/>
    <x v="23"/>
  </r>
  <r>
    <n v="1116"/>
    <x v="533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5"/>
    <x v="9"/>
  </r>
  <r>
    <n v="2436"/>
    <x v="534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4E-2"/>
    <n v="22.5"/>
    <x v="6"/>
    <x v="11"/>
  </r>
  <r>
    <n v="1090"/>
    <x v="535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5"/>
    <x v="5"/>
    <x v="9"/>
  </r>
  <r>
    <n v="213"/>
    <x v="536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x v="1"/>
  </r>
  <r>
    <n v="681"/>
    <x v="537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1"/>
    <x v="4"/>
  </r>
  <r>
    <n v="1111"/>
    <x v="538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5"/>
    <x v="9"/>
  </r>
  <r>
    <n v="2360"/>
    <x v="539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.04"/>
    <n v="2"/>
    <x v="1"/>
    <x v="3"/>
  </r>
  <r>
    <n v="2863"/>
    <x v="540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8"/>
    <x v="23"/>
  </r>
  <r>
    <n v="3065"/>
    <x v="541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8"/>
    <x v="24"/>
  </r>
  <r>
    <n v="3110"/>
    <x v="542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8"/>
    <x v="24"/>
  </r>
  <r>
    <n v="3859"/>
    <x v="543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8"/>
    <x v="23"/>
  </r>
  <r>
    <n v="4112"/>
    <x v="544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.04"/>
    <n v="1"/>
    <x v="8"/>
    <x v="23"/>
  </r>
  <r>
    <n v="1101"/>
    <x v="545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5"/>
    <x v="9"/>
  </r>
  <r>
    <n v="2519"/>
    <x v="546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6"/>
    <x v="20"/>
  </r>
  <r>
    <n v="2374"/>
    <x v="547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10"/>
    <x v="1"/>
    <x v="3"/>
  </r>
  <r>
    <n v="1097"/>
    <x v="548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5"/>
    <x v="9"/>
  </r>
  <r>
    <n v="1047"/>
    <x v="549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4"/>
    <x v="8"/>
  </r>
  <r>
    <n v="1694"/>
    <x v="550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3"/>
    <x v="17"/>
  </r>
  <r>
    <n v="1867"/>
    <x v="551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5"/>
    <x v="10"/>
  </r>
  <r>
    <n v="1986"/>
    <x v="552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7"/>
    <x v="19"/>
  </r>
  <r>
    <n v="2126"/>
    <x v="553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5"/>
    <x v="9"/>
  </r>
  <r>
    <n v="2393"/>
    <x v="554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1"/>
    <x v="3"/>
  </r>
  <r>
    <n v="3119"/>
    <x v="555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8"/>
    <x v="24"/>
  </r>
  <r>
    <n v="2654"/>
    <x v="556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2"/>
    <n v="8.5"/>
    <x v="1"/>
    <x v="21"/>
  </r>
  <r>
    <n v="3108"/>
    <x v="557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8"/>
    <x v="24"/>
  </r>
  <r>
    <n v="2691"/>
    <x v="558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2E-2"/>
    <n v="17.5"/>
    <x v="6"/>
    <x v="11"/>
  </r>
  <r>
    <n v="3878"/>
    <x v="559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10"/>
    <x v="8"/>
    <x v="25"/>
  </r>
  <r>
    <n v="151"/>
    <x v="560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x v="0"/>
  </r>
  <r>
    <n v="1162"/>
    <x v="561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6"/>
    <x v="11"/>
  </r>
  <r>
    <n v="2136"/>
    <x v="562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5"/>
    <x v="9"/>
  </r>
  <r>
    <n v="2394"/>
    <x v="563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.06"/>
    <n v="1.5"/>
    <x v="1"/>
    <x v="3"/>
  </r>
  <r>
    <n v="3196"/>
    <x v="564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8"/>
    <x v="25"/>
  </r>
  <r>
    <n v="591"/>
    <x v="565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1"/>
    <x v="3"/>
  </r>
  <r>
    <n v="599"/>
    <x v="566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1"/>
    <x v="3"/>
  </r>
  <r>
    <n v="1139"/>
    <x v="567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5"/>
    <x v="10"/>
  </r>
  <r>
    <n v="459"/>
    <x v="568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x v="2"/>
  </r>
  <r>
    <n v="2346"/>
    <x v="569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13"/>
    <x v="1"/>
    <x v="3"/>
  </r>
  <r>
    <n v="3806"/>
    <x v="570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"/>
    <x v="8"/>
    <x v="25"/>
  </r>
  <r>
    <n v="4050"/>
    <x v="571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8"/>
    <x v="23"/>
  </r>
  <r>
    <n v="1072"/>
    <x v="572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5"/>
    <x v="9"/>
  </r>
  <r>
    <n v="189"/>
    <x v="573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x v="1"/>
  </r>
  <r>
    <n v="455"/>
    <x v="574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x v="2"/>
  </r>
  <r>
    <n v="3068"/>
    <x v="575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8"/>
    <x v="24"/>
  </r>
  <r>
    <n v="2354"/>
    <x v="576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25"/>
    <x v="1"/>
    <x v="3"/>
  </r>
  <r>
    <n v="3970"/>
    <x v="577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8"/>
    <x v="23"/>
  </r>
  <r>
    <n v="1811"/>
    <x v="578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7"/>
    <x v="18"/>
  </r>
  <r>
    <n v="1583"/>
    <x v="579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7"/>
    <x v="16"/>
  </r>
  <r>
    <n v="2502"/>
    <x v="580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6"/>
    <x v="20"/>
  </r>
  <r>
    <n v="148"/>
    <x v="581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0"/>
  </r>
  <r>
    <n v="2907"/>
    <x v="582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8"/>
    <x v="23"/>
  </r>
  <r>
    <n v="4049"/>
    <x v="583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8"/>
    <x v="23"/>
  </r>
  <r>
    <n v="1086"/>
    <x v="584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5"/>
    <x v="9"/>
  </r>
  <r>
    <n v="630"/>
    <x v="585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1"/>
    <x v="3"/>
  </r>
  <r>
    <n v="1044"/>
    <x v="586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3"/>
    <x v="4"/>
    <x v="8"/>
  </r>
  <r>
    <n v="546"/>
    <x v="587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1"/>
    <x v="3"/>
  </r>
  <r>
    <n v="3074"/>
    <x v="588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9E-2"/>
    <n v="7.333333333333333"/>
    <x v="8"/>
    <x v="24"/>
  </r>
  <r>
    <n v="548"/>
    <x v="589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1"/>
    <x v="3"/>
  </r>
  <r>
    <n v="563"/>
    <x v="590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59E-2"/>
    <n v="34"/>
    <x v="1"/>
    <x v="3"/>
  </r>
  <r>
    <n v="2658"/>
    <x v="591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22.75"/>
    <x v="1"/>
    <x v="21"/>
  </r>
  <r>
    <n v="2660"/>
    <x v="592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3.8"/>
    <x v="1"/>
    <x v="21"/>
  </r>
  <r>
    <n v="3952"/>
    <x v="593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8"/>
    <x v="23"/>
  </r>
  <r>
    <n v="464"/>
    <x v="594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5E-2"/>
    <n v="1"/>
    <x v="0"/>
    <x v="2"/>
  </r>
  <r>
    <n v="2649"/>
    <x v="595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1E-2"/>
    <n v="41.333333333333336"/>
    <x v="1"/>
    <x v="21"/>
  </r>
  <r>
    <n v="440"/>
    <x v="596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x v="2"/>
  </r>
  <r>
    <n v="443"/>
    <x v="597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.1"/>
    <n v="5"/>
    <x v="0"/>
    <x v="2"/>
  </r>
  <r>
    <n v="482"/>
    <x v="598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x v="2"/>
  </r>
  <r>
    <n v="1128"/>
    <x v="599"/>
    <s v="#havingfunFTW"/>
    <n v="1000"/>
    <n v="1"/>
    <x v="1"/>
    <x v="1"/>
    <s v="GBP"/>
    <n v="1407425717"/>
    <n v="1404833717"/>
    <b v="0"/>
    <n v="1"/>
    <b v="0"/>
    <s v="games/mobile games"/>
    <n v="0.1"/>
    <n v="1"/>
    <x v="5"/>
    <x v="10"/>
  </r>
  <r>
    <n v="1171"/>
    <x v="600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6"/>
    <x v="11"/>
  </r>
  <r>
    <n v="1421"/>
    <x v="601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.1"/>
    <n v="100"/>
    <x v="2"/>
    <x v="13"/>
  </r>
  <r>
    <n v="1435"/>
    <x v="602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.1"/>
    <n v="7.5"/>
    <x v="2"/>
    <x v="13"/>
  </r>
  <r>
    <n v="1482"/>
    <x v="603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2"/>
    <x v="5"/>
  </r>
  <r>
    <n v="1564"/>
    <x v="604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2"/>
    <x v="15"/>
  </r>
  <r>
    <n v="1739"/>
    <x v="605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3"/>
    <x v="17"/>
  </r>
  <r>
    <n v="1904"/>
    <x v="606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1"/>
    <x v="27"/>
  </r>
  <r>
    <n v="2344"/>
    <x v="607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.1"/>
    <n v="1"/>
    <x v="1"/>
    <x v="3"/>
  </r>
  <r>
    <n v="2946"/>
    <x v="608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8"/>
    <x v="24"/>
  </r>
  <r>
    <n v="3117"/>
    <x v="609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8"/>
    <x v="24"/>
  </r>
  <r>
    <n v="3645"/>
    <x v="610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.1"/>
    <n v="1"/>
    <x v="8"/>
    <x v="25"/>
  </r>
  <r>
    <n v="3939"/>
    <x v="611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8"/>
    <x v="23"/>
  </r>
  <r>
    <n v="594"/>
    <x v="612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1"/>
    <x v="3"/>
  </r>
  <r>
    <n v="990"/>
    <x v="613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1"/>
    <x v="4"/>
  </r>
  <r>
    <n v="1422"/>
    <x v="614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.104"/>
    <n v="13"/>
    <x v="2"/>
    <x v="13"/>
  </r>
  <r>
    <n v="1129"/>
    <x v="615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5"/>
    <x v="10"/>
  </r>
  <r>
    <n v="682"/>
    <x v="616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1"/>
    <x v="4"/>
  </r>
  <r>
    <n v="868"/>
    <x v="617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3"/>
    <x v="6"/>
  </r>
  <r>
    <n v="2140"/>
    <x v="618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5"/>
    <x v="9"/>
  </r>
  <r>
    <n v="763"/>
    <x v="619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2"/>
    <x v="5"/>
  </r>
  <r>
    <n v="3078"/>
    <x v="620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8"/>
    <x v="24"/>
  </r>
  <r>
    <n v="194"/>
    <x v="621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x v="0"/>
    <x v="1"/>
  </r>
  <r>
    <n v="1879"/>
    <x v="622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.12"/>
    <n v="3"/>
    <x v="5"/>
    <x v="10"/>
  </r>
  <r>
    <n v="506"/>
    <x v="623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x v="2"/>
  </r>
  <r>
    <n v="1145"/>
    <x v="624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6"/>
    <x v="11"/>
  </r>
  <r>
    <n v="1406"/>
    <x v="625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.125"/>
    <n v="5"/>
    <x v="2"/>
    <x v="13"/>
  </r>
  <r>
    <n v="1598"/>
    <x v="626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7"/>
    <x v="16"/>
  </r>
  <r>
    <n v="2391"/>
    <x v="627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25"/>
    <x v="1"/>
    <x v="3"/>
  </r>
  <r>
    <n v="4000"/>
    <x v="628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8"/>
    <x v="23"/>
  </r>
  <r>
    <n v="2434"/>
    <x v="629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6"/>
    <x v="11"/>
  </r>
  <r>
    <n v="1115"/>
    <x v="630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5"/>
    <x v="9"/>
  </r>
  <r>
    <n v="1992"/>
    <x v="631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7"/>
    <x v="19"/>
  </r>
  <r>
    <n v="512"/>
    <x v="632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x v="2"/>
  </r>
  <r>
    <n v="2579"/>
    <x v="633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49999999999998"/>
    <n v="23.083333333333332"/>
    <x v="6"/>
    <x v="11"/>
  </r>
  <r>
    <n v="2688"/>
    <x v="634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6"/>
    <x v="11"/>
  </r>
  <r>
    <n v="1068"/>
    <x v="635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5"/>
    <x v="9"/>
  </r>
  <r>
    <n v="1149"/>
    <x v="636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6"/>
    <x v="11"/>
  </r>
  <r>
    <n v="2510"/>
    <x v="637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6"/>
    <x v="20"/>
  </r>
  <r>
    <n v="3052"/>
    <x v="638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8"/>
    <x v="24"/>
  </r>
  <r>
    <n v="2953"/>
    <x v="639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201.66666666666666"/>
    <x v="8"/>
    <x v="24"/>
  </r>
  <r>
    <n v="3060"/>
    <x v="640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8"/>
    <x v="24"/>
  </r>
  <r>
    <n v="494"/>
    <x v="641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x v="2"/>
  </r>
  <r>
    <n v="1105"/>
    <x v="642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5"/>
    <x v="9"/>
  </r>
  <r>
    <n v="1114"/>
    <x v="643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5"/>
    <x v="9"/>
  </r>
  <r>
    <n v="2128"/>
    <x v="644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.16666666666666669"/>
    <n v="25"/>
    <x v="5"/>
    <x v="9"/>
  </r>
  <r>
    <n v="2152"/>
    <x v="645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5"/>
    <x v="9"/>
  </r>
  <r>
    <n v="2585"/>
    <x v="646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6"/>
    <x v="11"/>
  </r>
  <r>
    <n v="2586"/>
    <x v="647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6"/>
    <x v="11"/>
  </r>
  <r>
    <n v="2592"/>
    <x v="648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6"/>
    <x v="11"/>
  </r>
  <r>
    <n v="2887"/>
    <x v="649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8"/>
    <x v="23"/>
  </r>
  <r>
    <n v="4066"/>
    <x v="650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8"/>
    <x v="23"/>
  </r>
  <r>
    <n v="4079"/>
    <x v="651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8"/>
    <x v="23"/>
  </r>
  <r>
    <n v="570"/>
    <x v="652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1"/>
    <x v="3"/>
  </r>
  <r>
    <n v="1905"/>
    <x v="653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1"/>
    <x v="27"/>
  </r>
  <r>
    <n v="1169"/>
    <x v="654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6"/>
    <x v="11"/>
  </r>
  <r>
    <n v="629"/>
    <x v="655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1"/>
    <x v="3"/>
  </r>
  <r>
    <n v="484"/>
    <x v="656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2"/>
  </r>
  <r>
    <n v="2389"/>
    <x v="657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.1875"/>
    <n v="30"/>
    <x v="1"/>
    <x v="3"/>
  </r>
  <r>
    <n v="2773"/>
    <x v="658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.18867924528301888"/>
    <n v="1"/>
    <x v="2"/>
    <x v="22"/>
  </r>
  <r>
    <n v="1010"/>
    <x v="659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55"/>
    <x v="1"/>
    <x v="4"/>
  </r>
  <r>
    <n v="3088"/>
    <x v="660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8"/>
    <x v="24"/>
  </r>
  <r>
    <n v="1701"/>
    <x v="661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3"/>
    <x v="17"/>
  </r>
  <r>
    <n v="509"/>
    <x v="662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x v="2"/>
  </r>
  <r>
    <n v="577"/>
    <x v="663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1"/>
    <x v="3"/>
  </r>
  <r>
    <n v="606"/>
    <x v="664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1"/>
    <x v="3"/>
  </r>
  <r>
    <n v="636"/>
    <x v="665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1"/>
    <x v="3"/>
  </r>
  <r>
    <n v="1342"/>
    <x v="666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1"/>
    <x v="4"/>
  </r>
  <r>
    <n v="1414"/>
    <x v="667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2"/>
    <x v="13"/>
  </r>
  <r>
    <n v="1418"/>
    <x v="668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.2"/>
    <n v="6"/>
    <x v="2"/>
    <x v="13"/>
  </r>
  <r>
    <n v="2396"/>
    <x v="669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.2"/>
    <n v="10"/>
    <x v="1"/>
    <x v="3"/>
  </r>
  <r>
    <n v="2408"/>
    <x v="670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6"/>
    <x v="11"/>
  </r>
  <r>
    <n v="2422"/>
    <x v="671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6"/>
    <x v="11"/>
  </r>
  <r>
    <n v="2440"/>
    <x v="672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5"/>
    <x v="6"/>
    <x v="11"/>
  </r>
  <r>
    <n v="2848"/>
    <x v="673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8"/>
    <x v="23"/>
  </r>
  <r>
    <n v="3852"/>
    <x v="674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8"/>
    <x v="23"/>
  </r>
  <r>
    <n v="3868"/>
    <x v="675"/>
    <s v="New collection of music by Scott Evan Davis!"/>
    <n v="5000"/>
    <n v="10"/>
    <x v="0"/>
    <x v="1"/>
    <s v="GBP"/>
    <n v="1410191405"/>
    <n v="1408031405"/>
    <b v="0"/>
    <n v="1"/>
    <b v="0"/>
    <s v="theater/musical"/>
    <n v="0.2"/>
    <n v="10"/>
    <x v="8"/>
    <x v="25"/>
  </r>
  <r>
    <n v="3918"/>
    <x v="676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8"/>
    <x v="23"/>
  </r>
  <r>
    <n v="4004"/>
    <x v="677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8"/>
    <x v="23"/>
  </r>
  <r>
    <n v="4113"/>
    <x v="678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8"/>
    <x v="23"/>
  </r>
  <r>
    <n v="2130"/>
    <x v="679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5"/>
    <x v="9"/>
  </r>
  <r>
    <n v="673"/>
    <x v="680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1"/>
    <x v="4"/>
  </r>
  <r>
    <n v="4042"/>
    <x v="681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8"/>
    <x v="23"/>
  </r>
  <r>
    <n v="3081"/>
    <x v="682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8"/>
    <x v="24"/>
  </r>
  <r>
    <n v="1718"/>
    <x v="683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3"/>
    <x v="17"/>
  </r>
  <r>
    <n v="712"/>
    <x v="684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1"/>
    <x v="4"/>
  </r>
  <r>
    <n v="1123"/>
    <x v="685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5"/>
    <x v="9"/>
  </r>
  <r>
    <n v="1130"/>
    <x v="686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5"/>
    <x v="10"/>
  </r>
  <r>
    <n v="1715"/>
    <x v="687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3"/>
    <x v="17"/>
  </r>
  <r>
    <n v="3940"/>
    <x v="688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8"/>
    <x v="23"/>
  </r>
  <r>
    <n v="3909"/>
    <x v="689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8"/>
    <x v="23"/>
  </r>
  <r>
    <n v="971"/>
    <x v="690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1"/>
    <x v="4"/>
  </r>
  <r>
    <n v="215"/>
    <x v="691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x v="1"/>
  </r>
  <r>
    <n v="2763"/>
    <x v="692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2"/>
    <x v="22"/>
  </r>
  <r>
    <n v="1411"/>
    <x v="693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2"/>
    <x v="13"/>
  </r>
  <r>
    <n v="1119"/>
    <x v="694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5"/>
    <x v="9"/>
  </r>
  <r>
    <n v="1486"/>
    <x v="695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2"/>
    <x v="5"/>
  </r>
  <r>
    <n v="2683"/>
    <x v="696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6"/>
    <x v="11"/>
  </r>
  <r>
    <n v="1499"/>
    <x v="697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2"/>
    <x v="5"/>
  </r>
  <r>
    <n v="2368"/>
    <x v="698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1"/>
    <x v="3"/>
  </r>
  <r>
    <n v="2571"/>
    <x v="699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6"/>
    <x v="11"/>
  </r>
  <r>
    <n v="2769"/>
    <x v="700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2"/>
    <x v="22"/>
  </r>
  <r>
    <n v="3086"/>
    <x v="701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.25"/>
    <n v="16.666666666666668"/>
    <x v="8"/>
    <x v="24"/>
  </r>
  <r>
    <n v="3945"/>
    <x v="702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8"/>
    <x v="23"/>
  </r>
  <r>
    <n v="3994"/>
    <x v="703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8"/>
    <x v="23"/>
  </r>
  <r>
    <n v="4007"/>
    <x v="703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8"/>
    <x v="23"/>
  </r>
  <r>
    <n v="2879"/>
    <x v="704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8"/>
    <x v="23"/>
  </r>
  <r>
    <n v="2151"/>
    <x v="705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5"/>
    <x v="9"/>
  </r>
  <r>
    <n v="597"/>
    <x v="706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1"/>
    <x v="3"/>
  </r>
  <r>
    <n v="2567"/>
    <x v="707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60"/>
    <x v="6"/>
    <x v="11"/>
  </r>
  <r>
    <n v="157"/>
    <x v="708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x v="0"/>
  </r>
  <r>
    <n v="1008"/>
    <x v="709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x v="4"/>
  </r>
  <r>
    <n v="3103"/>
    <x v="710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8"/>
    <x v="24"/>
  </r>
  <r>
    <n v="123"/>
    <x v="711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0"/>
  </r>
  <r>
    <n v="1595"/>
    <x v="712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7"/>
    <x v="16"/>
  </r>
  <r>
    <n v="3083"/>
    <x v="713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8"/>
    <x v="24"/>
  </r>
  <r>
    <n v="3792"/>
    <x v="714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8"/>
    <x v="25"/>
  </r>
  <r>
    <n v="1907"/>
    <x v="715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1"/>
    <x v="27"/>
  </r>
  <r>
    <n v="3917"/>
    <x v="716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8"/>
    <x v="23"/>
  </r>
  <r>
    <n v="4085"/>
    <x v="717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8"/>
    <x v="23"/>
  </r>
  <r>
    <n v="489"/>
    <x v="718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2"/>
  </r>
  <r>
    <n v="460"/>
    <x v="719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x v="2"/>
  </r>
  <r>
    <n v="1040"/>
    <x v="720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250"/>
    <x v="4"/>
    <x v="8"/>
  </r>
  <r>
    <n v="902"/>
    <x v="721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3"/>
    <x v="6"/>
  </r>
  <r>
    <n v="3926"/>
    <x v="722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8"/>
    <x v="23"/>
  </r>
  <r>
    <n v="904"/>
    <x v="723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3"/>
    <x v="6"/>
  </r>
  <r>
    <n v="1322"/>
    <x v="724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.30285714285714288"/>
    <n v="26.5"/>
    <x v="1"/>
    <x v="4"/>
  </r>
  <r>
    <n v="717"/>
    <x v="725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1"/>
    <x v="4"/>
  </r>
  <r>
    <n v="870"/>
    <x v="726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3"/>
    <x v="6"/>
  </r>
  <r>
    <n v="3118"/>
    <x v="727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.31"/>
    <n v="775"/>
    <x v="8"/>
    <x v="24"/>
  </r>
  <r>
    <n v="543"/>
    <x v="728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35"/>
    <x v="1"/>
    <x v="3"/>
  </r>
  <r>
    <n v="2698"/>
    <x v="729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6"/>
    <x v="11"/>
  </r>
  <r>
    <n v="2370"/>
    <x v="730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20.5"/>
    <x v="1"/>
    <x v="3"/>
  </r>
  <r>
    <n v="2679"/>
    <x v="731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1"/>
    <x v="26"/>
  </r>
  <r>
    <n v="142"/>
    <x v="732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0"/>
  </r>
  <r>
    <n v="237"/>
    <x v="733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x v="1"/>
  </r>
  <r>
    <n v="1423"/>
    <x v="734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7"/>
    <n v="100"/>
    <x v="2"/>
    <x v="13"/>
  </r>
  <r>
    <n v="1559"/>
    <x v="735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7"/>
    <x v="14"/>
  </r>
  <r>
    <n v="2438"/>
    <x v="736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6"/>
    <x v="11"/>
  </r>
  <r>
    <n v="2777"/>
    <x v="737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2"/>
    <x v="22"/>
  </r>
  <r>
    <n v="3915"/>
    <x v="738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8"/>
    <x v="23"/>
  </r>
  <r>
    <n v="4084"/>
    <x v="739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.33333333333333337"/>
    <n v="10"/>
    <x v="8"/>
    <x v="23"/>
  </r>
  <r>
    <n v="3095"/>
    <x v="740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8"/>
    <x v="24"/>
  </r>
  <r>
    <n v="862"/>
    <x v="741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3"/>
    <x v="6"/>
  </r>
  <r>
    <n v="663"/>
    <x v="742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.35000000000000003"/>
    <n v="100"/>
    <x v="1"/>
    <x v="4"/>
  </r>
  <r>
    <n v="938"/>
    <x v="743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3"/>
    <x v="6"/>
  </r>
  <r>
    <n v="1138"/>
    <x v="744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5"/>
    <x v="10"/>
  </r>
  <r>
    <n v="1686"/>
    <x v="745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3"/>
    <x v="17"/>
  </r>
  <r>
    <n v="561"/>
    <x v="746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1"/>
    <x v="3"/>
  </r>
  <r>
    <n v="2380"/>
    <x v="747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18.333333333333332"/>
    <x v="1"/>
    <x v="3"/>
  </r>
  <r>
    <n v="3198"/>
    <x v="748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.36666666666666664"/>
    <n v="36.666666666666664"/>
    <x v="8"/>
    <x v="25"/>
  </r>
  <r>
    <n v="1011"/>
    <x v="749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75"/>
    <x v="1"/>
    <x v="4"/>
  </r>
  <r>
    <n v="2348"/>
    <x v="750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54"/>
    <x v="1"/>
    <x v="3"/>
  </r>
  <r>
    <n v="2122"/>
    <x v="751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5"/>
    <x v="9"/>
  </r>
  <r>
    <n v="573"/>
    <x v="752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1"/>
    <x v="3"/>
  </r>
  <r>
    <n v="694"/>
    <x v="753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1"/>
    <x v="4"/>
  </r>
  <r>
    <n v="230"/>
    <x v="754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x v="1"/>
  </r>
  <r>
    <n v="662"/>
    <x v="755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1"/>
    <x v="4"/>
  </r>
  <r>
    <n v="778"/>
    <x v="756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2"/>
    <x v="5"/>
  </r>
  <r>
    <n v="1170"/>
    <x v="757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6"/>
    <x v="11"/>
  </r>
  <r>
    <n v="1738"/>
    <x v="758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3"/>
    <x v="17"/>
  </r>
  <r>
    <n v="1863"/>
    <x v="759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5"/>
    <x v="10"/>
  </r>
  <r>
    <n v="3053"/>
    <x v="760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8"/>
    <x v="24"/>
  </r>
  <r>
    <n v="4072"/>
    <x v="761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8"/>
    <x v="23"/>
  </r>
  <r>
    <n v="709"/>
    <x v="762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1"/>
    <x v="4"/>
  </r>
  <r>
    <n v="2884"/>
    <x v="763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8"/>
    <x v="23"/>
  </r>
  <r>
    <n v="1143"/>
    <x v="764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5"/>
    <x v="10"/>
  </r>
  <r>
    <n v="190"/>
    <x v="765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x v="1"/>
  </r>
  <r>
    <n v="1988"/>
    <x v="766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7"/>
    <x v="19"/>
  </r>
  <r>
    <n v="900"/>
    <x v="767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3"/>
    <x v="6"/>
  </r>
  <r>
    <n v="1405"/>
    <x v="768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2"/>
    <x v="13"/>
  </r>
  <r>
    <n v="3961"/>
    <x v="769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8"/>
    <x v="23"/>
  </r>
  <r>
    <n v="4041"/>
    <x v="770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8"/>
    <x v="23"/>
  </r>
  <r>
    <n v="571"/>
    <x v="771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1"/>
    <x v="3"/>
  </r>
  <r>
    <n v="595"/>
    <x v="772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1"/>
    <x v="3"/>
  </r>
  <r>
    <n v="575"/>
    <x v="773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166666666666664"/>
    <n v="64.75"/>
    <x v="1"/>
    <x v="3"/>
  </r>
  <r>
    <n v="2862"/>
    <x v="774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8"/>
    <x v="23"/>
  </r>
  <r>
    <n v="505"/>
    <x v="775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2"/>
  </r>
  <r>
    <n v="2402"/>
    <x v="776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6"/>
    <x v="11"/>
  </r>
  <r>
    <n v="2741"/>
    <x v="777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2"/>
    <x v="22"/>
  </r>
  <r>
    <n v="420"/>
    <x v="778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2"/>
  </r>
  <r>
    <n v="1543"/>
    <x v="779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7"/>
    <x v="14"/>
  </r>
  <r>
    <n v="1109"/>
    <x v="780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5"/>
    <x v="9"/>
  </r>
  <r>
    <n v="1873"/>
    <x v="781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.44999999999999996"/>
    <n v="18"/>
    <x v="5"/>
    <x v="10"/>
  </r>
  <r>
    <n v="1158"/>
    <x v="782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6"/>
    <x v="11"/>
  </r>
  <r>
    <n v="992"/>
    <x v="783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1"/>
    <x v="4"/>
  </r>
  <r>
    <n v="1124"/>
    <x v="784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5"/>
    <x v="10"/>
  </r>
  <r>
    <n v="2695"/>
    <x v="785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6"/>
    <x v="11"/>
  </r>
  <r>
    <n v="3077"/>
    <x v="786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.47727272727272729"/>
    <n v="52.5"/>
    <x v="8"/>
    <x v="24"/>
  </r>
  <r>
    <n v="1148"/>
    <x v="787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6"/>
    <x v="11"/>
  </r>
  <r>
    <n v="2435"/>
    <x v="788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.48960000000000004"/>
    <n v="306"/>
    <x v="6"/>
    <x v="11"/>
  </r>
  <r>
    <n v="553"/>
    <x v="789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1"/>
    <x v="3"/>
  </r>
  <r>
    <n v="919"/>
    <x v="790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3"/>
    <x v="6"/>
  </r>
  <r>
    <n v="1099"/>
    <x v="791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5"/>
    <x v="9"/>
  </r>
  <r>
    <n v="1113"/>
    <x v="792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5"/>
    <x v="9"/>
  </r>
  <r>
    <n v="1126"/>
    <x v="793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5"/>
    <x v="10"/>
  </r>
  <r>
    <n v="1407"/>
    <x v="794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2"/>
    <x v="13"/>
  </r>
  <r>
    <n v="1581"/>
    <x v="795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7"/>
    <x v="16"/>
  </r>
  <r>
    <n v="1789"/>
    <x v="796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7"/>
    <x v="18"/>
  </r>
  <r>
    <n v="1866"/>
    <x v="797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5"/>
    <x v="10"/>
  </r>
  <r>
    <n v="2568"/>
    <x v="798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0.5"/>
    <n v="50"/>
    <x v="6"/>
    <x v="11"/>
  </r>
  <r>
    <n v="2583"/>
    <x v="799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6"/>
    <x v="11"/>
  </r>
  <r>
    <n v="2893"/>
    <x v="800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8"/>
    <x v="23"/>
  </r>
  <r>
    <n v="1320"/>
    <x v="801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0.503"/>
    <n v="167.66666666666666"/>
    <x v="1"/>
    <x v="4"/>
  </r>
  <r>
    <n v="1110"/>
    <x v="802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5"/>
    <x v="9"/>
  </r>
  <r>
    <n v="1875"/>
    <x v="803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5"/>
    <x v="10"/>
  </r>
  <r>
    <n v="1916"/>
    <x v="804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1"/>
    <x v="27"/>
  </r>
  <r>
    <n v="691"/>
    <x v="805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1"/>
    <x v="4"/>
  </r>
  <r>
    <n v="164"/>
    <x v="806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x v="1"/>
  </r>
  <r>
    <n v="1242"/>
    <x v="807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5"/>
    <x v="3"/>
    <x v="12"/>
  </r>
  <r>
    <n v="1577"/>
    <x v="808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4999999999999993"/>
    <n v="27.5"/>
    <x v="2"/>
    <x v="15"/>
  </r>
  <r>
    <n v="3866"/>
    <x v="809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8"/>
    <x v="23"/>
  </r>
  <r>
    <n v="541"/>
    <x v="810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1"/>
    <x v="3"/>
  </r>
  <r>
    <n v="2415"/>
    <x v="811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6"/>
    <x v="11"/>
  </r>
  <r>
    <n v="586"/>
    <x v="812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1"/>
    <x v="3"/>
  </r>
  <r>
    <n v="974"/>
    <x v="813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1"/>
    <x v="4"/>
  </r>
  <r>
    <n v="1082"/>
    <x v="814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5"/>
    <x v="9"/>
  </r>
  <r>
    <n v="2121"/>
    <x v="815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0.56800000000000006"/>
    <n v="28.4"/>
    <x v="5"/>
    <x v="9"/>
  </r>
  <r>
    <n v="2351"/>
    <x v="816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0.5714285714285714"/>
    <n v="15.428571428571429"/>
    <x v="1"/>
    <x v="3"/>
  </r>
  <r>
    <n v="146"/>
    <x v="817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0"/>
  </r>
  <r>
    <n v="1724"/>
    <x v="818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3"/>
    <x v="17"/>
  </r>
  <r>
    <n v="2650"/>
    <x v="819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71.599999999999994"/>
    <x v="1"/>
    <x v="21"/>
  </r>
  <r>
    <n v="917"/>
    <x v="820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3"/>
    <x v="6"/>
  </r>
  <r>
    <n v="2506"/>
    <x v="821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6"/>
    <x v="20"/>
  </r>
  <r>
    <n v="2580"/>
    <x v="822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6"/>
    <x v="11"/>
  </r>
  <r>
    <n v="3966"/>
    <x v="823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8"/>
    <x v="23"/>
  </r>
  <r>
    <n v="2411"/>
    <x v="824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6"/>
    <x v="11"/>
  </r>
  <r>
    <n v="1312"/>
    <x v="825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28"/>
    <x v="1"/>
    <x v="4"/>
  </r>
  <r>
    <n v="1153"/>
    <x v="826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6"/>
    <x v="11"/>
  </r>
  <r>
    <n v="3087"/>
    <x v="827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8"/>
    <x v="24"/>
  </r>
  <r>
    <n v="3950"/>
    <x v="828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8"/>
    <x v="23"/>
  </r>
  <r>
    <n v="609"/>
    <x v="829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1"/>
    <x v="3"/>
  </r>
  <r>
    <n v="1571"/>
    <x v="830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0.66115702479338845"/>
    <n v="20"/>
    <x v="2"/>
    <x v="15"/>
  </r>
  <r>
    <n v="1133"/>
    <x v="831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5"/>
    <x v="10"/>
  </r>
  <r>
    <n v="2757"/>
    <x v="832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2"/>
    <x v="22"/>
  </r>
  <r>
    <n v="3121"/>
    <x v="833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0.66666666666666674"/>
    <n v="10"/>
    <x v="8"/>
    <x v="24"/>
  </r>
  <r>
    <n v="3736"/>
    <x v="834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8"/>
    <x v="23"/>
  </r>
  <r>
    <n v="3788"/>
    <x v="835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8"/>
    <x v="25"/>
  </r>
  <r>
    <n v="497"/>
    <x v="836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x v="2"/>
  </r>
  <r>
    <n v="1561"/>
    <x v="837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2"/>
    <x v="15"/>
  </r>
  <r>
    <n v="4065"/>
    <x v="838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8"/>
    <x v="23"/>
  </r>
  <r>
    <n v="1710"/>
    <x v="839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7999999999999994"/>
    <n v="34"/>
    <x v="3"/>
    <x v="17"/>
  </r>
  <r>
    <n v="2387"/>
    <x v="840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399999999999994"/>
    <n v="342"/>
    <x v="1"/>
    <x v="3"/>
  </r>
  <r>
    <n v="456"/>
    <x v="841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2"/>
  </r>
  <r>
    <n v="2355"/>
    <x v="842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875"/>
    <n v="27.5"/>
    <x v="1"/>
    <x v="3"/>
  </r>
  <r>
    <n v="2681"/>
    <x v="843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6"/>
    <x v="11"/>
  </r>
  <r>
    <n v="2147"/>
    <x v="844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5"/>
    <x v="9"/>
  </r>
  <r>
    <n v="550"/>
    <x v="845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0.70000000000000007"/>
    <n v="8.75"/>
    <x v="1"/>
    <x v="3"/>
  </r>
  <r>
    <n v="777"/>
    <x v="846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2"/>
    <x v="5"/>
  </r>
  <r>
    <n v="1070"/>
    <x v="847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5"/>
    <x v="9"/>
  </r>
  <r>
    <n v="2430"/>
    <x v="848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6"/>
    <x v="11"/>
  </r>
  <r>
    <n v="2700"/>
    <x v="849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6"/>
    <x v="11"/>
  </r>
  <r>
    <n v="1483"/>
    <x v="850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2"/>
    <x v="5"/>
  </r>
  <r>
    <n v="2692"/>
    <x v="851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6"/>
    <x v="11"/>
  </r>
  <r>
    <n v="574"/>
    <x v="852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1"/>
    <x v="3"/>
  </r>
  <r>
    <n v="2401"/>
    <x v="853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6"/>
    <x v="11"/>
  </r>
  <r>
    <n v="153"/>
    <x v="854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0"/>
  </r>
  <r>
    <n v="220"/>
    <x v="855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x v="1"/>
  </r>
  <r>
    <n v="2326"/>
    <x v="856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6"/>
    <x v="28"/>
  </r>
  <r>
    <n v="2761"/>
    <x v="857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2"/>
    <x v="22"/>
  </r>
  <r>
    <n v="2159"/>
    <x v="858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5"/>
    <x v="9"/>
  </r>
  <r>
    <n v="1736"/>
    <x v="859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3"/>
    <x v="17"/>
  </r>
  <r>
    <n v="718"/>
    <x v="860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1"/>
    <x v="4"/>
  </r>
  <r>
    <n v="1492"/>
    <x v="861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2"/>
    <x v="5"/>
  </r>
  <r>
    <n v="2562"/>
    <x v="862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0.75"/>
    <n v="25"/>
    <x v="6"/>
    <x v="11"/>
  </r>
  <r>
    <n v="1155"/>
    <x v="863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6"/>
    <x v="11"/>
  </r>
  <r>
    <n v="466"/>
    <x v="864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x v="2"/>
  </r>
  <r>
    <n v="1999"/>
    <x v="865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7"/>
    <x v="19"/>
  </r>
  <r>
    <n v="423"/>
    <x v="866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2"/>
  </r>
  <r>
    <n v="2762"/>
    <x v="867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2"/>
    <x v="22"/>
  </r>
  <r>
    <n v="1436"/>
    <x v="868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"/>
    <x v="13"/>
  </r>
  <r>
    <n v="2903"/>
    <x v="869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8"/>
    <x v="23"/>
  </r>
  <r>
    <n v="450"/>
    <x v="870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2"/>
  </r>
  <r>
    <n v="713"/>
    <x v="871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0.79600000000000004"/>
    <n v="199"/>
    <x v="1"/>
    <x v="4"/>
  </r>
  <r>
    <n v="964"/>
    <x v="872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0.79909090909090907"/>
    <n v="30.310344827586206"/>
    <x v="1"/>
    <x v="4"/>
  </r>
  <r>
    <n v="508"/>
    <x v="873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x v="2"/>
  </r>
  <r>
    <n v="569"/>
    <x v="874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0.8"/>
    <n v="20"/>
    <x v="1"/>
    <x v="3"/>
  </r>
  <r>
    <n v="881"/>
    <x v="875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3"/>
    <x v="7"/>
  </r>
  <r>
    <n v="1232"/>
    <x v="876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3"/>
    <x v="12"/>
  </r>
  <r>
    <n v="2154"/>
    <x v="877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5"/>
    <x v="9"/>
  </r>
  <r>
    <n v="2384"/>
    <x v="878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1"/>
    <x v="3"/>
  </r>
  <r>
    <n v="2693"/>
    <x v="879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6"/>
    <x v="11"/>
  </r>
  <r>
    <n v="2901"/>
    <x v="880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8"/>
    <x v="23"/>
  </r>
  <r>
    <n v="3129"/>
    <x v="881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8"/>
    <x v="23"/>
  </r>
  <r>
    <n v="2150"/>
    <x v="882"/>
    <s v="A pixel styled open world detective game."/>
    <n v="50000"/>
    <n v="405"/>
    <x v="1"/>
    <x v="13"/>
    <s v="NOK"/>
    <n v="1468392599"/>
    <n v="1465800599"/>
    <b v="0"/>
    <n v="4"/>
    <b v="0"/>
    <s v="games/video games"/>
    <n v="0.80999999999999994"/>
    <n v="101.25"/>
    <x v="5"/>
    <x v="9"/>
  </r>
  <r>
    <n v="872"/>
    <x v="883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3"/>
    <x v="6"/>
  </r>
  <r>
    <n v="1329"/>
    <x v="884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600000000000006"/>
    <n v="45.333333333333336"/>
    <x v="1"/>
    <x v="4"/>
  </r>
  <r>
    <n v="454"/>
    <x v="885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2"/>
  </r>
  <r>
    <n v="1083"/>
    <x v="886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0.82000000000000006"/>
    <n v="410"/>
    <x v="5"/>
    <x v="9"/>
  </r>
  <r>
    <n v="4019"/>
    <x v="887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8"/>
    <x v="23"/>
  </r>
  <r>
    <n v="2413"/>
    <x v="888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6"/>
    <x v="11"/>
  </r>
  <r>
    <n v="3901"/>
    <x v="889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8"/>
    <x v="23"/>
  </r>
  <r>
    <n v="4021"/>
    <x v="890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8"/>
    <x v="23"/>
  </r>
  <r>
    <n v="953"/>
    <x v="891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1"/>
    <x v="4"/>
  </r>
  <r>
    <n v="1579"/>
    <x v="892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14"/>
    <x v="2"/>
    <x v="15"/>
  </r>
  <r>
    <n v="3079"/>
    <x v="893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8"/>
    <x v="24"/>
  </r>
  <r>
    <n v="2570"/>
    <x v="894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97"/>
    <n v="29.5"/>
    <x v="6"/>
    <x v="11"/>
  </r>
  <r>
    <n v="2160"/>
    <x v="895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5"/>
    <x v="9"/>
  </r>
  <r>
    <n v="2767"/>
    <x v="896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0.85000000000000009"/>
    <n v="11.333333333333334"/>
    <x v="2"/>
    <x v="22"/>
  </r>
  <r>
    <n v="773"/>
    <x v="897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2"/>
    <x v="5"/>
  </r>
  <r>
    <n v="683"/>
    <x v="898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1"/>
    <x v="4"/>
  </r>
  <r>
    <n v="912"/>
    <x v="899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3"/>
    <x v="6"/>
  </r>
  <r>
    <n v="1454"/>
    <x v="900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0.85714285714285721"/>
    <n v="15"/>
    <x v="2"/>
    <x v="13"/>
  </r>
  <r>
    <n v="226"/>
    <x v="901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x v="1"/>
  </r>
  <r>
    <n v="2680"/>
    <x v="902"/>
    <s v="iHeartPillow, Connecting loved ones"/>
    <n v="32000"/>
    <n v="276"/>
    <x v="1"/>
    <x v="5"/>
    <s v="EUR"/>
    <n v="1459915491"/>
    <n v="1457327091"/>
    <b v="0"/>
    <n v="4"/>
    <b v="0"/>
    <s v="technology/makerspaces"/>
    <n v="0.86250000000000004"/>
    <n v="69"/>
    <x v="1"/>
    <x v="26"/>
  </r>
  <r>
    <n v="704"/>
    <x v="903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0.87454545454545463"/>
    <n v="120.25"/>
    <x v="1"/>
    <x v="4"/>
  </r>
  <r>
    <n v="1719"/>
    <x v="90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3"/>
    <x v="17"/>
  </r>
  <r>
    <n v="2648"/>
    <x v="905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41"/>
    <n v="17.666666666666668"/>
    <x v="1"/>
    <x v="21"/>
  </r>
  <r>
    <n v="2652"/>
    <x v="906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8500000000000001"/>
    <n v="80.454545454545453"/>
    <x v="1"/>
    <x v="21"/>
  </r>
  <r>
    <n v="2869"/>
    <x v="907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8"/>
    <x v="23"/>
  </r>
  <r>
    <n v="2866"/>
    <x v="908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8"/>
    <x v="23"/>
  </r>
  <r>
    <n v="1229"/>
    <x v="909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25"/>
    <x v="3"/>
    <x v="12"/>
  </r>
  <r>
    <n v="3941"/>
    <x v="910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8"/>
    <x v="23"/>
  </r>
  <r>
    <n v="557"/>
    <x v="911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066666666666674"/>
    <n v="68.3"/>
    <x v="1"/>
    <x v="3"/>
  </r>
  <r>
    <n v="149"/>
    <x v="912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0"/>
  </r>
  <r>
    <n v="661"/>
    <x v="913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1"/>
    <x v="4"/>
  </r>
  <r>
    <n v="3140"/>
    <x v="914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0.96"/>
    <n v="24"/>
    <x v="8"/>
    <x v="23"/>
  </r>
  <r>
    <n v="3971"/>
    <x v="915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8"/>
    <x v="23"/>
  </r>
  <r>
    <n v="608"/>
    <x v="916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1"/>
    <x v="3"/>
  </r>
  <r>
    <n v="705"/>
    <x v="917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7699999999999987"/>
    <n v="195.4"/>
    <x v="1"/>
    <x v="4"/>
  </r>
  <r>
    <n v="2599"/>
    <x v="918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6"/>
    <x v="11"/>
  </r>
  <r>
    <n v="568"/>
    <x v="919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584"/>
    <x v="920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20"/>
    <x v="921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884"/>
    <x v="922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53"/>
    <x v="923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060"/>
    <x v="924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989"/>
    <x v="925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5"/>
    <x v="926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641"/>
    <x v="927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2841"/>
    <x v="928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49"/>
    <x v="929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944"/>
    <x v="930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747"/>
    <x v="931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794"/>
    <x v="932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927"/>
    <x v="933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4068"/>
    <x v="934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470"/>
    <x v="935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x v="2"/>
  </r>
  <r>
    <n v="1703"/>
    <x v="936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3"/>
    <x v="17"/>
  </r>
  <r>
    <n v="3192"/>
    <x v="937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8"/>
    <x v="25"/>
  </r>
  <r>
    <n v="1918"/>
    <x v="938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1"/>
    <x v="27"/>
  </r>
  <r>
    <n v="621"/>
    <x v="939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1"/>
    <x v="3"/>
  </r>
  <r>
    <n v="1092"/>
    <x v="940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5"/>
    <x v="9"/>
  </r>
  <r>
    <n v="2890"/>
    <x v="941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8"/>
    <x v="23"/>
  </r>
  <r>
    <n v="4017"/>
    <x v="942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8"/>
    <x v="23"/>
  </r>
  <r>
    <n v="2509"/>
    <x v="943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6"/>
    <x v="20"/>
  </r>
  <r>
    <n v="4073"/>
    <x v="944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8"/>
    <x v="23"/>
  </r>
  <r>
    <n v="695"/>
    <x v="945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1"/>
    <x v="4"/>
  </r>
  <r>
    <n v="984"/>
    <x v="946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1"/>
    <x v="4"/>
  </r>
  <r>
    <n v="1872"/>
    <x v="947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5"/>
    <x v="10"/>
  </r>
  <r>
    <n v="2748"/>
    <x v="948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2"/>
    <x v="22"/>
  </r>
  <r>
    <n v="422"/>
    <x v="949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x v="2"/>
  </r>
  <r>
    <n v="963"/>
    <x v="950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1"/>
    <x v="4"/>
  </r>
  <r>
    <n v="2749"/>
    <x v="951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2"/>
    <x v="22"/>
  </r>
  <r>
    <n v="4099"/>
    <x v="952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8"/>
    <x v="23"/>
  </r>
  <r>
    <n v="198"/>
    <x v="953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x v="1"/>
  </r>
  <r>
    <n v="1441"/>
    <x v="954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2"/>
    <x v="13"/>
  </r>
  <r>
    <n v="2764"/>
    <x v="955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2"/>
    <x v="22"/>
  </r>
  <r>
    <n v="1314"/>
    <x v="956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84.36363636363637"/>
    <x v="1"/>
    <x v="4"/>
  </r>
  <r>
    <n v="1326"/>
    <x v="957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2727272727273"/>
    <x v="1"/>
    <x v="4"/>
  </r>
  <r>
    <n v="937"/>
    <x v="958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3"/>
    <x v="6"/>
  </r>
  <r>
    <n v="2684"/>
    <x v="959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6"/>
    <x v="11"/>
  </r>
  <r>
    <n v="502"/>
    <x v="960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2"/>
  </r>
  <r>
    <n v="3092"/>
    <x v="961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8"/>
    <x v="24"/>
  </r>
  <r>
    <n v="965"/>
    <x v="962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1"/>
    <x v="4"/>
  </r>
  <r>
    <n v="544"/>
    <x v="963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1"/>
    <x v="3"/>
  </r>
  <r>
    <n v="1902"/>
    <x v="964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x v="1"/>
    <x v="27"/>
  </r>
  <r>
    <n v="3864"/>
    <x v="965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8"/>
    <x v="23"/>
  </r>
  <r>
    <n v="2385"/>
    <x v="966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12.57142857142857"/>
    <x v="1"/>
    <x v="3"/>
  </r>
  <r>
    <n v="1417"/>
    <x v="967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2"/>
    <x v="13"/>
  </r>
  <r>
    <n v="2424"/>
    <x v="968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6"/>
    <x v="11"/>
  </r>
  <r>
    <n v="3201"/>
    <x v="969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8"/>
    <x v="25"/>
  </r>
  <r>
    <n v="3899"/>
    <x v="970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8"/>
    <x v="23"/>
  </r>
  <r>
    <n v="4024"/>
    <x v="971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8"/>
    <x v="23"/>
  </r>
  <r>
    <n v="2388"/>
    <x v="972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2"/>
    <n v="57.875"/>
    <x v="1"/>
    <x v="3"/>
  </r>
  <r>
    <n v="873"/>
    <x v="973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3"/>
    <x v="6"/>
  </r>
  <r>
    <n v="719"/>
    <x v="974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1"/>
    <x v="4"/>
  </r>
  <r>
    <n v="878"/>
    <x v="975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3"/>
    <x v="6"/>
  </r>
  <r>
    <n v="997"/>
    <x v="976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1"/>
    <x v="4"/>
  </r>
  <r>
    <n v="4013"/>
    <x v="977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8"/>
    <x v="23"/>
  </r>
  <r>
    <n v="1321"/>
    <x v="978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9"/>
    <n v="859.85714285714289"/>
    <x v="1"/>
    <x v="4"/>
  </r>
  <r>
    <n v="968"/>
    <x v="979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1"/>
    <x v="4"/>
  </r>
  <r>
    <n v="1913"/>
    <x v="980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1"/>
    <x v="27"/>
  </r>
  <r>
    <n v="426"/>
    <x v="981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x v="2"/>
  </r>
  <r>
    <n v="1073"/>
    <x v="982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5"/>
    <x v="9"/>
  </r>
  <r>
    <n v="1793"/>
    <x v="983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5"/>
    <n v="20"/>
    <x v="7"/>
    <x v="18"/>
  </r>
  <r>
    <n v="4005"/>
    <x v="984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8"/>
    <x v="23"/>
  </r>
  <r>
    <n v="2367"/>
    <x v="985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57142857142854"/>
    <x v="1"/>
    <x v="3"/>
  </r>
  <r>
    <n v="949"/>
    <x v="986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"/>
    <n v="39"/>
    <x v="1"/>
    <x v="4"/>
  </r>
  <r>
    <n v="517"/>
    <x v="987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2"/>
  </r>
  <r>
    <n v="1331"/>
    <x v="988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00.5"/>
    <x v="1"/>
    <x v="4"/>
  </r>
  <r>
    <n v="504"/>
    <x v="989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x v="2"/>
  </r>
  <r>
    <n v="631"/>
    <x v="990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"/>
    <n v="76.666666666666671"/>
    <x v="1"/>
    <x v="3"/>
  </r>
  <r>
    <n v="1788"/>
    <x v="991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7"/>
    <x v="18"/>
  </r>
  <r>
    <n v="601"/>
    <x v="992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000000000000001"/>
    <n v="23.333333333333332"/>
    <x v="1"/>
    <x v="3"/>
  </r>
  <r>
    <n v="1048"/>
    <x v="993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53"/>
    <x v="4"/>
    <x v="8"/>
  </r>
  <r>
    <n v="1563"/>
    <x v="994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5"/>
    <n v="42.5"/>
    <x v="2"/>
    <x v="15"/>
  </r>
  <r>
    <n v="2125"/>
    <x v="995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5"/>
    <x v="9"/>
  </r>
  <r>
    <n v="4063"/>
    <x v="996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8"/>
    <x v="23"/>
  </r>
  <r>
    <n v="935"/>
    <x v="997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3"/>
    <x v="6"/>
  </r>
  <r>
    <n v="2429"/>
    <x v="998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"/>
    <n v="501.25"/>
    <x v="6"/>
    <x v="11"/>
  </r>
  <r>
    <n v="2647"/>
    <x v="999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"/>
    <n v="12"/>
    <x v="1"/>
    <x v="21"/>
  </r>
  <r>
    <n v="3977"/>
    <x v="1000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8"/>
    <x v="23"/>
  </r>
  <r>
    <n v="939"/>
    <x v="1001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3"/>
    <x v="6"/>
  </r>
  <r>
    <n v="579"/>
    <x v="1002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1"/>
    <x v="3"/>
  </r>
  <r>
    <n v="3798"/>
    <x v="1003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8"/>
    <x v="25"/>
  </r>
  <r>
    <n v="676"/>
    <x v="1004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"/>
    <n v="61.291666666666664"/>
    <x v="1"/>
    <x v="4"/>
  </r>
  <r>
    <n v="3889"/>
    <x v="1005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8"/>
    <x v="23"/>
  </r>
  <r>
    <n v="4034"/>
    <x v="1006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8"/>
    <x v="23"/>
  </r>
  <r>
    <n v="2347"/>
    <x v="1007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1"/>
    <x v="3"/>
  </r>
  <r>
    <n v="3960"/>
    <x v="1008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8"/>
    <x v="23"/>
  </r>
  <r>
    <n v="1157"/>
    <x v="1009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6"/>
    <x v="11"/>
  </r>
  <r>
    <n v="1042"/>
    <x v="1010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0"/>
    <x v="4"/>
    <x v="8"/>
  </r>
  <r>
    <n v="1915"/>
    <x v="1011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1"/>
    <x v="27"/>
  </r>
  <r>
    <n v="2133"/>
    <x v="1012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5"/>
    <x v="9"/>
  </r>
  <r>
    <n v="2864"/>
    <x v="1013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8"/>
    <x v="23"/>
  </r>
  <r>
    <n v="1103"/>
    <x v="1014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5"/>
    <x v="9"/>
  </r>
  <r>
    <n v="996"/>
    <x v="1015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1"/>
    <x v="4"/>
  </r>
  <r>
    <n v="1167"/>
    <x v="1016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6"/>
    <x v="11"/>
  </r>
  <r>
    <n v="3142"/>
    <x v="1017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8"/>
    <x v="23"/>
  </r>
  <r>
    <n v="1404"/>
    <x v="1018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2"/>
    <x v="13"/>
  </r>
  <r>
    <n v="1713"/>
    <x v="1019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3"/>
    <x v="17"/>
  </r>
  <r>
    <n v="3795"/>
    <x v="1020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8"/>
    <x v="25"/>
  </r>
  <r>
    <n v="1127"/>
    <x v="1021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5"/>
    <x v="10"/>
  </r>
  <r>
    <n v="775"/>
    <x v="1022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2"/>
    <x v="5"/>
  </r>
  <r>
    <n v="1590"/>
    <x v="1023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2"/>
    <n v="510"/>
    <x v="7"/>
    <x v="16"/>
  </r>
  <r>
    <n v="2144"/>
    <x v="1024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5"/>
    <x v="9"/>
  </r>
  <r>
    <n v="956"/>
    <x v="1025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1"/>
    <x v="4"/>
  </r>
  <r>
    <n v="1908"/>
    <x v="1026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1"/>
    <x v="27"/>
  </r>
  <r>
    <n v="2134"/>
    <x v="1027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5"/>
    <x v="9"/>
  </r>
  <r>
    <n v="2591"/>
    <x v="1028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6"/>
    <x v="11"/>
  </r>
  <r>
    <n v="1799"/>
    <x v="1029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7"/>
    <x v="18"/>
  </r>
  <r>
    <n v="2514"/>
    <x v="1030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6"/>
    <x v="20"/>
  </r>
  <r>
    <n v="2859"/>
    <x v="1031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"/>
    <n v="35"/>
    <x v="8"/>
    <x v="23"/>
  </r>
  <r>
    <n v="3887"/>
    <x v="1032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"/>
    <n v="17.5"/>
    <x v="8"/>
    <x v="25"/>
  </r>
  <r>
    <n v="503"/>
    <x v="1033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2"/>
  </r>
  <r>
    <n v="3919"/>
    <x v="1034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8"/>
    <x v="23"/>
  </r>
  <r>
    <n v="2381"/>
    <x v="1035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"/>
    <n v="224.42857142857142"/>
    <x v="1"/>
    <x v="3"/>
  </r>
  <r>
    <n v="3979"/>
    <x v="1036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8"/>
    <x v="23"/>
  </r>
  <r>
    <n v="2409"/>
    <x v="1037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6"/>
    <x v="11"/>
  </r>
  <r>
    <n v="4002"/>
    <x v="1038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8"/>
    <x v="23"/>
  </r>
  <r>
    <n v="2957"/>
    <x v="1039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9"/>
    <n v="93.333333333333329"/>
    <x v="8"/>
    <x v="24"/>
  </r>
  <r>
    <n v="128"/>
    <x v="1040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0"/>
  </r>
  <r>
    <n v="2651"/>
    <x v="1041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307.8235294117647"/>
    <x v="1"/>
    <x v="21"/>
  </r>
  <r>
    <n v="1498"/>
    <x v="1042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2"/>
    <x v="5"/>
  </r>
  <r>
    <n v="2852"/>
    <x v="1043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8"/>
    <x v="23"/>
  </r>
  <r>
    <n v="946"/>
    <x v="1044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1"/>
    <x v="4"/>
  </r>
  <r>
    <n v="976"/>
    <x v="1045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60.5"/>
    <x v="1"/>
    <x v="4"/>
  </r>
  <r>
    <n v="957"/>
    <x v="1046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1"/>
    <x v="4"/>
  </r>
  <r>
    <n v="4108"/>
    <x v="1047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8"/>
    <x v="23"/>
  </r>
  <r>
    <n v="1778"/>
    <x v="1048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7"/>
    <x v="18"/>
  </r>
  <r>
    <n v="218"/>
    <x v="1049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x v="1050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2148"/>
    <x v="1051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766"/>
    <x v="1052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x v="1053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858"/>
    <x v="1054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4082"/>
    <x v="1055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421"/>
    <x v="1056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2"/>
  </r>
  <r>
    <n v="1816"/>
    <x v="1057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"/>
    <n v="84.833333333333329"/>
    <x v="7"/>
    <x v="18"/>
  </r>
  <r>
    <n v="865"/>
    <x v="1058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3"/>
    <x v="6"/>
  </r>
  <r>
    <n v="4107"/>
    <x v="1059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8"/>
    <x v="23"/>
  </r>
  <r>
    <n v="2644"/>
    <x v="1060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39.480769230769234"/>
    <x v="1"/>
    <x v="21"/>
  </r>
  <r>
    <n v="973"/>
    <x v="1061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1"/>
    <x v="4"/>
  </r>
  <r>
    <n v="1819"/>
    <x v="1062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7"/>
    <x v="18"/>
  </r>
  <r>
    <n v="1481"/>
    <x v="1063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"/>
    <n v="17.5"/>
    <x v="2"/>
    <x v="5"/>
  </r>
  <r>
    <n v="2878"/>
    <x v="1064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8"/>
    <x v="23"/>
  </r>
  <r>
    <n v="3845"/>
    <x v="1065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8"/>
    <x v="23"/>
  </r>
  <r>
    <n v="2132"/>
    <x v="1066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5"/>
    <x v="9"/>
  </r>
  <r>
    <n v="2779"/>
    <x v="1067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2"/>
    <x v="22"/>
  </r>
  <r>
    <n v="3988"/>
    <x v="1068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8"/>
    <x v="23"/>
  </r>
  <r>
    <n v="3642"/>
    <x v="1069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8"/>
    <n v="7.5"/>
    <x v="8"/>
    <x v="25"/>
  </r>
  <r>
    <n v="2951"/>
    <x v="1070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7"/>
    <n v="18.896551724137932"/>
    <x v="8"/>
    <x v="24"/>
  </r>
  <r>
    <n v="923"/>
    <x v="1071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3"/>
    <x v="6"/>
  </r>
  <r>
    <n v="4047"/>
    <x v="1072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8"/>
    <x v="23"/>
  </r>
  <r>
    <n v="1000"/>
    <x v="1073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3304"/>
    <x v="1"/>
    <x v="4"/>
  </r>
  <r>
    <n v="476"/>
    <x v="1074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2"/>
  </r>
  <r>
    <n v="2569"/>
    <x v="1075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72.5"/>
    <x v="6"/>
    <x v="11"/>
  </r>
  <r>
    <n v="1485"/>
    <x v="1076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2"/>
    <x v="5"/>
  </r>
  <r>
    <n v="861"/>
    <x v="1077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3"/>
    <x v="6"/>
  </r>
  <r>
    <n v="449"/>
    <x v="1078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x v="2"/>
  </r>
  <r>
    <n v="3929"/>
    <x v="1079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8"/>
    <x v="23"/>
  </r>
  <r>
    <n v="463"/>
    <x v="1080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2"/>
  </r>
  <r>
    <n v="2155"/>
    <x v="1081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5"/>
    <x v="9"/>
  </r>
  <r>
    <n v="1596"/>
    <x v="1082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7"/>
    <x v="16"/>
  </r>
  <r>
    <n v="941"/>
    <x v="1083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1"/>
    <x v="4"/>
  </r>
  <r>
    <n v="1328"/>
    <x v="1084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116.53333333333333"/>
    <x v="1"/>
    <x v="4"/>
  </r>
  <r>
    <n v="994"/>
    <x v="1085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1"/>
    <x v="4"/>
  </r>
  <r>
    <n v="127"/>
    <x v="1086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x v="0"/>
  </r>
  <r>
    <n v="3746"/>
    <x v="1087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8"/>
    <x v="23"/>
  </r>
  <r>
    <n v="430"/>
    <x v="1088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x v="2"/>
  </r>
  <r>
    <n v="1488"/>
    <x v="1089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2"/>
    <x v="5"/>
  </r>
  <r>
    <n v="4093"/>
    <x v="1090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8"/>
    <x v="23"/>
  </r>
  <r>
    <n v="1118"/>
    <x v="1091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36.333333333333336"/>
    <x v="5"/>
    <x v="9"/>
  </r>
  <r>
    <n v="1325"/>
    <x v="1092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7"/>
    <n v="60.75"/>
    <x v="1"/>
    <x v="4"/>
  </r>
  <r>
    <n v="2587"/>
    <x v="1093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6"/>
    <x v="11"/>
  </r>
  <r>
    <n v="895"/>
    <x v="1094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3"/>
    <x v="7"/>
  </r>
  <r>
    <n v="3085"/>
    <x v="1095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8"/>
    <x v="24"/>
  </r>
  <r>
    <n v="4062"/>
    <x v="1096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8"/>
    <x v="23"/>
  </r>
  <r>
    <n v="1573"/>
    <x v="1097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9"/>
    <n v="74.333333333333329"/>
    <x v="2"/>
    <x v="15"/>
  </r>
  <r>
    <n v="945"/>
    <x v="1098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"/>
    <n v="155.25"/>
    <x v="1"/>
    <x v="4"/>
  </r>
  <r>
    <n v="556"/>
    <x v="1099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1"/>
    <x v="3"/>
  </r>
  <r>
    <n v="1100"/>
    <x v="1100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5"/>
    <x v="9"/>
  </r>
  <r>
    <n v="1565"/>
    <x v="1101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2"/>
    <x v="15"/>
  </r>
  <r>
    <n v="2382"/>
    <x v="1102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1"/>
    <x v="3"/>
  </r>
  <r>
    <n v="2949"/>
    <x v="1103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8"/>
    <x v="24"/>
  </r>
  <r>
    <n v="3067"/>
    <x v="1104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"/>
    <n v="200"/>
    <x v="8"/>
    <x v="24"/>
  </r>
  <r>
    <n v="3855"/>
    <x v="1105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8"/>
    <x v="23"/>
  </r>
  <r>
    <n v="4059"/>
    <x v="1106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"/>
    <n v="35.714285714285715"/>
    <x v="8"/>
    <x v="23"/>
  </r>
  <r>
    <n v="4058"/>
    <x v="1107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8"/>
    <x v="23"/>
  </r>
  <r>
    <n v="2501"/>
    <x v="1108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7"/>
    <n v="40.142857142857146"/>
    <x v="6"/>
    <x v="20"/>
  </r>
  <r>
    <n v="975"/>
    <x v="1109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1"/>
    <x v="4"/>
  </r>
  <r>
    <n v="1079"/>
    <x v="1110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8"/>
    <n v="37.666666666666664"/>
    <x v="5"/>
    <x v="9"/>
  </r>
  <r>
    <n v="605"/>
    <x v="1111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1"/>
    <x v="3"/>
  </r>
  <r>
    <n v="1045"/>
    <x v="1112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7"/>
    <n v="33.25"/>
    <x v="4"/>
    <x v="8"/>
  </r>
  <r>
    <n v="2156"/>
    <x v="1113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5"/>
    <x v="9"/>
  </r>
  <r>
    <n v="154"/>
    <x v="1114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0"/>
  </r>
  <r>
    <n v="779"/>
    <x v="1115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2"/>
    <x v="5"/>
  </r>
  <r>
    <n v="925"/>
    <x v="1116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3"/>
    <x v="6"/>
  </r>
  <r>
    <n v="1015"/>
    <x v="1117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7"/>
    <n v="40"/>
    <x v="1"/>
    <x v="4"/>
  </r>
  <r>
    <n v="3871"/>
    <x v="1118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7"/>
    <n v="13.333333333333334"/>
    <x v="8"/>
    <x v="25"/>
  </r>
  <r>
    <n v="4095"/>
    <x v="1119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8"/>
    <x v="23"/>
  </r>
  <r>
    <n v="700"/>
    <x v="1120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5"/>
    <n v="13"/>
    <x v="1"/>
    <x v="4"/>
  </r>
  <r>
    <n v="1901"/>
    <x v="1121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1"/>
    <x v="27"/>
  </r>
  <r>
    <n v="1065"/>
    <x v="1122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5"/>
    <x v="9"/>
  </r>
  <r>
    <n v="3846"/>
    <x v="1123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8"/>
    <x v="23"/>
  </r>
  <r>
    <n v="1769"/>
    <x v="1124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7"/>
    <x v="18"/>
  </r>
  <r>
    <n v="549"/>
    <x v="1125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1"/>
    <x v="3"/>
  </r>
  <r>
    <n v="2659"/>
    <x v="1126"/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133.30000000000001"/>
    <x v="1"/>
    <x v="21"/>
  </r>
  <r>
    <n v="1420"/>
    <x v="1127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2"/>
    <x v="13"/>
  </r>
  <r>
    <n v="2891"/>
    <x v="1128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8"/>
    <x v="23"/>
  </r>
  <r>
    <n v="232"/>
    <x v="1129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x v="1"/>
  </r>
  <r>
    <n v="2908"/>
    <x v="1130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8"/>
    <x v="23"/>
  </r>
  <r>
    <n v="1235"/>
    <x v="1131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35"/>
    <x v="3"/>
    <x v="12"/>
  </r>
  <r>
    <n v="898"/>
    <x v="113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3"/>
    <x v="7"/>
  </r>
  <r>
    <n v="1016"/>
    <x v="1133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74.78947368421052"/>
    <x v="1"/>
    <x v="4"/>
  </r>
  <r>
    <n v="4060"/>
    <x v="1134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"/>
    <n v="57"/>
    <x v="8"/>
    <x v="23"/>
  </r>
  <r>
    <n v="473"/>
    <x v="1135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2"/>
  </r>
  <r>
    <n v="1456"/>
    <x v="1136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4"/>
    <n v="48.333333333333336"/>
    <x v="2"/>
    <x v="13"/>
  </r>
  <r>
    <n v="1175"/>
    <x v="1137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6"/>
    <x v="11"/>
  </r>
  <r>
    <n v="1108"/>
    <x v="1138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5"/>
    <x v="9"/>
  </r>
  <r>
    <n v="1806"/>
    <x v="1139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7"/>
    <x v="18"/>
  </r>
  <r>
    <n v="880"/>
    <x v="1140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3"/>
    <x v="7"/>
  </r>
  <r>
    <n v="511"/>
    <x v="1141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617"/>
    <x v="1142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1438"/>
    <x v="1143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343"/>
    <x v="1144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2775"/>
    <x v="1145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3115"/>
    <x v="1146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3059"/>
    <x v="1147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8"/>
    <x v="24"/>
  </r>
  <r>
    <n v="1240"/>
    <x v="1148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7"/>
    <n v="30.125"/>
    <x v="3"/>
    <x v="12"/>
  </r>
  <r>
    <n v="905"/>
    <x v="1149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3"/>
    <x v="6"/>
  </r>
  <r>
    <n v="660"/>
    <x v="1150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1"/>
    <x v="4"/>
  </r>
  <r>
    <n v="2414"/>
    <x v="1151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6"/>
    <x v="11"/>
  </r>
  <r>
    <n v="3910"/>
    <x v="1152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8"/>
    <x v="23"/>
  </r>
  <r>
    <n v="1018"/>
    <x v="1153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88.714285714285708"/>
    <x v="1"/>
    <x v="4"/>
  </r>
  <r>
    <n v="4111"/>
    <x v="1154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8"/>
    <x v="23"/>
  </r>
  <r>
    <n v="138"/>
    <x v="1155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0"/>
  </r>
  <r>
    <n v="2322"/>
    <x v="1156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6"/>
    <x v="28"/>
  </r>
  <r>
    <n v="1985"/>
    <x v="1157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7"/>
    <x v="19"/>
  </r>
  <r>
    <n v="507"/>
    <x v="1158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x v="2"/>
  </r>
  <r>
    <n v="903"/>
    <x v="1159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3"/>
    <x v="6"/>
  </r>
  <r>
    <n v="4090"/>
    <x v="1160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8"/>
    <x v="23"/>
  </r>
  <r>
    <n v="3962"/>
    <x v="1161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8"/>
    <x v="23"/>
  </r>
  <r>
    <n v="170"/>
    <x v="1162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x v="1"/>
  </r>
  <r>
    <n v="891"/>
    <x v="1163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3"/>
    <x v="7"/>
  </r>
  <r>
    <n v="909"/>
    <x v="1164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3"/>
    <x v="6"/>
  </r>
  <r>
    <n v="3946"/>
    <x v="1165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8"/>
    <x v="23"/>
  </r>
  <r>
    <n v="3789"/>
    <x v="1166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8"/>
    <x v="25"/>
  </r>
  <r>
    <n v="2372"/>
    <x v="1167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29"/>
    <n v="30"/>
    <x v="1"/>
    <x v="3"/>
  </r>
  <r>
    <n v="448"/>
    <x v="1168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2"/>
  </r>
  <r>
    <n v="1338"/>
    <x v="1169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66.066666666666663"/>
    <x v="1"/>
    <x v="4"/>
  </r>
  <r>
    <n v="500"/>
    <x v="1170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x v="2"/>
  </r>
  <r>
    <n v="514"/>
    <x v="1171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5"/>
    <n v="16.666666666666668"/>
    <x v="0"/>
    <x v="2"/>
  </r>
  <r>
    <n v="592"/>
    <x v="1172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1"/>
    <x v="3"/>
  </r>
  <r>
    <n v="772"/>
    <x v="1173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2"/>
    <x v="5"/>
  </r>
  <r>
    <n v="1810"/>
    <x v="1174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7"/>
    <x v="18"/>
  </r>
  <r>
    <n v="3137"/>
    <x v="1175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8"/>
    <x v="23"/>
  </r>
  <r>
    <n v="3070"/>
    <x v="1176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8"/>
    <x v="24"/>
  </r>
  <r>
    <n v="588"/>
    <x v="1177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1"/>
    <n v="150.5"/>
    <x v="1"/>
    <x v="3"/>
  </r>
  <r>
    <n v="3947"/>
    <x v="1178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8"/>
    <x v="23"/>
  </r>
  <r>
    <n v="1066"/>
    <x v="1179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5"/>
    <x v="9"/>
  </r>
  <r>
    <n v="184"/>
    <x v="1180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4"/>
    <n v="25.5"/>
    <x v="0"/>
    <x v="1"/>
  </r>
  <r>
    <n v="3205"/>
    <x v="1181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8"/>
    <x v="25"/>
  </r>
  <r>
    <n v="1085"/>
    <x v="1182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"/>
    <n v="114"/>
    <x v="5"/>
    <x v="9"/>
  </r>
  <r>
    <n v="3869"/>
    <x v="1183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0.133333333333333"/>
    <x v="8"/>
    <x v="25"/>
  </r>
  <r>
    <n v="3894"/>
    <x v="1184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8"/>
    <x v="23"/>
  </r>
  <r>
    <n v="767"/>
    <x v="1185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2"/>
    <x v="5"/>
  </r>
  <r>
    <n v="687"/>
    <x v="1186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x v="4"/>
  </r>
  <r>
    <n v="1327"/>
    <x v="1187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41.585365853658537"/>
    <x v="1"/>
    <x v="4"/>
  </r>
  <r>
    <n v="1791"/>
    <x v="1188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7"/>
    <x v="18"/>
  </r>
  <r>
    <n v="3098"/>
    <x v="1189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8"/>
    <x v="24"/>
  </r>
  <r>
    <n v="1768"/>
    <x v="1190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7"/>
    <x v="18"/>
  </r>
  <r>
    <n v="3130"/>
    <x v="1191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8"/>
    <x v="23"/>
  </r>
  <r>
    <n v="1560"/>
    <x v="1192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7"/>
    <x v="14"/>
  </r>
  <r>
    <n v="3850"/>
    <x v="1193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8"/>
    <x v="23"/>
  </r>
  <r>
    <n v="678"/>
    <x v="1194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1"/>
    <x v="4"/>
  </r>
  <r>
    <n v="1160"/>
    <x v="1195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6"/>
    <x v="11"/>
  </r>
  <r>
    <n v="1226"/>
    <x v="1196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"/>
    <n v="48.424999999999997"/>
    <x v="3"/>
    <x v="12"/>
  </r>
  <r>
    <n v="2588"/>
    <x v="1197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6"/>
    <x v="11"/>
  </r>
  <r>
    <n v="4009"/>
    <x v="1198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8"/>
    <x v="23"/>
  </r>
  <r>
    <n v="2850"/>
    <x v="1199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8"/>
    <x v="23"/>
  </r>
  <r>
    <n v="603"/>
    <x v="1200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1"/>
    <x v="3"/>
  </r>
  <r>
    <n v="3096"/>
    <x v="1201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8"/>
    <x v="24"/>
  </r>
  <r>
    <n v="1183"/>
    <x v="1202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6"/>
    <x v="11"/>
  </r>
  <r>
    <n v="1542"/>
    <x v="1203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557"/>
    <x v="1204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3800"/>
    <x v="1205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8"/>
    <x v="25"/>
  </r>
  <r>
    <n v="3799"/>
    <x v="1206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8"/>
    <x v="25"/>
  </r>
  <r>
    <n v="3191"/>
    <x v="1207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8"/>
    <x v="25"/>
  </r>
  <r>
    <n v="168"/>
    <x v="1208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x v="1"/>
  </r>
  <r>
    <n v="3981"/>
    <x v="1209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8"/>
    <x v="23"/>
  </r>
  <r>
    <n v="3106"/>
    <x v="1210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8"/>
    <x v="24"/>
  </r>
  <r>
    <n v="1567"/>
    <x v="1211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26.923076923076923"/>
    <x v="2"/>
    <x v="15"/>
  </r>
  <r>
    <n v="3126"/>
    <x v="1212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61.176470588235297"/>
    <x v="8"/>
    <x v="24"/>
  </r>
  <r>
    <n v="890"/>
    <x v="1213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3"/>
    <x v="7"/>
  </r>
  <r>
    <n v="3990"/>
    <x v="1214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8"/>
    <x v="23"/>
  </r>
  <r>
    <n v="1182"/>
    <x v="1215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6"/>
    <x v="11"/>
  </r>
  <r>
    <n v="2898"/>
    <x v="1216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8"/>
    <x v="23"/>
  </r>
  <r>
    <n v="1699"/>
    <x v="1217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3"/>
    <x v="17"/>
  </r>
  <r>
    <n v="991"/>
    <x v="1218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1"/>
    <x v="4"/>
  </r>
  <r>
    <n v="3113"/>
    <x v="1219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8"/>
    <x v="24"/>
  </r>
  <r>
    <n v="3634"/>
    <x v="1220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7"/>
    <n v="176.94444444444446"/>
    <x v="8"/>
    <x v="25"/>
  </r>
  <r>
    <n v="2947"/>
    <x v="1221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8"/>
    <x v="24"/>
  </r>
  <r>
    <n v="1983"/>
    <x v="1222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7"/>
    <x v="19"/>
  </r>
  <r>
    <n v="2383"/>
    <x v="1223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6"/>
    <n v="145"/>
    <x v="1"/>
    <x v="3"/>
  </r>
  <r>
    <n v="1225"/>
    <x v="1224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5"/>
    <n v="44"/>
    <x v="3"/>
    <x v="12"/>
  </r>
  <r>
    <n v="590"/>
    <x v="1225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1"/>
    <x v="3"/>
  </r>
  <r>
    <n v="863"/>
    <x v="1226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3"/>
    <x v="6"/>
  </r>
  <r>
    <n v="1075"/>
    <x v="1227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5"/>
    <x v="9"/>
  </r>
  <r>
    <n v="1428"/>
    <x v="1228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5"/>
    <n v="15"/>
    <x v="2"/>
    <x v="13"/>
  </r>
  <r>
    <n v="668"/>
    <x v="1229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1"/>
    <x v="4"/>
  </r>
  <r>
    <n v="1412"/>
    <x v="1230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2"/>
    <x v="13"/>
  </r>
  <r>
    <n v="2897"/>
    <x v="1231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8"/>
    <x v="23"/>
  </r>
  <r>
    <n v="498"/>
    <x v="1232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2"/>
  </r>
  <r>
    <n v="2895"/>
    <x v="1233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8"/>
    <x v="23"/>
  </r>
  <r>
    <n v="1558"/>
    <x v="1234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7"/>
    <x v="14"/>
  </r>
  <r>
    <n v="2871"/>
    <x v="1235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8"/>
    <x v="23"/>
  </r>
  <r>
    <n v="761"/>
    <x v="1236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2"/>
    <x v="5"/>
  </r>
  <r>
    <n v="4086"/>
    <x v="1237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8"/>
    <x v="23"/>
  </r>
  <r>
    <n v="3112"/>
    <x v="1238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8"/>
    <x v="24"/>
  </r>
  <r>
    <n v="4089"/>
    <x v="1239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8"/>
    <x v="23"/>
  </r>
  <r>
    <n v="3646"/>
    <x v="1240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8"/>
    <x v="25"/>
  </r>
  <r>
    <n v="1709"/>
    <x v="1241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3"/>
    <x v="17"/>
  </r>
  <r>
    <n v="2856"/>
    <x v="1242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8"/>
    <x v="23"/>
  </r>
  <r>
    <n v="1868"/>
    <x v="1243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5"/>
    <x v="10"/>
  </r>
  <r>
    <n v="1104"/>
    <x v="1244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5"/>
    <x v="9"/>
  </r>
  <r>
    <n v="1790"/>
    <x v="1245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7"/>
    <x v="18"/>
  </r>
  <r>
    <n v="3877"/>
    <x v="1246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5"/>
    <n v="88.642857142857139"/>
    <x v="8"/>
    <x v="25"/>
  </r>
  <r>
    <n v="191"/>
    <x v="1247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333333333329"/>
    <x v="0"/>
    <x v="1"/>
  </r>
  <r>
    <n v="434"/>
    <x v="1248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444"/>
    <x v="1249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x v="1250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413"/>
    <x v="1251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572"/>
    <x v="1252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66666666666664"/>
    <x v="2"/>
    <x v="15"/>
  </r>
  <r>
    <n v="2131"/>
    <x v="1253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5"/>
    <x v="9"/>
  </r>
  <r>
    <n v="2886"/>
    <x v="1254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2904"/>
    <x v="1255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3861"/>
    <x v="1256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881"/>
    <x v="1257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895"/>
    <x v="1258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25"/>
    <x v="1259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918"/>
    <x v="1260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3"/>
    <x v="6"/>
  </r>
  <r>
    <n v="1095"/>
    <x v="1261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5"/>
    <x v="9"/>
  </r>
  <r>
    <n v="551"/>
    <x v="1262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1"/>
    <x v="3"/>
  </r>
  <r>
    <n v="715"/>
    <x v="126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1"/>
    <x v="4"/>
  </r>
  <r>
    <n v="1574"/>
    <x v="1264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3333333333329"/>
    <x v="2"/>
    <x v="15"/>
  </r>
  <r>
    <n v="1981"/>
    <x v="1265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8"/>
    <n v="31.75"/>
    <x v="7"/>
    <x v="19"/>
  </r>
  <r>
    <n v="3090"/>
    <x v="1266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8"/>
    <x v="24"/>
  </r>
  <r>
    <n v="156"/>
    <x v="1267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6"/>
    <n v="119"/>
    <x v="0"/>
    <x v="0"/>
  </r>
  <r>
    <n v="3857"/>
    <x v="1268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8"/>
    <x v="23"/>
  </r>
  <r>
    <n v="2744"/>
    <x v="1269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2"/>
    <x v="22"/>
  </r>
  <r>
    <n v="1102"/>
    <x v="1270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5"/>
    <x v="9"/>
  </r>
  <r>
    <n v="1179"/>
    <x v="1271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9"/>
    <n v="640"/>
    <x v="6"/>
    <x v="11"/>
  </r>
  <r>
    <n v="3139"/>
    <x v="1272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4"/>
    <n v="450"/>
    <x v="8"/>
    <x v="23"/>
  </r>
  <r>
    <n v="3900"/>
    <x v="1273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8"/>
    <x v="23"/>
  </r>
  <r>
    <n v="3920"/>
    <x v="1274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8"/>
    <x v="23"/>
  </r>
  <r>
    <n v="3992"/>
    <x v="1275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8"/>
    <x v="23"/>
  </r>
  <r>
    <n v="871"/>
    <x v="1276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3"/>
    <x v="6"/>
  </r>
  <r>
    <n v="2139"/>
    <x v="1277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5"/>
    <x v="9"/>
  </r>
  <r>
    <n v="2874"/>
    <x v="1278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8"/>
    <x v="23"/>
  </r>
  <r>
    <n v="2844"/>
    <x v="1279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1"/>
    <n v="30"/>
    <x v="8"/>
    <x v="23"/>
  </r>
  <r>
    <n v="185"/>
    <x v="1280"/>
    <s v="Love has no boundaries!"/>
    <n v="40000"/>
    <n v="2200"/>
    <x v="1"/>
    <x v="13"/>
    <s v="NOK"/>
    <n v="1471557139"/>
    <n v="1468965139"/>
    <b v="0"/>
    <n v="10"/>
    <b v="0"/>
    <s v="film &amp; video/drama"/>
    <n v="5.5"/>
    <n v="220"/>
    <x v="0"/>
    <x v="1"/>
  </r>
  <r>
    <n v="3640"/>
    <x v="1281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8"/>
    <x v="25"/>
  </r>
  <r>
    <n v="126"/>
    <x v="1282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0"/>
  </r>
  <r>
    <n v="703"/>
    <x v="1283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1"/>
    <x v="4"/>
  </r>
  <r>
    <n v="1720"/>
    <x v="1284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3"/>
    <x v="17"/>
  </r>
  <r>
    <n v="428"/>
    <x v="1285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x v="2"/>
  </r>
  <r>
    <n v="2696"/>
    <x v="1286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6"/>
    <x v="11"/>
  </r>
  <r>
    <n v="955"/>
    <x v="1287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1"/>
    <x v="4"/>
  </r>
  <r>
    <n v="1168"/>
    <x v="1288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6"/>
    <x v="11"/>
  </r>
  <r>
    <n v="2597"/>
    <x v="1289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6"/>
    <x v="11"/>
  </r>
  <r>
    <n v="622"/>
    <x v="1290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1"/>
    <x v="3"/>
  </r>
  <r>
    <n v="1152"/>
    <x v="1291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6"/>
    <x v="11"/>
  </r>
  <r>
    <n v="2142"/>
    <x v="1292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39"/>
    <n v="50.083333333333336"/>
    <x v="5"/>
    <x v="9"/>
  </r>
  <r>
    <n v="1317"/>
    <x v="1293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4"/>
    <n v="603.52631578947364"/>
    <x v="1"/>
    <x v="4"/>
  </r>
  <r>
    <n v="915"/>
    <x v="1294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3"/>
    <x v="6"/>
  </r>
  <r>
    <n v="1006"/>
    <x v="1295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5"/>
    <n v="29.25"/>
    <x v="1"/>
    <x v="4"/>
  </r>
  <r>
    <n v="1174"/>
    <x v="1296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6"/>
    <x v="11"/>
  </r>
  <r>
    <n v="933"/>
    <x v="1297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3647"/>
    <x v="1298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008"/>
    <x v="1299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2704"/>
    <x v="1300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8"/>
    <x v="24"/>
  </r>
  <r>
    <n v="481"/>
    <x v="1301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x v="2"/>
  </r>
  <r>
    <n v="1773"/>
    <x v="1302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7"/>
    <x v="18"/>
  </r>
  <r>
    <n v="985"/>
    <x v="1303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3"/>
    <n v="82.086956521739125"/>
    <x v="1"/>
    <x v="4"/>
  </r>
  <r>
    <n v="3964"/>
    <x v="1304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8"/>
    <x v="23"/>
  </r>
  <r>
    <n v="1074"/>
    <x v="1305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5"/>
    <x v="9"/>
  </r>
  <r>
    <n v="3984"/>
    <x v="1306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8"/>
    <x v="23"/>
  </r>
  <r>
    <n v="2670"/>
    <x v="1307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1"/>
    <n v="41.583333333333336"/>
    <x v="1"/>
    <x v="26"/>
  </r>
  <r>
    <n v="1136"/>
    <x v="1308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7"/>
    <n v="45"/>
    <x v="5"/>
    <x v="10"/>
  </r>
  <r>
    <n v="175"/>
    <x v="1309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x v="1"/>
  </r>
  <r>
    <n v="1154"/>
    <x v="1310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6"/>
    <x v="11"/>
  </r>
  <r>
    <n v="1723"/>
    <x v="1311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3"/>
    <x v="17"/>
  </r>
  <r>
    <n v="692"/>
    <x v="1312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1"/>
    <x v="4"/>
  </r>
  <r>
    <n v="3638"/>
    <x v="1313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59"/>
    <n v="108"/>
    <x v="8"/>
    <x v="25"/>
  </r>
  <r>
    <n v="931"/>
    <x v="1314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3"/>
    <x v="6"/>
  </r>
  <r>
    <n v="1820"/>
    <x v="1315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7"/>
    <x v="18"/>
  </r>
  <r>
    <n v="2158"/>
    <x v="1316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5"/>
    <x v="9"/>
  </r>
  <r>
    <n v="1439"/>
    <x v="1317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"/>
    <n v="30"/>
    <x v="2"/>
    <x v="13"/>
  </r>
  <r>
    <n v="913"/>
    <x v="1318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3"/>
    <x v="6"/>
  </r>
  <r>
    <n v="1339"/>
    <x v="1319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5"/>
    <n v="89.648648648648646"/>
    <x v="1"/>
    <x v="4"/>
  </r>
  <r>
    <n v="2860"/>
    <x v="1320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8"/>
    <x v="23"/>
  </r>
  <r>
    <n v="1776"/>
    <x v="1321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7"/>
    <x v="18"/>
  </r>
  <r>
    <n v="1433"/>
    <x v="1322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3"/>
    <n v="80.5"/>
    <x v="2"/>
    <x v="13"/>
  </r>
  <r>
    <n v="424"/>
    <x v="1323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x v="2"/>
  </r>
  <r>
    <n v="4032"/>
    <x v="1324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8"/>
    <x v="23"/>
  </r>
  <r>
    <n v="2600"/>
    <x v="1325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6"/>
    <x v="11"/>
  </r>
  <r>
    <n v="4105"/>
    <x v="1326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8"/>
    <x v="23"/>
  </r>
  <r>
    <n v="1991"/>
    <x v="1327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7"/>
    <x v="19"/>
  </r>
  <r>
    <n v="3849"/>
    <x v="1328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"/>
    <n v="75.464285714285708"/>
    <x v="8"/>
    <x v="23"/>
  </r>
  <r>
    <n v="1419"/>
    <x v="1329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2"/>
    <x v="13"/>
  </r>
  <r>
    <n v="1224"/>
    <x v="1330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73"/>
    <n v="58.888888888888886"/>
    <x v="3"/>
    <x v="12"/>
  </r>
  <r>
    <n v="4027"/>
    <x v="1331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8"/>
    <x v="23"/>
  </r>
  <r>
    <n v="888"/>
    <x v="1332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3"/>
    <x v="7"/>
  </r>
  <r>
    <n v="1408"/>
    <x v="1333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2"/>
    <x v="13"/>
  </r>
  <r>
    <n v="1098"/>
    <x v="1334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5"/>
    <x v="9"/>
  </r>
  <r>
    <n v="3729"/>
    <x v="1335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8"/>
    <x v="23"/>
  </r>
  <r>
    <n v="995"/>
    <x v="1336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1"/>
    <x v="4"/>
  </r>
  <r>
    <n v="446"/>
    <x v="1337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x v="2"/>
  </r>
  <r>
    <n v="1600"/>
    <x v="1338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7"/>
    <x v="16"/>
  </r>
  <r>
    <n v="3969"/>
    <x v="1339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8"/>
    <x v="23"/>
  </r>
  <r>
    <n v="684"/>
    <x v="1340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1"/>
    <x v="4"/>
  </r>
  <r>
    <n v="1078"/>
    <x v="1341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5"/>
    <x v="9"/>
  </r>
  <r>
    <n v="1716"/>
    <x v="1342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3"/>
    <x v="17"/>
  </r>
  <r>
    <n v="145"/>
    <x v="1343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0"/>
  </r>
  <r>
    <n v="664"/>
    <x v="1344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1"/>
    <x v="4"/>
  </r>
  <r>
    <n v="2675"/>
    <x v="1345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1"/>
    <x v="26"/>
  </r>
  <r>
    <n v="4011"/>
    <x v="1346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8"/>
    <x v="23"/>
  </r>
  <r>
    <n v="999"/>
    <x v="1347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7"/>
    <n v="292.07499999999999"/>
    <x v="1"/>
    <x v="4"/>
  </r>
  <r>
    <n v="1995"/>
    <x v="1348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"/>
    <n v="26"/>
    <x v="7"/>
    <x v="19"/>
  </r>
  <r>
    <n v="1089"/>
    <x v="1349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2"/>
    <n v="23.959183673469386"/>
    <x v="5"/>
    <x v="9"/>
  </r>
  <r>
    <n v="2916"/>
    <x v="1350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8"/>
    <x v="23"/>
  </r>
  <r>
    <n v="1714"/>
    <x v="1351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3"/>
    <x v="17"/>
  </r>
  <r>
    <n v="2776"/>
    <x v="1352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2"/>
    <x v="22"/>
  </r>
  <r>
    <n v="2325"/>
    <x v="1353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6"/>
    <x v="28"/>
  </r>
  <r>
    <n v="2952"/>
    <x v="1354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200.625"/>
    <x v="8"/>
    <x v="24"/>
  </r>
  <r>
    <n v="1430"/>
    <x v="1355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x v="13"/>
  </r>
  <r>
    <n v="1862"/>
    <x v="1356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5"/>
    <x v="10"/>
  </r>
  <r>
    <n v="3922"/>
    <x v="1357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8"/>
    <x v="23"/>
  </r>
  <r>
    <n v="458"/>
    <x v="1358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2"/>
  </r>
  <r>
    <n v="4046"/>
    <x v="1359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8"/>
    <x v="23"/>
  </r>
  <r>
    <n v="1117"/>
    <x v="1360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75"/>
    <x v="5"/>
    <x v="9"/>
  </r>
  <r>
    <n v="1491"/>
    <x v="1361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2"/>
    <x v="5"/>
  </r>
  <r>
    <n v="1427"/>
    <x v="1362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x v="13"/>
  </r>
  <r>
    <n v="2646"/>
    <x v="1363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8.666205607476627"/>
    <x v="1"/>
    <x v="21"/>
  </r>
  <r>
    <n v="2919"/>
    <x v="1364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8"/>
    <x v="23"/>
  </r>
  <r>
    <n v="3801"/>
    <x v="1365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8"/>
    <x v="25"/>
  </r>
  <r>
    <n v="1043"/>
    <x v="1366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29.236301369863014"/>
    <x v="4"/>
    <x v="8"/>
  </r>
  <r>
    <n v="1548"/>
    <x v="1367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7"/>
    <x v="14"/>
  </r>
  <r>
    <n v="3075"/>
    <x v="1368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8"/>
    <x v="24"/>
  </r>
  <r>
    <n v="3908"/>
    <x v="1369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8"/>
    <x v="23"/>
  </r>
  <r>
    <n v="4018"/>
    <x v="1370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8"/>
    <x v="23"/>
  </r>
  <r>
    <n v="3841"/>
    <x v="1371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8"/>
    <x v="23"/>
  </r>
  <r>
    <n v="1146"/>
    <x v="1372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6"/>
    <x v="11"/>
  </r>
  <r>
    <n v="1323"/>
    <x v="1373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2727272727273"/>
    <x v="1"/>
    <x v="4"/>
  </r>
  <r>
    <n v="1494"/>
    <x v="1374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2"/>
    <x v="5"/>
  </r>
  <r>
    <n v="4077"/>
    <x v="1375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8"/>
    <x v="23"/>
  </r>
  <r>
    <n v="942"/>
    <x v="1376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1"/>
    <x v="4"/>
  </r>
  <r>
    <n v="1064"/>
    <x v="1377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5"/>
    <x v="9"/>
  </r>
  <r>
    <n v="1914"/>
    <x v="1378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1"/>
    <x v="27"/>
  </r>
  <r>
    <n v="587"/>
    <x v="1379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9"/>
    <n v="389.28571428571428"/>
    <x v="1"/>
    <x v="3"/>
  </r>
  <r>
    <n v="2892"/>
    <x v="1380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8"/>
    <x v="23"/>
  </r>
  <r>
    <n v="1080"/>
    <x v="1381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5"/>
    <x v="9"/>
  </r>
  <r>
    <n v="1582"/>
    <x v="1382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7"/>
    <x v="16"/>
  </r>
  <r>
    <n v="3728"/>
    <x v="1383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8"/>
    <x v="23"/>
  </r>
  <r>
    <n v="1693"/>
    <x v="1384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3"/>
    <x v="17"/>
  </r>
  <r>
    <n v="438"/>
    <x v="1385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2"/>
  </r>
  <r>
    <n v="2906"/>
    <x v="1386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8"/>
    <x v="23"/>
  </r>
  <r>
    <n v="889"/>
    <x v="1387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3"/>
    <x v="7"/>
  </r>
  <r>
    <n v="432"/>
    <x v="1388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x v="2"/>
  </r>
  <r>
    <n v="499"/>
    <x v="1389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2"/>
  </r>
  <r>
    <n v="2135"/>
    <x v="1390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5"/>
    <x v="9"/>
  </r>
  <r>
    <n v="132"/>
    <x v="1391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0"/>
  </r>
  <r>
    <n v="943"/>
    <x v="1392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1"/>
    <x v="4"/>
  </r>
  <r>
    <n v="1707"/>
    <x v="1393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3"/>
    <x v="17"/>
  </r>
  <r>
    <n v="3986"/>
    <x v="1394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8"/>
    <x v="23"/>
  </r>
  <r>
    <n v="2517"/>
    <x v="1395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4"/>
    <n v="53.545454545454547"/>
    <x v="6"/>
    <x v="20"/>
  </r>
  <r>
    <n v="1324"/>
    <x v="1396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66666666666664"/>
    <x v="1"/>
    <x v="4"/>
  </r>
  <r>
    <n v="1434"/>
    <x v="1397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09"/>
    <n v="744.5454545454545"/>
    <x v="2"/>
    <x v="13"/>
  </r>
  <r>
    <n v="893"/>
    <x v="1398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2123"/>
    <x v="1399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30"/>
    <x v="1400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745"/>
    <x v="1401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913"/>
    <x v="1402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8"/>
    <x v="23"/>
  </r>
  <r>
    <n v="3925"/>
    <x v="1403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4103"/>
    <x v="1404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8"/>
    <x v="23"/>
  </r>
  <r>
    <n v="667"/>
    <x v="1405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.02"/>
    <n v="178.92857142857142"/>
    <x v="1"/>
    <x v="4"/>
  </r>
  <r>
    <n v="4003"/>
    <x v="1406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8"/>
    <x v="23"/>
  </r>
  <r>
    <n v="1150"/>
    <x v="1407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6"/>
    <x v="11"/>
  </r>
  <r>
    <n v="1725"/>
    <x v="1408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3"/>
    <x v="17"/>
  </r>
  <r>
    <n v="716"/>
    <x v="1409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1"/>
    <x v="4"/>
  </r>
  <r>
    <n v="1870"/>
    <x v="1410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5"/>
    <x v="10"/>
  </r>
  <r>
    <n v="2770"/>
    <x v="1411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2"/>
    <x v="22"/>
  </r>
  <r>
    <n v="2124"/>
    <x v="1412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5"/>
    <x v="9"/>
  </r>
  <r>
    <n v="197"/>
    <x v="1413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x v="0"/>
    <x v="1"/>
  </r>
  <r>
    <n v="2756"/>
    <x v="1414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2"/>
    <x v="22"/>
  </r>
  <r>
    <n v="1455"/>
    <x v="1415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2"/>
    <x v="13"/>
  </r>
  <r>
    <n v="1711"/>
    <x v="1416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3"/>
    <x v="17"/>
  </r>
  <r>
    <n v="2645"/>
    <x v="1417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04347826086953"/>
    <x v="1"/>
    <x v="21"/>
  </r>
  <r>
    <n v="2759"/>
    <x v="1418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2"/>
    <x v="22"/>
  </r>
  <r>
    <n v="3146"/>
    <x v="1419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0.5"/>
    <n v="437.5"/>
    <x v="8"/>
    <x v="23"/>
  </r>
  <r>
    <n v="2366"/>
    <x v="1420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0.52"/>
    <n v="97.407407407407405"/>
    <x v="1"/>
    <x v="3"/>
  </r>
  <r>
    <n v="2705"/>
    <x v="1421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8"/>
    <x v="24"/>
  </r>
  <r>
    <n v="3968"/>
    <x v="1422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8"/>
    <x v="23"/>
  </r>
  <r>
    <n v="2581"/>
    <x v="1423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6"/>
    <x v="11"/>
  </r>
  <r>
    <n v="3896"/>
    <x v="1424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8"/>
    <x v="23"/>
  </r>
  <r>
    <n v="3978"/>
    <x v="1425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8"/>
    <x v="23"/>
  </r>
  <r>
    <n v="2690"/>
    <x v="1426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6"/>
    <x v="11"/>
  </r>
  <r>
    <n v="1334"/>
    <x v="1427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51.822463768115945"/>
    <x v="1"/>
    <x v="4"/>
  </r>
  <r>
    <n v="141"/>
    <x v="1428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0"/>
  </r>
  <r>
    <n v="4088"/>
    <x v="1429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8"/>
    <x v="23"/>
  </r>
  <r>
    <n v="1578"/>
    <x v="1430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38"/>
    <n v="51.25"/>
    <x v="2"/>
    <x v="15"/>
  </r>
  <r>
    <n v="2877"/>
    <x v="1431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8"/>
    <x v="23"/>
  </r>
  <r>
    <n v="1809"/>
    <x v="1432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0.857142857142858"/>
    <n v="42.222222222222221"/>
    <x v="7"/>
    <x v="18"/>
  </r>
  <r>
    <n v="928"/>
    <x v="1433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3"/>
    <x v="6"/>
  </r>
  <r>
    <n v="2376"/>
    <x v="1434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81.582499999999996"/>
    <x v="1"/>
    <x v="3"/>
  </r>
  <r>
    <n v="924"/>
    <x v="1435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3"/>
    <x v="6"/>
  </r>
  <r>
    <n v="1735"/>
    <x v="1436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3934"/>
    <x v="1437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8"/>
    <x v="23"/>
  </r>
  <r>
    <n v="1807"/>
    <x v="1438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7"/>
    <x v="18"/>
  </r>
  <r>
    <n v="1794"/>
    <x v="1439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7"/>
    <x v="18"/>
  </r>
  <r>
    <n v="2143"/>
    <x v="1440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5"/>
    <x v="9"/>
  </r>
  <r>
    <n v="3731"/>
    <x v="1441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8"/>
    <x v="23"/>
  </r>
  <r>
    <n v="3064"/>
    <x v="1442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8"/>
    <x v="24"/>
  </r>
  <r>
    <n v="958"/>
    <x v="1443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1"/>
    <x v="4"/>
  </r>
  <r>
    <n v="2671"/>
    <x v="1444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1"/>
    <x v="26"/>
  </r>
  <r>
    <n v="1308"/>
    <x v="1445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0000000000001"/>
    <n v="29.894736842105264"/>
    <x v="1"/>
    <x v="4"/>
  </r>
  <r>
    <n v="4037"/>
    <x v="1446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8"/>
    <x v="23"/>
  </r>
  <r>
    <n v="4096"/>
    <x v="1447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8"/>
    <x v="23"/>
  </r>
  <r>
    <n v="2656"/>
    <x v="1448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12.86184210526316"/>
    <x v="1"/>
    <x v="21"/>
  </r>
  <r>
    <n v="3197"/>
    <x v="1449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.450000000000001"/>
    <n v="286.25"/>
    <x v="8"/>
    <x v="25"/>
  </r>
  <r>
    <n v="2752"/>
    <x v="1450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2"/>
    <x v="22"/>
  </r>
  <r>
    <n v="1307"/>
    <x v="1451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4000000000001"/>
    <n v="127.93333333333334"/>
    <x v="1"/>
    <x v="4"/>
  </r>
  <r>
    <n v="2653"/>
    <x v="1452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83.942857142857136"/>
    <x v="1"/>
    <x v="21"/>
  </r>
  <r>
    <n v="3905"/>
    <x v="1453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8"/>
    <x v="23"/>
  </r>
  <r>
    <n v="3084"/>
    <x v="1454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8"/>
    <x v="24"/>
  </r>
  <r>
    <n v="1233"/>
    <x v="1455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00000000000001"/>
    <n v="19.333333333333332"/>
    <x v="3"/>
    <x v="12"/>
  </r>
  <r>
    <n v="2758"/>
    <x v="1456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00000000000001"/>
    <n v="39"/>
    <x v="2"/>
    <x v="22"/>
  </r>
  <r>
    <n v="1695"/>
    <x v="1457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3"/>
    <x v="17"/>
  </r>
  <r>
    <n v="3193"/>
    <x v="1458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8"/>
    <x v="25"/>
  </r>
  <r>
    <n v="1180"/>
    <x v="1459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6"/>
    <x v="11"/>
  </r>
  <r>
    <n v="2129"/>
    <x v="1460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5"/>
    <x v="9"/>
  </r>
  <r>
    <n v="869"/>
    <x v="1461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3"/>
    <x v="6"/>
  </r>
  <r>
    <n v="471"/>
    <x v="1462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2"/>
  </r>
  <r>
    <n v="217"/>
    <x v="1463"/>
    <s v="A roadmovie by paw"/>
    <n v="100000"/>
    <n v="11943"/>
    <x v="1"/>
    <x v="8"/>
    <s v="SEK"/>
    <n v="1419780149"/>
    <n v="1417101749"/>
    <b v="0"/>
    <n v="38"/>
    <b v="0"/>
    <s v="film &amp; video/drama"/>
    <n v="11.943"/>
    <n v="314.28947368421052"/>
    <x v="0"/>
    <x v="1"/>
  </r>
  <r>
    <n v="3066"/>
    <x v="1464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2796.6666666666665"/>
    <x v="8"/>
    <x v="24"/>
  </r>
  <r>
    <n v="948"/>
    <x v="1465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3101"/>
    <x v="1466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923"/>
    <x v="1467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8"/>
    <x v="23"/>
  </r>
  <r>
    <n v="4038"/>
    <x v="1468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8"/>
    <x v="23"/>
  </r>
  <r>
    <n v="2595"/>
    <x v="1469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6"/>
    <x v="11"/>
  </r>
  <r>
    <n v="3938"/>
    <x v="1470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8"/>
    <x v="23"/>
  </r>
  <r>
    <n v="3189"/>
    <x v="1471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.327272727272726"/>
    <n v="356.84210526315792"/>
    <x v="8"/>
    <x v="25"/>
  </r>
  <r>
    <n v="690"/>
    <x v="1472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1"/>
    <x v="4"/>
  </r>
  <r>
    <n v="633"/>
    <x v="1473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1"/>
    <x v="3"/>
  </r>
  <r>
    <n v="1091"/>
    <x v="1474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5"/>
    <x v="9"/>
  </r>
  <r>
    <n v="2000"/>
    <x v="1475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2.5"/>
    <n v="25"/>
    <x v="7"/>
    <x v="19"/>
  </r>
  <r>
    <n v="3867"/>
    <x v="1476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8"/>
    <x v="23"/>
  </r>
  <r>
    <n v="986"/>
    <x v="1477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1"/>
    <x v="4"/>
  </r>
  <r>
    <n v="4091"/>
    <x v="1478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8"/>
    <x v="23"/>
  </r>
  <r>
    <n v="2138"/>
    <x v="1479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5"/>
    <x v="9"/>
  </r>
  <r>
    <n v="222"/>
    <x v="1480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576"/>
    <x v="1481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3928"/>
    <x v="1482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8"/>
    <x v="23"/>
  </r>
  <r>
    <n v="3880"/>
    <x v="1483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.066666666666665"/>
    <n v="57.647058823529413"/>
    <x v="8"/>
    <x v="25"/>
  </r>
  <r>
    <n v="1009"/>
    <x v="1484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1"/>
    <x v="4"/>
  </r>
  <r>
    <n v="987"/>
    <x v="1485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1951219512195"/>
    <x v="1"/>
    <x v="4"/>
  </r>
  <r>
    <n v="1812"/>
    <x v="1486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7"/>
    <x v="18"/>
  </r>
  <r>
    <n v="944"/>
    <x v="1487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1"/>
    <x v="4"/>
  </r>
  <r>
    <n v="3735"/>
    <x v="1488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8"/>
    <x v="23"/>
  </r>
  <r>
    <n v="135"/>
    <x v="1489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0"/>
  </r>
  <r>
    <n v="1550"/>
    <x v="1490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7"/>
    <x v="14"/>
  </r>
  <r>
    <n v="1777"/>
    <x v="1491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25"/>
    <n v="65.099999999999994"/>
    <x v="7"/>
    <x v="18"/>
  </r>
  <r>
    <n v="1798"/>
    <x v="1492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7"/>
    <x v="18"/>
  </r>
  <r>
    <n v="1568"/>
    <x v="1493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39999999999999"/>
    <n v="155"/>
    <x v="2"/>
    <x v="15"/>
  </r>
  <r>
    <n v="431"/>
    <x v="1494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x v="2"/>
  </r>
  <r>
    <n v="1801"/>
    <x v="1495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7"/>
    <x v="18"/>
  </r>
  <r>
    <n v="3099"/>
    <x v="1496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8"/>
    <x v="24"/>
  </r>
  <r>
    <n v="513"/>
    <x v="1497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2"/>
  </r>
  <r>
    <n v="125"/>
    <x v="1498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.000000000000002"/>
    <n v="11.666666666666666"/>
    <x v="0"/>
    <x v="0"/>
  </r>
  <r>
    <n v="4016"/>
    <x v="1499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8"/>
    <x v="23"/>
  </r>
  <r>
    <n v="2912"/>
    <x v="1500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8"/>
    <x v="23"/>
  </r>
  <r>
    <n v="1093"/>
    <x v="1501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.083333333333334"/>
    <n v="10.5625"/>
    <x v="5"/>
    <x v="9"/>
  </r>
  <r>
    <n v="1243"/>
    <x v="1502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44.5"/>
    <x v="3"/>
    <x v="12"/>
  </r>
  <r>
    <n v="3069"/>
    <x v="1503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8"/>
    <x v="24"/>
  </r>
  <r>
    <n v="1909"/>
    <x v="1504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1"/>
    <x v="27"/>
  </r>
  <r>
    <n v="1088"/>
    <x v="1505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5"/>
    <x v="9"/>
  </r>
  <r>
    <n v="2774"/>
    <x v="1506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2"/>
    <x v="22"/>
  </r>
  <r>
    <n v="3965"/>
    <x v="1507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8"/>
    <x v="23"/>
  </r>
  <r>
    <n v="2768"/>
    <x v="1508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2"/>
    <x v="22"/>
  </r>
  <r>
    <n v="1132"/>
    <x v="1509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.38"/>
    <n v="110.61538461538461"/>
    <x v="5"/>
    <x v="10"/>
  </r>
  <r>
    <n v="932"/>
    <x v="1510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3"/>
    <x v="6"/>
  </r>
  <r>
    <n v="2359"/>
    <x v="1511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0000000000001"/>
    <n v="367"/>
    <x v="1"/>
    <x v="3"/>
  </r>
  <r>
    <n v="966"/>
    <x v="1512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1"/>
    <x v="4"/>
  </r>
  <r>
    <n v="2420"/>
    <x v="1513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6"/>
    <x v="11"/>
  </r>
  <r>
    <n v="675"/>
    <x v="1514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1"/>
    <x v="4"/>
  </r>
  <r>
    <n v="980"/>
    <x v="1515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1"/>
    <x v="4"/>
  </r>
  <r>
    <n v="714"/>
    <x v="1516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1"/>
    <x v="4"/>
  </r>
  <r>
    <n v="2870"/>
    <x v="1517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8"/>
    <x v="23"/>
  </r>
  <r>
    <n v="3870"/>
    <x v="1518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3076"/>
    <x v="1519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8"/>
    <x v="24"/>
  </r>
  <r>
    <n v="1319"/>
    <x v="1520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.103448275862069"/>
    <n v="97.333333333333329"/>
    <x v="1"/>
    <x v="4"/>
  </r>
  <r>
    <n v="207"/>
    <x v="1521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.214285714285714"/>
    <n v="163.84615384615384"/>
    <x v="0"/>
    <x v="1"/>
  </r>
  <r>
    <n v="3100"/>
    <x v="1522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8"/>
    <x v="24"/>
  </r>
  <r>
    <n v="3924"/>
    <x v="1523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8"/>
    <x v="23"/>
  </r>
  <r>
    <n v="3907"/>
    <x v="1524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8"/>
    <x v="23"/>
  </r>
  <r>
    <n v="1318"/>
    <x v="1525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45.407407407407405"/>
    <x v="1"/>
    <x v="4"/>
  </r>
  <r>
    <n v="1787"/>
    <x v="1526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7"/>
    <x v="18"/>
  </r>
  <r>
    <n v="698"/>
    <x v="1527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1"/>
    <x v="4"/>
  </r>
  <r>
    <n v="3732"/>
    <x v="1528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1764705882353"/>
    <n v="32.75"/>
    <x v="8"/>
    <x v="23"/>
  </r>
  <r>
    <n v="679"/>
    <x v="1529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1"/>
    <x v="4"/>
  </r>
  <r>
    <n v="1782"/>
    <x v="1530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7"/>
    <x v="18"/>
  </r>
  <r>
    <n v="1310"/>
    <x v="1531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666666666666"/>
    <x v="1"/>
    <x v="4"/>
  </r>
  <r>
    <n v="162"/>
    <x v="1532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x v="1"/>
  </r>
  <r>
    <n v="1772"/>
    <x v="1533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7"/>
    <x v="18"/>
  </r>
  <r>
    <n v="3131"/>
    <x v="1534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8"/>
    <x v="23"/>
  </r>
  <r>
    <n v="4081"/>
    <x v="1535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8"/>
    <x v="23"/>
  </r>
  <r>
    <n v="3933"/>
    <x v="1536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8"/>
    <x v="23"/>
  </r>
  <r>
    <n v="3949"/>
    <x v="1537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0000000000001"/>
    <n v="49.28125"/>
    <x v="8"/>
    <x v="23"/>
  </r>
  <r>
    <n v="3091"/>
    <x v="1538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8"/>
    <x v="24"/>
  </r>
  <r>
    <n v="187"/>
    <x v="1539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4030"/>
    <x v="1540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8"/>
    <x v="23"/>
  </r>
  <r>
    <n v="1003"/>
    <x v="1541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.055"/>
    <n v="214.06666666666666"/>
    <x v="1"/>
    <x v="4"/>
  </r>
  <r>
    <n v="3847"/>
    <x v="1542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8"/>
    <x v="23"/>
  </r>
  <r>
    <n v="205"/>
    <x v="1543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x v="1"/>
  </r>
  <r>
    <n v="3854"/>
    <x v="1544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8"/>
    <x v="23"/>
  </r>
  <r>
    <n v="3848"/>
    <x v="1545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8"/>
    <x v="23"/>
  </r>
  <r>
    <n v="3644"/>
    <x v="1546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8"/>
    <x v="25"/>
  </r>
  <r>
    <n v="4070"/>
    <x v="1547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8"/>
    <x v="23"/>
  </r>
  <r>
    <n v="3999"/>
    <x v="1548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8"/>
    <x v="23"/>
  </r>
  <r>
    <n v="3996"/>
    <x v="1549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8"/>
    <x v="23"/>
  </r>
  <r>
    <n v="4020"/>
    <x v="1550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8"/>
    <x v="23"/>
  </r>
  <r>
    <n v="2956"/>
    <x v="1551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66.099999999999994"/>
    <x v="8"/>
    <x v="24"/>
  </r>
  <r>
    <n v="989"/>
    <x v="1552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1"/>
    <x v="4"/>
  </r>
  <r>
    <n v="3890"/>
    <x v="1553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8"/>
    <x v="23"/>
  </r>
  <r>
    <n v="2403"/>
    <x v="1554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6"/>
    <x v="11"/>
  </r>
  <r>
    <n v="1990"/>
    <x v="1555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7"/>
    <x v="19"/>
  </r>
  <r>
    <n v="3097"/>
    <x v="1556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8"/>
    <x v="24"/>
  </r>
  <r>
    <n v="940"/>
    <x v="1557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1"/>
    <x v="4"/>
  </r>
  <r>
    <n v="626"/>
    <x v="1558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1"/>
    <x v="3"/>
  </r>
  <r>
    <n v="2677"/>
    <x v="1559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1"/>
    <x v="26"/>
  </r>
  <r>
    <n v="3897"/>
    <x v="1560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7.599999999999998"/>
    <n v="44"/>
    <x v="8"/>
    <x v="23"/>
  </r>
  <r>
    <n v="4055"/>
    <x v="1561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8"/>
    <x v="23"/>
  </r>
  <r>
    <n v="472"/>
    <x v="1562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x v="2"/>
  </r>
  <r>
    <n v="219"/>
    <x v="1563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x v="1"/>
  </r>
  <r>
    <n v="4048"/>
    <x v="1564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8"/>
    <x v="23"/>
  </r>
  <r>
    <n v="3860"/>
    <x v="1565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8"/>
    <x v="23"/>
  </r>
  <r>
    <n v="2905"/>
    <x v="1566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8"/>
    <x v="23"/>
  </r>
  <r>
    <n v="1238"/>
    <x v="1567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3333333333336"/>
    <x v="3"/>
    <x v="12"/>
  </r>
  <r>
    <n v="967"/>
    <x v="1568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1"/>
    <x v="4"/>
  </r>
  <r>
    <n v="3740"/>
    <x v="1569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8"/>
    <x v="23"/>
  </r>
  <r>
    <n v="1096"/>
    <x v="1570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5"/>
    <x v="9"/>
  </r>
  <r>
    <n v="3738"/>
    <x v="1571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3980"/>
    <x v="1572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8"/>
    <x v="23"/>
  </r>
  <r>
    <n v="860"/>
    <x v="1573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3"/>
    <x v="6"/>
  </r>
  <r>
    <n v="1415"/>
    <x v="1574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2"/>
    <x v="13"/>
  </r>
  <r>
    <n v="866"/>
    <x v="157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3"/>
    <x v="6"/>
  </r>
  <r>
    <n v="1094"/>
    <x v="1576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5"/>
    <x v="9"/>
  </r>
  <r>
    <n v="2515"/>
    <x v="1577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6"/>
    <x v="20"/>
  </r>
  <r>
    <n v="665"/>
    <x v="1578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1"/>
    <x v="4"/>
  </r>
  <r>
    <n v="2657"/>
    <x v="1579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95.277627118644077"/>
    <x v="1"/>
    <x v="21"/>
  </r>
  <r>
    <n v="2753"/>
    <x v="1580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2883"/>
    <x v="1581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8"/>
    <x v="23"/>
  </r>
  <r>
    <n v="1166"/>
    <x v="1582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6"/>
    <x v="11"/>
  </r>
  <r>
    <n v="4064"/>
    <x v="1583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66666666666671"/>
    <x v="8"/>
    <x v="23"/>
  </r>
  <r>
    <n v="480"/>
    <x v="1584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2"/>
  </r>
  <r>
    <n v="3063"/>
    <x v="1585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8"/>
    <x v="24"/>
  </r>
  <r>
    <n v="1764"/>
    <x v="1586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7"/>
    <x v="18"/>
  </r>
  <r>
    <n v="3803"/>
    <x v="1587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8"/>
    <x v="25"/>
  </r>
  <r>
    <n v="2857"/>
    <x v="1588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8"/>
    <x v="23"/>
  </r>
  <r>
    <n v="1335"/>
    <x v="1589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59999999999998"/>
    <n v="308.75"/>
    <x v="1"/>
    <x v="4"/>
  </r>
  <r>
    <n v="3107"/>
    <x v="1590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8"/>
    <x v="24"/>
  </r>
  <r>
    <n v="179"/>
    <x v="1591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3632"/>
    <x v="1592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82"/>
    <x v="1593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3991"/>
    <x v="1594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1880"/>
    <x v="1595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5"/>
    <x v="10"/>
  </r>
  <r>
    <n v="3739"/>
    <x v="1596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8"/>
    <x v="23"/>
  </r>
  <r>
    <n v="882"/>
    <x v="1597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3"/>
    <x v="7"/>
  </r>
  <r>
    <n v="2867"/>
    <x v="1598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8"/>
    <x v="23"/>
  </r>
  <r>
    <n v="1697"/>
    <x v="1599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3"/>
    <x v="17"/>
  </r>
  <r>
    <n v="1785"/>
    <x v="1600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7"/>
    <x v="18"/>
  </r>
  <r>
    <n v="1424"/>
    <x v="1601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2"/>
    <x v="13"/>
  </r>
  <r>
    <n v="2942"/>
    <x v="1602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.424999999999997"/>
    <n v="202.22772277227722"/>
    <x v="8"/>
    <x v="24"/>
  </r>
  <r>
    <n v="1800"/>
    <x v="1603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7"/>
    <x v="18"/>
  </r>
  <r>
    <n v="1594"/>
    <x v="1604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7"/>
    <x v="16"/>
  </r>
  <r>
    <n v="1165"/>
    <x v="1605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6"/>
    <x v="11"/>
  </r>
  <r>
    <n v="2324"/>
    <x v="1606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6"/>
    <x v="28"/>
  </r>
  <r>
    <n v="2896"/>
    <x v="1607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8"/>
    <x v="23"/>
  </r>
  <r>
    <n v="3135"/>
    <x v="1608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8"/>
    <x v="23"/>
  </r>
  <r>
    <n v="2655"/>
    <x v="1609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73.372093023255815"/>
    <x v="1"/>
    <x v="21"/>
  </r>
  <r>
    <n v="922"/>
    <x v="1610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3"/>
    <x v="6"/>
  </r>
  <r>
    <n v="181"/>
    <x v="1611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x v="1"/>
  </r>
  <r>
    <n v="3972"/>
    <x v="1612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8"/>
    <x v="23"/>
  </r>
  <r>
    <n v="1984"/>
    <x v="1613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7"/>
    <x v="19"/>
  </r>
  <r>
    <n v="1566"/>
    <x v="1614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084745762711"/>
    <x v="2"/>
    <x v="15"/>
  </r>
  <r>
    <n v="1737"/>
    <x v="1615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3"/>
    <x v="17"/>
  </r>
  <r>
    <n v="3843"/>
    <x v="1616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8"/>
    <x v="23"/>
  </r>
  <r>
    <n v="1771"/>
    <x v="1617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7"/>
    <x v="18"/>
  </r>
  <r>
    <n v="613"/>
    <x v="1618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1"/>
    <x v="3"/>
  </r>
  <r>
    <n v="4104"/>
    <x v="1619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45.785714285714285"/>
    <x v="8"/>
    <x v="23"/>
  </r>
  <r>
    <n v="3737"/>
    <x v="1620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8"/>
    <x v="23"/>
  </r>
  <r>
    <n v="669"/>
    <x v="1621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1.5075"/>
    <n v="1536.25"/>
    <x v="1"/>
    <x v="4"/>
  </r>
  <r>
    <n v="3893"/>
    <x v="1622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8"/>
    <x v="23"/>
  </r>
  <r>
    <n v="467"/>
    <x v="1623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2"/>
  </r>
  <r>
    <n v="672"/>
    <x v="1624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1"/>
    <x v="4"/>
  </r>
  <r>
    <n v="4083"/>
    <x v="1625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8"/>
    <x v="23"/>
  </r>
  <r>
    <n v="1683"/>
    <x v="1626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1.714285714285715"/>
    <n v="76"/>
    <x v="3"/>
    <x v="17"/>
  </r>
  <r>
    <n v="2917"/>
    <x v="1627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8"/>
    <x v="23"/>
  </r>
  <r>
    <n v="2745"/>
    <x v="1628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2"/>
    <x v="22"/>
  </r>
  <r>
    <n v="485"/>
    <x v="1629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2"/>
  </r>
  <r>
    <n v="3842"/>
    <x v="1630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8"/>
    <x v="23"/>
  </r>
  <r>
    <n v="4053"/>
    <x v="1631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796"/>
    <x v="1632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7"/>
    <x v="18"/>
  </r>
  <r>
    <n v="708"/>
    <x v="1633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1"/>
    <x v="4"/>
  </r>
  <r>
    <n v="4057"/>
    <x v="1634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8"/>
    <x v="23"/>
  </r>
  <r>
    <n v="910"/>
    <x v="1635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3"/>
    <x v="6"/>
  </r>
  <r>
    <n v="169"/>
    <x v="1636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x v="1"/>
  </r>
  <r>
    <n v="1330"/>
    <x v="1637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57.46"/>
    <x v="1"/>
    <x v="4"/>
  </r>
  <r>
    <n v="3134"/>
    <x v="1638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8"/>
    <x v="23"/>
  </r>
  <r>
    <n v="2405"/>
    <x v="1639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6"/>
    <x v="11"/>
  </r>
  <r>
    <n v="3093"/>
    <x v="1640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2.75"/>
    <n v="53.529411764705884"/>
    <x v="8"/>
    <x v="24"/>
  </r>
  <r>
    <n v="1017"/>
    <x v="1641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161.11830985915492"/>
    <x v="1"/>
    <x v="4"/>
  </r>
  <r>
    <n v="519"/>
    <x v="1642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2"/>
  </r>
  <r>
    <n v="1575"/>
    <x v="1643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7142857142856"/>
    <x v="2"/>
    <x v="15"/>
  </r>
  <r>
    <n v="593"/>
    <x v="1644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1"/>
    <x v="3"/>
  </r>
  <r>
    <n v="150"/>
    <x v="1645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0"/>
  </r>
  <r>
    <n v="2880"/>
    <x v="1646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8"/>
    <x v="23"/>
  </r>
  <r>
    <n v="3089"/>
    <x v="1647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8"/>
    <x v="24"/>
  </r>
  <r>
    <n v="2596"/>
    <x v="1648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3.588571428571427"/>
    <n v="305.77777777777777"/>
    <x v="6"/>
    <x v="11"/>
  </r>
  <r>
    <n v="3051"/>
    <x v="1649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8"/>
    <x v="24"/>
  </r>
  <r>
    <n v="1783"/>
    <x v="1650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7"/>
    <x v="18"/>
  </r>
  <r>
    <n v="867"/>
    <x v="1651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3"/>
    <x v="6"/>
  </r>
  <r>
    <n v="3967"/>
    <x v="1652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8"/>
    <x v="23"/>
  </r>
  <r>
    <n v="4010"/>
    <x v="1653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8"/>
    <x v="23"/>
  </r>
  <r>
    <n v="3955"/>
    <x v="1654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8"/>
    <x v="23"/>
  </r>
  <r>
    <n v="874"/>
    <x v="1655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3"/>
    <x v="6"/>
  </r>
  <r>
    <n v="3959"/>
    <x v="1656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8"/>
    <x v="23"/>
  </r>
  <r>
    <n v="239"/>
    <x v="1657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3203"/>
    <x v="1658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8"/>
    <x v="25"/>
  </r>
  <r>
    <n v="3109"/>
    <x v="1659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8"/>
    <x v="24"/>
  </r>
  <r>
    <n v="1500"/>
    <x v="1660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2"/>
    <x v="5"/>
  </r>
  <r>
    <n v="993"/>
    <x v="1661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1"/>
    <x v="4"/>
  </r>
  <r>
    <n v="210"/>
    <x v="1662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x v="1"/>
  </r>
  <r>
    <n v="2407"/>
    <x v="1663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6"/>
    <x v="11"/>
  </r>
  <r>
    <n v="1690"/>
    <x v="1664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3"/>
    <x v="17"/>
  </r>
  <r>
    <n v="515"/>
    <x v="1665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2"/>
  </r>
  <r>
    <n v="2778"/>
    <x v="1666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2"/>
    <x v="22"/>
  </r>
  <r>
    <n v="677"/>
    <x v="1667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5.584"/>
    <n v="133.25"/>
    <x v="1"/>
    <x v="4"/>
  </r>
  <r>
    <n v="4033"/>
    <x v="1668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8"/>
    <x v="23"/>
  </r>
  <r>
    <n v="1781"/>
    <x v="1669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7"/>
    <x v="18"/>
  </r>
  <r>
    <n v="680"/>
    <x v="1670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1"/>
    <x v="4"/>
  </r>
  <r>
    <n v="1305"/>
    <x v="1671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3"/>
    <n v="90.616279069767444"/>
    <x v="1"/>
    <x v="4"/>
  </r>
  <r>
    <n v="1067"/>
    <x v="1672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1700"/>
    <x v="1673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3"/>
    <x v="17"/>
  </r>
  <r>
    <n v="200"/>
    <x v="1674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x v="1"/>
  </r>
  <r>
    <n v="1998"/>
    <x v="1675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7"/>
    <x v="19"/>
  </r>
  <r>
    <n v="2697"/>
    <x v="1676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6"/>
    <x v="11"/>
  </r>
  <r>
    <n v="701"/>
    <x v="1677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1"/>
    <x v="4"/>
  </r>
  <r>
    <n v="3111"/>
    <x v="1678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8"/>
    <x v="24"/>
  </r>
  <r>
    <n v="2746"/>
    <x v="1679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2"/>
    <x v="22"/>
  </r>
  <r>
    <n v="4074"/>
    <x v="1680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8"/>
    <x v="23"/>
  </r>
  <r>
    <n v="2920"/>
    <x v="1681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6.840000000000003"/>
    <n v="51.615384615384613"/>
    <x v="8"/>
    <x v="23"/>
  </r>
  <r>
    <n v="1437"/>
    <x v="1682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2"/>
    <x v="13"/>
  </r>
  <r>
    <n v="3865"/>
    <x v="1683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6.937422295897225"/>
    <n v="46.428571428571431"/>
    <x v="8"/>
    <x v="23"/>
  </r>
  <r>
    <n v="465"/>
    <x v="1684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x v="2"/>
  </r>
  <r>
    <n v="3888"/>
    <x v="1685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8"/>
    <x v="23"/>
  </r>
  <r>
    <n v="2918"/>
    <x v="1686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8"/>
    <x v="23"/>
  </r>
  <r>
    <n v="545"/>
    <x v="1687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.383999999999997"/>
    <n v="402.70588235294116"/>
    <x v="1"/>
    <x v="3"/>
  </r>
  <r>
    <n v="4102"/>
    <x v="1688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8"/>
    <x v="23"/>
  </r>
  <r>
    <n v="2673"/>
    <x v="1689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1"/>
    <x v="26"/>
  </r>
  <r>
    <n v="144"/>
    <x v="1690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7.6"/>
    <n v="55.945945945945944"/>
    <x v="0"/>
    <x v="0"/>
  </r>
  <r>
    <n v="685"/>
    <x v="1691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1"/>
    <x v="4"/>
  </r>
  <r>
    <n v="2747"/>
    <x v="1692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2"/>
    <x v="22"/>
  </r>
  <r>
    <n v="950"/>
    <x v="1693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.04"/>
    <n v="58.416666666666664"/>
    <x v="1"/>
    <x v="4"/>
  </r>
  <r>
    <n v="4028"/>
    <x v="1694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8"/>
    <x v="23"/>
  </r>
  <r>
    <n v="2157"/>
    <x v="1695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5"/>
    <x v="9"/>
  </r>
  <r>
    <n v="2682"/>
    <x v="1696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6"/>
    <x v="11"/>
  </r>
  <r>
    <n v="2137"/>
    <x v="1697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.405999999999999"/>
    <n v="26.59737827715356"/>
    <x v="5"/>
    <x v="9"/>
  </r>
  <r>
    <n v="3734"/>
    <x v="1698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8"/>
    <x v="23"/>
  </r>
  <r>
    <n v="962"/>
    <x v="1699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1"/>
    <x v="4"/>
  </r>
  <r>
    <n v="2362"/>
    <x v="1700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69"/>
    <n v="60"/>
    <x v="1"/>
    <x v="3"/>
  </r>
  <r>
    <n v="4110"/>
    <x v="1701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8"/>
    <x v="23"/>
  </r>
  <r>
    <n v="4075"/>
    <x v="1702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8"/>
    <x v="23"/>
  </r>
  <r>
    <n v="2127"/>
    <x v="1703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5"/>
    <x v="9"/>
  </r>
  <r>
    <n v="1546"/>
    <x v="1704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7"/>
    <x v="14"/>
  </r>
  <r>
    <n v="1591"/>
    <x v="1705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7"/>
    <x v="16"/>
  </r>
  <r>
    <n v="2742"/>
    <x v="1706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2"/>
    <x v="22"/>
  </r>
  <r>
    <n v="670"/>
    <x v="1707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.276666666666667"/>
    <n v="84.99677419354839"/>
    <x v="1"/>
    <x v="4"/>
  </r>
  <r>
    <n v="1228"/>
    <x v="1708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299999999999997"/>
    <n v="61.041666666666664"/>
    <x v="3"/>
    <x v="12"/>
  </r>
  <r>
    <n v="1077"/>
    <x v="1709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5"/>
    <x v="9"/>
  </r>
  <r>
    <n v="983"/>
    <x v="1710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29.506136117214709"/>
    <n v="171.79329608938548"/>
    <x v="1"/>
    <x v="4"/>
  </r>
  <r>
    <n v="1002"/>
    <x v="1711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"/>
    <n v="134.54545454545453"/>
    <x v="1"/>
    <x v="4"/>
  </r>
  <r>
    <n v="3104"/>
    <x v="1712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37"/>
    <x v="8"/>
    <x v="24"/>
  </r>
  <r>
    <n v="203"/>
    <x v="1713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x v="0"/>
    <x v="1"/>
  </r>
  <r>
    <n v="3807"/>
    <x v="1714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8"/>
    <x v="25"/>
  </r>
  <r>
    <n v="934"/>
    <x v="1715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.4"/>
    <n v="50.666666666666664"/>
    <x v="3"/>
    <x v="6"/>
  </r>
  <r>
    <n v="2145"/>
    <x v="1716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5"/>
    <x v="9"/>
  </r>
  <r>
    <n v="1014"/>
    <x v="1717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599999999999998"/>
    <n v="191.25"/>
    <x v="1"/>
    <x v="4"/>
  </r>
  <r>
    <n v="879"/>
    <x v="1718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3"/>
    <x v="6"/>
  </r>
  <r>
    <n v="1803"/>
    <x v="1719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7"/>
    <x v="18"/>
  </r>
  <r>
    <n v="702"/>
    <x v="1720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1"/>
    <x v="4"/>
  </r>
  <r>
    <n v="1490"/>
    <x v="1721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2"/>
    <x v="5"/>
  </r>
  <r>
    <n v="3637"/>
    <x v="1722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8"/>
    <x v="25"/>
  </r>
  <r>
    <n v="921"/>
    <x v="1723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3"/>
    <x v="6"/>
  </r>
  <r>
    <n v="1313"/>
    <x v="1724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102.01639344262296"/>
    <x v="1"/>
    <x v="4"/>
  </r>
  <r>
    <n v="1687"/>
    <x v="1725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3"/>
    <x v="17"/>
  </r>
  <r>
    <n v="4040"/>
    <x v="1726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8"/>
    <x v="23"/>
  </r>
  <r>
    <n v="2845"/>
    <x v="1727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8"/>
    <x v="23"/>
  </r>
  <r>
    <n v="1431"/>
    <x v="1728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2"/>
    <x v="13"/>
  </r>
  <r>
    <n v="2861"/>
    <x v="1729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66666666668"/>
    <x v="8"/>
    <x v="23"/>
  </r>
  <r>
    <n v="3974"/>
    <x v="1730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8"/>
    <x v="23"/>
  </r>
  <r>
    <n v="1311"/>
    <x v="1731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800.7"/>
    <x v="1"/>
    <x v="4"/>
  </r>
  <r>
    <n v="3958"/>
    <x v="1732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8"/>
    <x v="23"/>
  </r>
  <r>
    <n v="3985"/>
    <x v="1733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8"/>
    <x v="23"/>
  </r>
  <r>
    <n v="2885"/>
    <x v="1734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8"/>
    <x v="23"/>
  </r>
  <r>
    <n v="3891"/>
    <x v="1735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8"/>
    <x v="23"/>
  </r>
  <r>
    <n v="479"/>
    <x v="1736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2"/>
  </r>
  <r>
    <n v="3898"/>
    <x v="1737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8"/>
    <x v="23"/>
  </r>
  <r>
    <n v="2672"/>
    <x v="1738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1"/>
    <x v="26"/>
  </r>
  <r>
    <n v="180"/>
    <x v="1739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x v="1"/>
  </r>
  <r>
    <n v="1691"/>
    <x v="1740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3"/>
    <x v="17"/>
  </r>
  <r>
    <n v="2643"/>
    <x v="1741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23.58248500999335"/>
    <x v="1"/>
    <x v="21"/>
  </r>
  <r>
    <n v="2882"/>
    <x v="1742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8"/>
    <x v="23"/>
  </r>
  <r>
    <n v="977"/>
    <x v="1743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3.666666666666664"/>
    <n v="75.75"/>
    <x v="1"/>
    <x v="4"/>
  </r>
  <r>
    <n v="1726"/>
    <x v="1744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3"/>
    <x v="17"/>
  </r>
  <r>
    <n v="711"/>
    <x v="1745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0999999999997"/>
    <n v="99.973372781065095"/>
    <x v="1"/>
    <x v="4"/>
  </r>
  <r>
    <n v="598"/>
    <x v="1746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1"/>
    <x v="3"/>
  </r>
  <r>
    <n v="1549"/>
    <x v="1747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7"/>
    <x v="14"/>
  </r>
  <r>
    <n v="3851"/>
    <x v="1748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8"/>
    <x v="23"/>
  </r>
  <r>
    <n v="4069"/>
    <x v="1749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8"/>
    <x v="23"/>
  </r>
  <r>
    <n v="2702"/>
    <x v="1750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8"/>
    <x v="24"/>
  </r>
  <r>
    <n v="1013"/>
    <x v="1751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95.911111111111111"/>
    <x v="1"/>
    <x v="4"/>
  </r>
  <r>
    <n v="972"/>
    <x v="1752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1"/>
    <x v="4"/>
  </r>
  <r>
    <n v="3983"/>
    <x v="1753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8"/>
    <x v="23"/>
  </r>
  <r>
    <n v="3995"/>
    <x v="1754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804"/>
    <x v="1755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7"/>
    <x v="18"/>
  </r>
  <r>
    <n v="3633"/>
    <x v="1756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8"/>
    <x v="25"/>
  </r>
  <r>
    <n v="693"/>
    <x v="1757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1"/>
    <x v="4"/>
  </r>
  <r>
    <n v="1112"/>
    <x v="1758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5"/>
    <x v="9"/>
  </r>
  <r>
    <n v="3943"/>
    <x v="1759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8"/>
    <x v="23"/>
  </r>
  <r>
    <n v="183"/>
    <x v="1760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x v="1"/>
  </r>
  <r>
    <n v="765"/>
    <x v="1761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2"/>
    <x v="5"/>
  </r>
  <r>
    <n v="1779"/>
    <x v="1762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7"/>
    <x v="18"/>
  </r>
  <r>
    <n v="3914"/>
    <x v="1763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8"/>
    <x v="23"/>
  </r>
  <r>
    <n v="1805"/>
    <x v="1764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.404444444444444"/>
    <n v="67.139344262295083"/>
    <x v="7"/>
    <x v="18"/>
  </r>
  <r>
    <n v="3635"/>
    <x v="1765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8"/>
    <x v="25"/>
  </r>
  <r>
    <n v="2911"/>
    <x v="1766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8"/>
    <x v="23"/>
  </r>
  <r>
    <n v="4094"/>
    <x v="1767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8"/>
    <x v="23"/>
  </r>
  <r>
    <n v="554"/>
    <x v="1768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1"/>
    <x v="3"/>
  </r>
  <r>
    <n v="4035"/>
    <x v="1769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8"/>
    <x v="23"/>
  </r>
  <r>
    <n v="899"/>
    <x v="1770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3"/>
    <x v="7"/>
  </r>
  <r>
    <n v="3911"/>
    <x v="1771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8"/>
    <x v="23"/>
  </r>
  <r>
    <n v="4044"/>
    <x v="1772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8"/>
    <x v="23"/>
  </r>
  <r>
    <n v="4052"/>
    <x v="1773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8"/>
    <x v="23"/>
  </r>
  <r>
    <n v="3987"/>
    <x v="1774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8"/>
    <x v="23"/>
  </r>
  <r>
    <n v="4001"/>
    <x v="1775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8"/>
    <x v="23"/>
  </r>
  <r>
    <n v="2889"/>
    <x v="1776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8"/>
    <x v="23"/>
  </r>
  <r>
    <n v="2873"/>
    <x v="1777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8"/>
    <x v="23"/>
  </r>
  <r>
    <n v="930"/>
    <x v="1778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3"/>
    <x v="6"/>
  </r>
  <r>
    <n v="951"/>
    <x v="1779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1"/>
    <x v="4"/>
  </r>
  <r>
    <n v="1069"/>
    <x v="1780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5"/>
    <x v="9"/>
  </r>
  <r>
    <n v="1795"/>
    <x v="1781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8.735714285714288"/>
    <n v="133.90123456790124"/>
    <x v="7"/>
    <x v="18"/>
  </r>
  <r>
    <n v="959"/>
    <x v="1782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1"/>
    <x v="4"/>
  </r>
  <r>
    <n v="2598"/>
    <x v="1783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6"/>
    <x v="11"/>
  </r>
  <r>
    <n v="3102"/>
    <x v="1784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8"/>
    <x v="24"/>
  </r>
  <r>
    <n v="2321"/>
    <x v="1785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.120962394619681"/>
    <n v="64.53125"/>
    <x v="6"/>
    <x v="28"/>
  </r>
  <r>
    <n v="894"/>
    <x v="1786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3"/>
    <x v="7"/>
  </r>
  <r>
    <n v="442"/>
    <x v="1787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2"/>
  </r>
  <r>
    <n v="1910"/>
    <x v="1788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395294117647055"/>
    <n v="117.49473684210527"/>
    <x v="1"/>
    <x v="27"/>
  </r>
  <r>
    <n v="671"/>
    <x v="1789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1"/>
    <x v="4"/>
  </r>
  <r>
    <n v="1137"/>
    <x v="1790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5"/>
    <x v="10"/>
  </r>
  <r>
    <n v="1304"/>
    <x v="1791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9.627499999999998"/>
    <n v="152.41346153846155"/>
    <x v="1"/>
    <x v="4"/>
  </r>
  <r>
    <n v="1780"/>
    <x v="1792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7"/>
    <x v="18"/>
  </r>
  <r>
    <n v="1784"/>
    <x v="1793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7"/>
    <x v="18"/>
  </r>
  <r>
    <n v="952"/>
    <x v="1794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1"/>
    <x v="4"/>
  </r>
  <r>
    <n v="177"/>
    <x v="1795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x v="1"/>
  </r>
  <r>
    <n v="896"/>
    <x v="1796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3"/>
    <x v="7"/>
  </r>
  <r>
    <n v="883"/>
    <x v="1797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3"/>
    <x v="7"/>
  </r>
  <r>
    <n v="234"/>
    <x v="1798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x v="1"/>
  </r>
  <r>
    <n v="1315"/>
    <x v="1799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162.91935483870967"/>
    <x v="1"/>
    <x v="4"/>
  </r>
  <r>
    <n v="892"/>
    <x v="1800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3"/>
    <x v="7"/>
  </r>
  <r>
    <n v="876"/>
    <x v="1801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3"/>
    <x v="6"/>
  </r>
  <r>
    <n v="886"/>
    <x v="1802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3"/>
    <x v="7"/>
  </r>
  <r>
    <n v="1106"/>
    <x v="1803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5"/>
    <x v="9"/>
  </r>
  <r>
    <n v="2406"/>
    <x v="1804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6"/>
    <x v="11"/>
  </r>
  <r>
    <n v="769"/>
    <x v="1805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2"/>
    <x v="5"/>
  </r>
  <r>
    <n v="1570"/>
    <x v="1806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47.769230769230766"/>
    <x v="2"/>
    <x v="15"/>
  </r>
  <r>
    <n v="1808"/>
    <x v="1807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7"/>
    <x v="18"/>
  </r>
  <r>
    <n v="3844"/>
    <x v="1808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8"/>
    <x v="23"/>
  </r>
  <r>
    <n v="864"/>
    <x v="1809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3"/>
    <x v="6"/>
  </r>
  <r>
    <n v="2854"/>
    <x v="1810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8"/>
    <x v="23"/>
  </r>
  <r>
    <n v="196"/>
    <x v="1811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x v="1"/>
  </r>
  <r>
    <n v="2868"/>
    <x v="1812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8"/>
    <x v="23"/>
  </r>
  <r>
    <n v="961"/>
    <x v="1813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1"/>
    <x v="4"/>
  </r>
  <r>
    <n v="3105"/>
    <x v="1814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8"/>
    <x v="24"/>
  </r>
  <r>
    <n v="1987"/>
    <x v="1815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7"/>
    <x v="19"/>
  </r>
  <r>
    <n v="1717"/>
    <x v="1816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3"/>
    <x v="17"/>
  </r>
  <r>
    <n v="1906"/>
    <x v="1817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1"/>
    <x v="27"/>
  </r>
  <r>
    <n v="1864"/>
    <x v="1818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5"/>
    <x v="10"/>
  </r>
  <r>
    <n v="1920"/>
    <x v="1819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1"/>
    <x v="27"/>
  </r>
  <r>
    <n v="954"/>
    <x v="1820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1"/>
    <x v="4"/>
  </r>
  <r>
    <n v="3935"/>
    <x v="1821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8"/>
    <x v="23"/>
  </r>
  <r>
    <n v="1688"/>
    <x v="1822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3"/>
    <x v="17"/>
  </r>
  <r>
    <n v="1007"/>
    <x v="1823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4736842105263"/>
    <x v="1"/>
    <x v="4"/>
  </r>
  <r>
    <n v="211"/>
    <x v="1824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x v="1"/>
  </r>
  <r>
    <n v="1556"/>
    <x v="1825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.133333333333333"/>
    <n v="56.416666666666664"/>
    <x v="7"/>
    <x v="14"/>
  </r>
  <r>
    <n v="1767"/>
    <x v="1826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7"/>
    <x v="18"/>
  </r>
  <r>
    <n v="970"/>
    <x v="1827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5.92"/>
    <n v="164"/>
    <x v="1"/>
    <x v="4"/>
  </r>
  <r>
    <n v="1774"/>
    <x v="1828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7"/>
    <x v="18"/>
  </r>
  <r>
    <n v="960"/>
    <x v="1829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1"/>
    <x v="4"/>
  </r>
  <r>
    <n v="2701"/>
    <x v="1830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.176470588235297"/>
    <n v="34.130434782608695"/>
    <x v="8"/>
    <x v="24"/>
  </r>
  <r>
    <n v="3207"/>
    <x v="1831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8"/>
    <x v="25"/>
  </r>
  <r>
    <n v="697"/>
    <x v="1832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79999999999995"/>
    <n v="20.342105263157894"/>
    <x v="1"/>
    <x v="4"/>
  </r>
  <r>
    <n v="1903"/>
    <x v="1833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1"/>
    <x v="27"/>
  </r>
  <r>
    <n v="969"/>
    <x v="1834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x v="4"/>
  </r>
  <r>
    <n v="4036"/>
    <x v="1835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8"/>
    <x v="23"/>
  </r>
  <r>
    <n v="1019"/>
    <x v="1836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53.25"/>
    <x v="1"/>
    <x v="4"/>
  </r>
  <r>
    <n v="1919"/>
    <x v="1837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1"/>
    <x v="27"/>
  </r>
  <r>
    <n v="1786"/>
    <x v="1838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1578947368418"/>
    <n v="31.206896551724139"/>
    <x v="7"/>
    <x v="18"/>
  </r>
  <r>
    <n v="3976"/>
    <x v="1839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8"/>
    <x v="23"/>
  </r>
  <r>
    <n v="1692"/>
    <x v="1840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3"/>
    <x v="17"/>
  </r>
  <r>
    <n v="2323"/>
    <x v="1841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8"/>
  </r>
  <r>
    <n v="1802"/>
    <x v="1842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.485714285714288"/>
    <n v="94.277777777777771"/>
    <x v="7"/>
    <x v="18"/>
  </r>
  <r>
    <n v="3902"/>
    <x v="1843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8"/>
    <x v="23"/>
  </r>
  <r>
    <n v="1814"/>
    <x v="1844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7"/>
    <x v="18"/>
  </r>
  <r>
    <n v="1552"/>
    <x v="1845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7"/>
    <x v="14"/>
  </r>
  <r>
    <n v="1337"/>
    <x v="1846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176.36428571428573"/>
    <x v="1"/>
    <x v="4"/>
  </r>
  <r>
    <n v="2855"/>
    <x v="1847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83"/>
    <x v="1848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x v="2"/>
  </r>
  <r>
    <n v="2676"/>
    <x v="1849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.38095238095238"/>
    <n v="117.55555555555556"/>
    <x v="1"/>
    <x v="26"/>
  </r>
  <r>
    <n v="204"/>
    <x v="1850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117.68368136117556"/>
    <x v="0"/>
    <x v="1"/>
  </r>
  <r>
    <n v="1241"/>
    <x v="1851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39999999999995"/>
    <n v="74.617647058823536"/>
    <x v="3"/>
    <x v="12"/>
  </r>
  <r>
    <n v="3631"/>
    <x v="1852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8"/>
    <x v="25"/>
  </r>
  <r>
    <n v="776"/>
    <x v="1853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2"/>
    <x v="5"/>
  </r>
  <r>
    <n v="3141"/>
    <x v="1854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1.6"/>
    <n v="32.25"/>
    <x v="8"/>
    <x v="23"/>
  </r>
  <r>
    <n v="2755"/>
    <x v="1855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33333333332"/>
    <x v="2"/>
    <x v="22"/>
  </r>
  <r>
    <n v="3199"/>
    <x v="1856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8"/>
    <x v="25"/>
  </r>
  <r>
    <n v="1817"/>
    <x v="1857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7"/>
    <x v="18"/>
  </r>
  <r>
    <n v="1917"/>
    <x v="1858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2.570512820512818"/>
    <n v="2928.9285714285716"/>
    <x v="1"/>
    <x v="27"/>
  </r>
  <r>
    <n v="3876"/>
    <x v="1859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2.794871794871788"/>
    <n v="44.760869565217391"/>
    <x v="8"/>
    <x v="25"/>
  </r>
  <r>
    <n v="4056"/>
    <x v="1860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8"/>
    <x v="23"/>
  </r>
  <r>
    <n v="3202"/>
    <x v="1861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8"/>
    <x v="25"/>
  </r>
  <r>
    <n v="216"/>
    <x v="1862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x v="1"/>
  </r>
  <r>
    <n v="978"/>
    <x v="1863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.263267182990241"/>
    <n v="790.83739837398377"/>
    <x v="1"/>
    <x v="4"/>
  </r>
  <r>
    <n v="1770"/>
    <x v="1864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7"/>
    <x v="18"/>
  </r>
  <r>
    <n v="3998"/>
    <x v="1865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8"/>
    <x v="23"/>
  </r>
  <r>
    <n v="3116"/>
    <x v="1866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8"/>
    <x v="24"/>
  </r>
  <r>
    <n v="689"/>
    <x v="1867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1"/>
    <x v="4"/>
  </r>
  <r>
    <n v="3122"/>
    <x v="1868"/>
    <s v="cancelled until further notice"/>
    <n v="199"/>
    <n v="116"/>
    <x v="0"/>
    <x v="0"/>
    <s v="USD"/>
    <n v="1478733732"/>
    <n v="1478298132"/>
    <b v="0"/>
    <n v="2"/>
    <b v="0"/>
    <s v="theater/spaces"/>
    <n v="58.291457286432156"/>
    <n v="58"/>
    <x v="8"/>
    <x v="24"/>
  </r>
  <r>
    <n v="201"/>
    <x v="1869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x v="1"/>
  </r>
  <r>
    <n v="998"/>
    <x v="1870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8.558333333333337"/>
    <n v="153.42794759825327"/>
    <x v="1"/>
    <x v="4"/>
  </r>
  <r>
    <n v="3195"/>
    <x v="1871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8"/>
    <x v="25"/>
  </r>
  <r>
    <n v="1912"/>
    <x v="1872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1"/>
    <x v="27"/>
  </r>
  <r>
    <n v="1765"/>
    <x v="1873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7"/>
    <x v="18"/>
  </r>
  <r>
    <n v="2955"/>
    <x v="1874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65"/>
    <x v="8"/>
    <x v="24"/>
  </r>
  <r>
    <n v="3793"/>
    <x v="1875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8"/>
    <x v="25"/>
  </r>
  <r>
    <n v="3071"/>
    <x v="1876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8"/>
    <x v="24"/>
  </r>
  <r>
    <n v="166"/>
    <x v="1877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4039"/>
    <x v="1878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4067"/>
    <x v="1879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8"/>
    <x v="23"/>
  </r>
  <r>
    <n v="2915"/>
    <x v="1880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8"/>
    <x v="23"/>
  </r>
  <r>
    <n v="1792"/>
    <x v="1881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7"/>
    <x v="18"/>
  </r>
  <r>
    <n v="2900"/>
    <x v="1882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8"/>
    <x v="23"/>
  </r>
  <r>
    <n v="1076"/>
    <x v="1883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5"/>
    <x v="9"/>
  </r>
  <r>
    <n v="2674"/>
    <x v="1884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1"/>
    <x v="26"/>
  </r>
  <r>
    <n v="452"/>
    <x v="1885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3188"/>
    <x v="1886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8"/>
    <x v="25"/>
  </r>
  <r>
    <n v="1704"/>
    <x v="1887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3"/>
    <x v="17"/>
  </r>
  <r>
    <n v="1775"/>
    <x v="1888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7"/>
    <x v="18"/>
  </r>
  <r>
    <n v="1306"/>
    <x v="1889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201.60393258426967"/>
    <x v="1"/>
    <x v="4"/>
  </r>
  <r>
    <n v="3062"/>
    <x v="1890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8"/>
    <x v="24"/>
  </r>
  <r>
    <n v="3906"/>
    <x v="1891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8"/>
    <x v="23"/>
  </r>
  <r>
    <n v="877"/>
    <x v="1892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3"/>
    <x v="6"/>
  </r>
  <r>
    <n v="1797"/>
    <x v="1893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7"/>
    <x v="18"/>
  </r>
  <r>
    <n v="3123"/>
    <x v="1894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244.80459770114942"/>
    <x v="8"/>
    <x v="24"/>
  </r>
  <r>
    <n v="1728"/>
    <x v="1895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3"/>
    <x v="17"/>
  </r>
  <r>
    <n v="4022"/>
    <x v="1896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8"/>
    <x v="23"/>
  </r>
  <r>
    <n v="774"/>
    <x v="1897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2"/>
    <x v="5"/>
  </r>
  <r>
    <n v="1341"/>
    <x v="1898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.36"/>
    <n v="382.39130434782606"/>
    <x v="1"/>
    <x v="4"/>
  </r>
  <r>
    <n v="4106"/>
    <x v="1899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8"/>
    <x v="23"/>
  </r>
  <r>
    <n v="1871"/>
    <x v="1900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5"/>
    <x v="10"/>
  </r>
  <r>
    <n v="688"/>
    <x v="1901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1"/>
    <x v="4"/>
  </r>
  <r>
    <n v="885"/>
    <x v="1902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3"/>
    <x v="7"/>
  </r>
  <r>
    <n v="1005"/>
    <x v="1903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932.31055900621118"/>
    <x v="1"/>
    <x v="4"/>
  </r>
  <r>
    <n v="3144"/>
    <x v="1904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8"/>
    <x v="23"/>
  </r>
  <r>
    <n v="3973"/>
    <x v="1905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8"/>
    <x v="23"/>
  </r>
  <r>
    <n v="707"/>
    <x v="1906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1"/>
    <x v="4"/>
  </r>
  <r>
    <n v="1585"/>
    <x v="1907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666666666666"/>
    <x v="7"/>
    <x v="16"/>
  </r>
  <r>
    <n v="1004"/>
    <x v="1908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216.33684210526314"/>
    <x v="1"/>
    <x v="4"/>
  </r>
  <r>
    <n v="699"/>
    <x v="1909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1"/>
    <x v="4"/>
  </r>
  <r>
    <n v="979"/>
    <x v="1910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1"/>
    <x v="4"/>
  </r>
  <r>
    <n v="1336"/>
    <x v="1911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6999999999989"/>
    <n v="379.22767857142856"/>
    <x v="1"/>
    <x v="4"/>
  </r>
  <r>
    <n v="3937"/>
    <x v="1912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8"/>
    <x v="23"/>
  </r>
  <r>
    <n v="3797"/>
    <x v="1913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8"/>
    <x v="25"/>
  </r>
  <r>
    <n v="1062"/>
    <x v="1914"/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76"/>
    <n v="47.5"/>
    <x v="4"/>
    <x v="8"/>
  </r>
  <r>
    <n v="31"/>
    <x v="1915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41"/>
    <x v="1916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15789473684"/>
    <x v="0"/>
    <x v="29"/>
  </r>
  <r>
    <n v="44"/>
    <x v="1917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3333333334"/>
    <x v="0"/>
    <x v="29"/>
  </r>
  <r>
    <n v="49"/>
    <x v="1918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3448275863"/>
    <x v="0"/>
    <x v="29"/>
  </r>
  <r>
    <n v="50"/>
    <x v="1919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2727272727273"/>
    <x v="0"/>
    <x v="29"/>
  </r>
  <r>
    <n v="73"/>
    <x v="1920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0"/>
  </r>
  <r>
    <n v="84"/>
    <x v="1921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571428571431"/>
    <x v="0"/>
    <x v="30"/>
  </r>
  <r>
    <n v="100"/>
    <x v="1922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69230769232"/>
    <x v="0"/>
    <x v="30"/>
  </r>
  <r>
    <n v="101"/>
    <x v="1923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0"/>
  </r>
  <r>
    <n v="139"/>
    <x v="1924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4"/>
    <x v="1925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1"/>
  </r>
  <r>
    <n v="390"/>
    <x v="1926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571428571431"/>
    <x v="0"/>
    <x v="31"/>
  </r>
  <r>
    <n v="525"/>
    <x v="1927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531"/>
    <x v="1928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5806451613"/>
    <x v="8"/>
    <x v="23"/>
  </r>
  <r>
    <n v="782"/>
    <x v="1929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2"/>
  </r>
  <r>
    <n v="804"/>
    <x v="1930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55555555554"/>
    <x v="3"/>
    <x v="32"/>
  </r>
  <r>
    <n v="808"/>
    <x v="1931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116279069767"/>
    <x v="3"/>
    <x v="32"/>
  </r>
  <r>
    <n v="821"/>
    <x v="1932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20512820514"/>
    <x v="3"/>
    <x v="32"/>
  </r>
  <r>
    <n v="847"/>
    <x v="1933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3"/>
  </r>
  <r>
    <n v="848"/>
    <x v="1934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3"/>
  </r>
  <r>
    <n v="853"/>
    <x v="1935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3"/>
  </r>
  <r>
    <n v="857"/>
    <x v="1936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3"/>
  </r>
  <r>
    <n v="1302"/>
    <x v="1937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1363"/>
    <x v="1938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4"/>
  </r>
  <r>
    <n v="1633"/>
    <x v="1939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79310344828"/>
    <x v="3"/>
    <x v="32"/>
  </r>
  <r>
    <n v="1639"/>
    <x v="1940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42105263165"/>
    <x v="3"/>
    <x v="32"/>
  </r>
  <r>
    <n v="1642"/>
    <x v="1941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42857142854"/>
    <x v="3"/>
    <x v="35"/>
  </r>
  <r>
    <n v="1689"/>
    <x v="1942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3"/>
    <x v="17"/>
  </r>
  <r>
    <n v="1822"/>
    <x v="1943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2727272727273"/>
    <x v="3"/>
    <x v="32"/>
  </r>
  <r>
    <n v="1845"/>
    <x v="1944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78947368418"/>
    <x v="3"/>
    <x v="32"/>
  </r>
  <r>
    <n v="1857"/>
    <x v="1945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63636363637"/>
    <x v="3"/>
    <x v="32"/>
  </r>
  <r>
    <n v="2095"/>
    <x v="1946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6363636364"/>
    <x v="3"/>
    <x v="7"/>
  </r>
  <r>
    <n v="2097"/>
    <x v="1947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36842105263"/>
    <x v="3"/>
    <x v="7"/>
  </r>
  <r>
    <n v="2112"/>
    <x v="1948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27272727273"/>
    <x v="3"/>
    <x v="7"/>
  </r>
  <r>
    <n v="2169"/>
    <x v="1949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142857142858"/>
    <x v="3"/>
    <x v="32"/>
  </r>
  <r>
    <n v="2172"/>
    <x v="1950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307692307692"/>
    <x v="3"/>
    <x v="32"/>
  </r>
  <r>
    <n v="2207"/>
    <x v="1951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8571428572"/>
    <x v="3"/>
    <x v="36"/>
  </r>
  <r>
    <n v="2466"/>
    <x v="1952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2307692308"/>
    <x v="3"/>
    <x v="7"/>
  </r>
  <r>
    <n v="2473"/>
    <x v="1953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1489361701"/>
    <x v="3"/>
    <x v="7"/>
  </r>
  <r>
    <n v="2480"/>
    <x v="1954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2496"/>
    <x v="1955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522"/>
    <x v="1956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18518518519"/>
    <x v="3"/>
    <x v="37"/>
  </r>
  <r>
    <n v="2530"/>
    <x v="1957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6666666666"/>
    <x v="3"/>
    <x v="37"/>
  </r>
  <r>
    <n v="2635"/>
    <x v="1958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047619047619"/>
    <x v="1"/>
    <x v="21"/>
  </r>
  <r>
    <n v="2821"/>
    <x v="1959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1428571428573"/>
    <x v="8"/>
    <x v="23"/>
  </r>
  <r>
    <n v="2822"/>
    <x v="1960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87234042556"/>
    <x v="8"/>
    <x v="23"/>
  </r>
  <r>
    <n v="2830"/>
    <x v="1961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27272727275"/>
    <x v="8"/>
    <x v="23"/>
  </r>
  <r>
    <n v="2837"/>
    <x v="1962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6190476190474"/>
    <x v="8"/>
    <x v="23"/>
  </r>
  <r>
    <n v="2922"/>
    <x v="1963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3333333333329"/>
    <x v="8"/>
    <x v="25"/>
  </r>
  <r>
    <n v="2923"/>
    <x v="1964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928"/>
    <x v="1965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66666666664"/>
    <x v="8"/>
    <x v="25"/>
  </r>
  <r>
    <n v="2988"/>
    <x v="1966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4285714285715"/>
    <x v="8"/>
    <x v="24"/>
  </r>
  <r>
    <n v="2990"/>
    <x v="1967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37037037038"/>
    <x v="8"/>
    <x v="24"/>
  </r>
  <r>
    <n v="3000"/>
    <x v="1968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031"/>
    <x v="1969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4137931034484"/>
    <x v="8"/>
    <x v="24"/>
  </r>
  <r>
    <n v="3185"/>
    <x v="1970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66666666666664"/>
    <x v="8"/>
    <x v="23"/>
  </r>
  <r>
    <n v="3287"/>
    <x v="1971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29411764705884"/>
    <x v="8"/>
    <x v="23"/>
  </r>
  <r>
    <n v="3332"/>
    <x v="1972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56626506028"/>
    <x v="8"/>
    <x v="23"/>
  </r>
  <r>
    <n v="3336"/>
    <x v="1973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77777777777779"/>
    <x v="8"/>
    <x v="23"/>
  </r>
  <r>
    <n v="3341"/>
    <x v="1974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285714285714"/>
    <x v="8"/>
    <x v="23"/>
  </r>
  <r>
    <n v="3375"/>
    <x v="1975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058823529412"/>
    <x v="8"/>
    <x v="23"/>
  </r>
  <r>
    <n v="3385"/>
    <x v="1976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3333333334"/>
    <x v="8"/>
    <x v="23"/>
  </r>
  <r>
    <n v="3392"/>
    <x v="1977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66666666666664"/>
    <x v="8"/>
    <x v="23"/>
  </r>
  <r>
    <n v="3403"/>
    <x v="1978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4705882352941"/>
    <x v="8"/>
    <x v="23"/>
  </r>
  <r>
    <n v="3412"/>
    <x v="1979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461538461539"/>
    <x v="8"/>
    <x v="23"/>
  </r>
  <r>
    <n v="3415"/>
    <x v="1980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22222222221"/>
    <x v="8"/>
    <x v="23"/>
  </r>
  <r>
    <n v="3427"/>
    <x v="1981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4137931034484"/>
    <x v="8"/>
    <x v="23"/>
  </r>
  <r>
    <n v="3431"/>
    <x v="1982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095238095241"/>
    <x v="8"/>
    <x v="23"/>
  </r>
  <r>
    <n v="3442"/>
    <x v="1983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3445"/>
    <x v="1984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16129032258064"/>
    <x v="8"/>
    <x v="23"/>
  </r>
  <r>
    <n v="3473"/>
    <x v="1985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484848485"/>
    <x v="8"/>
    <x v="23"/>
  </r>
  <r>
    <n v="3493"/>
    <x v="1986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37931034484"/>
    <x v="8"/>
    <x v="23"/>
  </r>
  <r>
    <n v="3494"/>
    <x v="1987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3076923077"/>
    <x v="8"/>
    <x v="23"/>
  </r>
  <r>
    <n v="3504"/>
    <x v="1988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12"/>
    <x v="1989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3529411764703"/>
    <x v="8"/>
    <x v="23"/>
  </r>
  <r>
    <n v="3516"/>
    <x v="1990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72727272728"/>
    <x v="8"/>
    <x v="23"/>
  </r>
  <r>
    <n v="3517"/>
    <x v="1991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230769230768"/>
    <x v="8"/>
    <x v="23"/>
  </r>
  <r>
    <n v="3522"/>
    <x v="1992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29411764705884"/>
    <x v="8"/>
    <x v="23"/>
  </r>
  <r>
    <n v="3530"/>
    <x v="1993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3544"/>
    <x v="1994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66666666667"/>
    <x v="8"/>
    <x v="23"/>
  </r>
  <r>
    <n v="3552"/>
    <x v="1995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555"/>
    <x v="1996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2857142857142"/>
    <x v="8"/>
    <x v="23"/>
  </r>
  <r>
    <n v="3572"/>
    <x v="1997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55555555555557"/>
    <x v="8"/>
    <x v="23"/>
  </r>
  <r>
    <n v="3576"/>
    <x v="1998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3579"/>
    <x v="1999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4285714285715"/>
    <x v="8"/>
    <x v="23"/>
  </r>
  <r>
    <n v="3581"/>
    <x v="2000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3333333333336"/>
    <x v="8"/>
    <x v="23"/>
  </r>
  <r>
    <n v="3608"/>
    <x v="2001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2962962962963"/>
    <x v="8"/>
    <x v="23"/>
  </r>
  <r>
    <n v="3613"/>
    <x v="2002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3627"/>
    <x v="2003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17241379317"/>
    <x v="8"/>
    <x v="23"/>
  </r>
  <r>
    <n v="3650"/>
    <x v="2004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1764705882351"/>
    <x v="8"/>
    <x v="23"/>
  </r>
  <r>
    <n v="3660"/>
    <x v="2005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3636363636363"/>
    <x v="8"/>
    <x v="23"/>
  </r>
  <r>
    <n v="3666"/>
    <x v="2006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47368421051"/>
    <x v="8"/>
    <x v="23"/>
  </r>
  <r>
    <n v="3674"/>
    <x v="2007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129032258064"/>
    <x v="8"/>
    <x v="23"/>
  </r>
  <r>
    <n v="3761"/>
    <x v="2008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6666666666666"/>
    <x v="8"/>
    <x v="25"/>
  </r>
  <r>
    <n v="3763"/>
    <x v="2009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064935064929"/>
    <x v="8"/>
    <x v="25"/>
  </r>
  <r>
    <n v="3764"/>
    <x v="2010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55555555557"/>
    <x v="8"/>
    <x v="25"/>
  </r>
  <r>
    <n v="3769"/>
    <x v="2011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333333333329"/>
    <x v="8"/>
    <x v="25"/>
  </r>
  <r>
    <n v="3770"/>
    <x v="2012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x v="2013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3808"/>
    <x v="2014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66666666666664"/>
    <x v="8"/>
    <x v="23"/>
  </r>
  <r>
    <n v="3828"/>
    <x v="2015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2857142858"/>
    <x v="8"/>
    <x v="23"/>
  </r>
  <r>
    <n v="3417"/>
    <x v="2016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37.777999999999999"/>
    <x v="8"/>
    <x v="23"/>
  </r>
  <r>
    <n v="3815"/>
    <x v="2017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.001"/>
    <n v="50.000500000000002"/>
    <x v="8"/>
    <x v="23"/>
  </r>
  <r>
    <n v="2474"/>
    <x v="2018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2"/>
    <n v="131.58368421052631"/>
    <x v="3"/>
    <x v="7"/>
  </r>
  <r>
    <n v="1026"/>
    <x v="2019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.00828571428571"/>
    <n v="57.381803278688523"/>
    <x v="3"/>
    <x v="36"/>
  </r>
  <r>
    <n v="3384"/>
    <x v="2020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00000000001"/>
    <n v="93.760312499999998"/>
    <x v="8"/>
    <x v="23"/>
  </r>
  <r>
    <n v="82"/>
    <x v="2021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49999999999"/>
    <n v="40.005000000000003"/>
    <x v="0"/>
    <x v="30"/>
  </r>
  <r>
    <n v="3376"/>
    <x v="2022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49999999999"/>
    <n v="421.10526315789474"/>
    <x v="8"/>
    <x v="23"/>
  </r>
  <r>
    <n v="3578"/>
    <x v="2023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.01333333333334"/>
    <n v="40.545945945945945"/>
    <x v="8"/>
    <x v="23"/>
  </r>
  <r>
    <n v="799"/>
    <x v="2024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178.60714285714286"/>
    <x v="3"/>
    <x v="32"/>
  </r>
  <r>
    <n v="1603"/>
    <x v="2025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299999999999"/>
    <n v="66.688666666666663"/>
    <x v="3"/>
    <x v="32"/>
  </r>
  <r>
    <n v="3557"/>
    <x v="2026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599999999999"/>
    <n v="179.27598566308242"/>
    <x v="8"/>
    <x v="23"/>
  </r>
  <r>
    <n v="3312"/>
    <x v="2027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3999999999999"/>
    <n v="61"/>
    <x v="8"/>
    <x v="23"/>
  </r>
  <r>
    <n v="747"/>
    <x v="2028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.04285714285714"/>
    <n v="127.32727272727273"/>
    <x v="2"/>
    <x v="34"/>
  </r>
  <r>
    <n v="8"/>
    <x v="2029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6"/>
    <n v="291.79333333333335"/>
    <x v="0"/>
    <x v="29"/>
  </r>
  <r>
    <n v="3216"/>
    <x v="2030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.05"/>
    <n v="57.171428571428571"/>
    <x v="8"/>
    <x v="23"/>
  </r>
  <r>
    <n v="3602"/>
    <x v="2031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1.673469387755105"/>
    <x v="8"/>
    <x v="23"/>
  </r>
  <r>
    <n v="2487"/>
    <x v="2032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39.493684210526318"/>
    <x v="3"/>
    <x v="7"/>
  </r>
  <r>
    <n v="3590"/>
    <x v="2033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.05999999999999"/>
    <n v="68.534246575342465"/>
    <x v="8"/>
    <x v="23"/>
  </r>
  <r>
    <n v="1824"/>
    <x v="2034"/>
    <s v="cd fund raiser"/>
    <n v="3000"/>
    <n v="3002"/>
    <x v="3"/>
    <x v="0"/>
    <s v="USD"/>
    <n v="1389146880"/>
    <n v="1387403967"/>
    <b v="0"/>
    <n v="40"/>
    <b v="1"/>
    <s v="music/rock"/>
    <n v="100.06666666666666"/>
    <n v="75.05"/>
    <x v="3"/>
    <x v="32"/>
  </r>
  <r>
    <n v="2286"/>
    <x v="2035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107.21428571428571"/>
    <x v="3"/>
    <x v="32"/>
  </r>
  <r>
    <n v="3297"/>
    <x v="2036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.07272727272726"/>
    <n v="125.09090909090909"/>
    <x v="8"/>
    <x v="23"/>
  </r>
  <r>
    <n v="1851"/>
    <x v="2037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50.03846153846154"/>
    <x v="3"/>
    <x v="32"/>
  </r>
  <r>
    <n v="3310"/>
    <x v="2038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209.83870967741936"/>
    <x v="8"/>
    <x v="23"/>
  </r>
  <r>
    <n v="3316"/>
    <x v="2039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.08673425918037"/>
    <n v="93.977440000000001"/>
    <x v="8"/>
    <x v="23"/>
  </r>
  <r>
    <n v="3622"/>
    <x v="2040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47.666190476190479"/>
    <x v="8"/>
    <x v="23"/>
  </r>
  <r>
    <n v="2288"/>
    <x v="2041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40.04"/>
    <x v="3"/>
    <x v="32"/>
  </r>
  <r>
    <n v="2482"/>
    <x v="2042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40.04"/>
    <x v="3"/>
    <x v="7"/>
  </r>
  <r>
    <n v="2560"/>
    <x v="2043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.1"/>
    <n v="143"/>
    <x v="3"/>
    <x v="37"/>
  </r>
  <r>
    <n v="3219"/>
    <x v="2044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000000000001"/>
    <n v="168.25210084033614"/>
    <x v="8"/>
    <x v="23"/>
  </r>
  <r>
    <n v="3213"/>
    <x v="204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.11666666666667"/>
    <n v="127.80851063829788"/>
    <x v="8"/>
    <x v="23"/>
  </r>
  <r>
    <n v="2177"/>
    <x v="2046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65.868421052631575"/>
    <x v="3"/>
    <x v="32"/>
  </r>
  <r>
    <n v="2246"/>
    <x v="2047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.12"/>
    <n v="43.912280701754383"/>
    <x v="5"/>
    <x v="38"/>
  </r>
  <r>
    <n v="2975"/>
    <x v="2048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70.884955752212392"/>
    <x v="8"/>
    <x v="23"/>
  </r>
  <r>
    <n v="3695"/>
    <x v="2049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121.36363636363636"/>
    <x v="8"/>
    <x v="23"/>
  </r>
  <r>
    <n v="59"/>
    <x v="2050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70000000001"/>
    <n v="606.82242424242418"/>
    <x v="0"/>
    <x v="29"/>
  </r>
  <r>
    <n v="1838"/>
    <x v="2051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35.767499999999998"/>
    <x v="3"/>
    <x v="32"/>
  </r>
  <r>
    <n v="2971"/>
    <x v="2052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4999999999"/>
    <n v="74.534883720930239"/>
    <x v="8"/>
    <x v="23"/>
  </r>
  <r>
    <n v="1828"/>
    <x v="2053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000000000001"/>
    <n v="417.33333333333331"/>
    <x v="3"/>
    <x v="32"/>
  </r>
  <r>
    <n v="386"/>
    <x v="2054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46.230769230769234"/>
    <x v="0"/>
    <x v="31"/>
  </r>
  <r>
    <n v="1602"/>
    <x v="2055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46.953125"/>
    <x v="3"/>
    <x v="32"/>
  </r>
  <r>
    <n v="20"/>
    <x v="2056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0.16"/>
    <x v="0"/>
    <x v="29"/>
  </r>
  <r>
    <n v="533"/>
    <x v="2057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.2"/>
    <n v="117.88235294117646"/>
    <x v="8"/>
    <x v="23"/>
  </r>
  <r>
    <n v="3829"/>
    <x v="2058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62.625"/>
    <x v="8"/>
    <x v="23"/>
  </r>
  <r>
    <n v="16"/>
    <x v="2059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7"/>
    <n v="171.84285714285716"/>
    <x v="0"/>
    <x v="29"/>
  </r>
  <r>
    <n v="2808"/>
    <x v="2060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65.376811594202906"/>
    <x v="8"/>
    <x v="23"/>
  </r>
  <r>
    <n v="3687"/>
    <x v="2061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200.49"/>
    <x v="8"/>
    <x v="23"/>
  </r>
  <r>
    <n v="32"/>
    <x v="2062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320.44943820224717"/>
    <x v="0"/>
    <x v="29"/>
  </r>
  <r>
    <n v="417"/>
    <x v="2063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202.42307692307693"/>
    <x v="0"/>
    <x v="31"/>
  </r>
  <r>
    <n v="748"/>
    <x v="2064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45.56818181818182"/>
    <x v="2"/>
    <x v="34"/>
  </r>
  <r>
    <n v="2539"/>
    <x v="2065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169.91525423728814"/>
    <x v="3"/>
    <x v="37"/>
  </r>
  <r>
    <n v="3373"/>
    <x v="2066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.25"/>
    <n v="66.833333333333329"/>
    <x v="8"/>
    <x v="23"/>
  </r>
  <r>
    <n v="3775"/>
    <x v="2067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143.21428571428572"/>
    <x v="8"/>
    <x v="25"/>
  </r>
  <r>
    <n v="3433"/>
    <x v="2068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.26315789473684"/>
    <n v="134.1549295774648"/>
    <x v="8"/>
    <x v="23"/>
  </r>
  <r>
    <n v="3288"/>
    <x v="2069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.26489999999998"/>
    <n v="48.437149758454105"/>
    <x v="8"/>
    <x v="23"/>
  </r>
  <r>
    <n v="1365"/>
    <x v="2070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1.739130434782609"/>
    <x v="3"/>
    <x v="32"/>
  </r>
  <r>
    <n v="2811"/>
    <x v="2071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.27"/>
    <n v="92.842592592592595"/>
    <x v="8"/>
    <x v="23"/>
  </r>
  <r>
    <n v="3275"/>
    <x v="2072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150.41666666666666"/>
    <x v="8"/>
    <x v="23"/>
  </r>
  <r>
    <n v="3787"/>
    <x v="2073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35.1"/>
    <x v="8"/>
    <x v="25"/>
  </r>
  <r>
    <n v="3348"/>
    <x v="2074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69.822784810126578"/>
    <x v="8"/>
    <x v="23"/>
  </r>
  <r>
    <n v="2993"/>
    <x v="2075"/>
    <s v="Help us build the Kitchen from Hell!"/>
    <n v="1000"/>
    <n v="1003"/>
    <x v="3"/>
    <x v="0"/>
    <s v="USD"/>
    <n v="1455998867"/>
    <n v="1453406867"/>
    <b v="0"/>
    <n v="22"/>
    <b v="1"/>
    <s v="theater/spaces"/>
    <n v="100.29999999999998"/>
    <n v="45.590909090909093"/>
    <x v="8"/>
    <x v="24"/>
  </r>
  <r>
    <n v="3406"/>
    <x v="2076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000000000002"/>
    <n v="110.23076923076923"/>
    <x v="8"/>
    <x v="23"/>
  </r>
  <r>
    <n v="1929"/>
    <x v="2077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42.8"/>
    <x v="3"/>
    <x v="7"/>
  </r>
  <r>
    <n v="3335"/>
    <x v="2078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.32000000000001"/>
    <n v="79.61904761904762"/>
    <x v="8"/>
    <x v="23"/>
  </r>
  <r>
    <n v="2525"/>
    <x v="2079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100.325"/>
    <x v="3"/>
    <x v="37"/>
  </r>
  <r>
    <n v="1849"/>
    <x v="2080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4"/>
    <n v="37.625"/>
    <x v="3"/>
    <x v="32"/>
  </r>
  <r>
    <n v="2098"/>
    <x v="2081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4"/>
    <n v="188.125"/>
    <x v="3"/>
    <x v="7"/>
  </r>
  <r>
    <n v="3701"/>
    <x v="2082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.33333333333334"/>
    <n v="38.589743589743591"/>
    <x v="8"/>
    <x v="23"/>
  </r>
  <r>
    <n v="1656"/>
    <x v="2083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156.77333333333334"/>
    <x v="3"/>
    <x v="35"/>
  </r>
  <r>
    <n v="28"/>
    <x v="2084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000000000001"/>
    <n v="169.6056338028169"/>
    <x v="0"/>
    <x v="29"/>
  </r>
  <r>
    <n v="725"/>
    <x v="2085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000000000001"/>
    <n v="143.35714285714286"/>
    <x v="2"/>
    <x v="34"/>
  </r>
  <r>
    <n v="2110"/>
    <x v="2086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000000000001"/>
    <n v="52.815789473684212"/>
    <x v="3"/>
    <x v="7"/>
  </r>
  <r>
    <n v="3215"/>
    <x v="2087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.35142857142858"/>
    <n v="262.11194029850748"/>
    <x v="8"/>
    <x v="23"/>
  </r>
  <r>
    <n v="2984"/>
    <x v="2088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115.08256880733946"/>
    <x v="8"/>
    <x v="24"/>
  </r>
  <r>
    <n v="342"/>
    <x v="2089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39999999998"/>
    <n v="169.85083076923075"/>
    <x v="0"/>
    <x v="31"/>
  </r>
  <r>
    <n v="2828"/>
    <x v="2090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.37894736842105"/>
    <n v="98.30927835051547"/>
    <x v="8"/>
    <x v="23"/>
  </r>
  <r>
    <n v="3648"/>
    <x v="2091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550.04109589041093"/>
    <x v="8"/>
    <x v="23"/>
  </r>
  <r>
    <n v="3234"/>
    <x v="2092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.39275000000001"/>
    <n v="34.91921739130435"/>
    <x v="8"/>
    <x v="23"/>
  </r>
  <r>
    <n v="90"/>
    <x v="2093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31.375"/>
    <x v="0"/>
    <x v="30"/>
  </r>
  <r>
    <n v="2531"/>
    <x v="2094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74.06557377049181"/>
    <x v="3"/>
    <x v="37"/>
  </r>
  <r>
    <n v="3151"/>
    <x v="2095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103.35294117647059"/>
    <x v="8"/>
    <x v="23"/>
  </r>
  <r>
    <n v="3545"/>
    <x v="2096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31.375"/>
    <x v="8"/>
    <x v="23"/>
  </r>
  <r>
    <n v="3400"/>
    <x v="2097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118.12941176470588"/>
    <x v="8"/>
    <x v="23"/>
  </r>
  <r>
    <n v="1743"/>
    <x v="2098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925373134328353"/>
    <x v="7"/>
    <x v="18"/>
  </r>
  <r>
    <n v="825"/>
    <x v="2099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00000000002"/>
    <n v="126.8080808080808"/>
    <x v="3"/>
    <x v="32"/>
  </r>
  <r>
    <n v="419"/>
    <x v="2100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110.06849315068493"/>
    <x v="0"/>
    <x v="31"/>
  </r>
  <r>
    <n v="792"/>
    <x v="2101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0000000002"/>
    <n v="41.851833333333339"/>
    <x v="3"/>
    <x v="32"/>
  </r>
  <r>
    <n v="1288"/>
    <x v="2102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4999999999999"/>
    <n v="65.868852459016395"/>
    <x v="8"/>
    <x v="23"/>
  </r>
  <r>
    <n v="3750"/>
    <x v="2103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.44999999999999"/>
    <n v="215.25"/>
    <x v="8"/>
    <x v="25"/>
  </r>
  <r>
    <n v="3261"/>
    <x v="2104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7"/>
    <n v="67.65306122448979"/>
    <x v="8"/>
    <x v="23"/>
  </r>
  <r>
    <n v="3556"/>
    <x v="2105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.45454545454547"/>
    <n v="110.5"/>
    <x v="8"/>
    <x v="23"/>
  </r>
  <r>
    <n v="302"/>
    <x v="2106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93.018518518518519"/>
    <x v="0"/>
    <x v="31"/>
  </r>
  <r>
    <n v="652"/>
    <x v="2107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5"/>
    <n v="107.64285714285714"/>
    <x v="1"/>
    <x v="4"/>
  </r>
  <r>
    <n v="1266"/>
    <x v="2108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190.9"/>
    <x v="3"/>
    <x v="32"/>
  </r>
  <r>
    <n v="3569"/>
    <x v="2109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7999999999999"/>
    <n v="122.53658536585365"/>
    <x v="8"/>
    <x v="23"/>
  </r>
  <r>
    <n v="117"/>
    <x v="2110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9"/>
    <n v="167.48962962962963"/>
    <x v="0"/>
    <x v="30"/>
  </r>
  <r>
    <n v="10"/>
    <x v="2111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49999999999999"/>
    <n v="158.68421052631578"/>
    <x v="0"/>
    <x v="29"/>
  </r>
  <r>
    <n v="106"/>
    <x v="2112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49999999999999"/>
    <n v="186.11111111111111"/>
    <x v="0"/>
    <x v="30"/>
  </r>
  <r>
    <n v="1634"/>
    <x v="2113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49999999999999"/>
    <n v="62.8125"/>
    <x v="3"/>
    <x v="32"/>
  </r>
  <r>
    <n v="3038"/>
    <x v="2114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49999999999999"/>
    <n v="37.222222222222221"/>
    <x v="8"/>
    <x v="24"/>
  </r>
  <r>
    <n v="3564"/>
    <x v="2115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0.49999999999999"/>
    <n v="59.117647058823529"/>
    <x v="8"/>
    <x v="23"/>
  </r>
  <r>
    <n v="3588"/>
    <x v="2116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0.49999999999999"/>
    <n v="18.272727272727273"/>
    <x v="8"/>
    <x v="23"/>
  </r>
  <r>
    <n v="3653"/>
    <x v="2117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0.49999999999999"/>
    <n v="60.909090909090907"/>
    <x v="8"/>
    <x v="23"/>
  </r>
  <r>
    <n v="651"/>
    <x v="2118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799999999999"/>
    <n v="239.35238095238094"/>
    <x v="1"/>
    <x v="4"/>
  </r>
  <r>
    <n v="3510"/>
    <x v="2119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60.333333333333336"/>
    <x v="8"/>
    <x v="23"/>
  </r>
  <r>
    <n v="659"/>
    <x v="2120"/>
    <s v="Sync up your lifestyle"/>
    <n v="3000"/>
    <n v="3017"/>
    <x v="3"/>
    <x v="0"/>
    <s v="USD"/>
    <n v="1440339295"/>
    <n v="1437747295"/>
    <b v="0"/>
    <n v="21"/>
    <b v="1"/>
    <s v="technology/wearables"/>
    <n v="100.56666666666668"/>
    <n v="143.66666666666666"/>
    <x v="1"/>
    <x v="4"/>
  </r>
  <r>
    <n v="3240"/>
    <x v="2121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0.56666666666668"/>
    <n v="88.735294117647058"/>
    <x v="8"/>
    <x v="23"/>
  </r>
  <r>
    <n v="3020"/>
    <x v="2122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8"/>
    <n v="234.66666666666666"/>
    <x v="8"/>
    <x v="24"/>
  </r>
  <r>
    <n v="1649"/>
    <x v="2123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47.189259259259259"/>
    <x v="3"/>
    <x v="35"/>
  </r>
  <r>
    <n v="2297"/>
    <x v="2124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52.94736842105263"/>
    <x v="3"/>
    <x v="32"/>
  </r>
  <r>
    <n v="3236"/>
    <x v="2125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182.90909090909091"/>
    <x v="8"/>
    <x v="23"/>
  </r>
  <r>
    <n v="3485"/>
    <x v="2126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55.333333333333336"/>
    <x v="8"/>
    <x v="23"/>
  </r>
  <r>
    <n v="832"/>
    <x v="2127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5"/>
    <n v="97.993896103896105"/>
    <x v="3"/>
    <x v="32"/>
  </r>
  <r>
    <n v="391"/>
    <x v="2128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104.25906735751295"/>
    <x v="0"/>
    <x v="31"/>
  </r>
  <r>
    <n v="1947"/>
    <x v="2129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35.003043478260871"/>
    <x v="1"/>
    <x v="39"/>
  </r>
  <r>
    <n v="418"/>
    <x v="2130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216.75"/>
    <x v="0"/>
    <x v="31"/>
  </r>
  <r>
    <n v="297"/>
    <x v="2131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141.74647887323943"/>
    <x v="0"/>
    <x v="31"/>
  </r>
  <r>
    <n v="539"/>
    <x v="2132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0.64400000000001"/>
    <n v="25.161000000000001"/>
    <x v="8"/>
    <x v="23"/>
  </r>
  <r>
    <n v="3455"/>
    <x v="2133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4999999999999"/>
    <n v="145.86956521739131"/>
    <x v="8"/>
    <x v="23"/>
  </r>
  <r>
    <n v="1827"/>
    <x v="2134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50000000001"/>
    <n v="83.885416666666671"/>
    <x v="3"/>
    <x v="32"/>
  </r>
  <r>
    <n v="17"/>
    <x v="2135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0.66666666666666"/>
    <n v="41.944444444444443"/>
    <x v="0"/>
    <x v="29"/>
  </r>
  <r>
    <n v="1652"/>
    <x v="2136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6"/>
    <n v="64.714285714285708"/>
    <x v="3"/>
    <x v="35"/>
  </r>
  <r>
    <n v="3501"/>
    <x v="2137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0.66666666666666"/>
    <n v="35.952380952380949"/>
    <x v="8"/>
    <x v="23"/>
  </r>
  <r>
    <n v="3658"/>
    <x v="2138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6"/>
    <n v="75.5"/>
    <x v="8"/>
    <x v="23"/>
  </r>
  <r>
    <n v="1671"/>
    <x v="2139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49999999999"/>
    <n v="26.148961038961041"/>
    <x v="3"/>
    <x v="35"/>
  </r>
  <r>
    <n v="1529"/>
    <x v="2140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135.66666666666666"/>
    <x v="7"/>
    <x v="18"/>
  </r>
  <r>
    <n v="1605"/>
    <x v="2141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4"/>
    <n v="137.30909090909091"/>
    <x v="3"/>
    <x v="32"/>
  </r>
  <r>
    <n v="2086"/>
    <x v="2142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69999999999999"/>
    <n v="115.08571428571429"/>
    <x v="3"/>
    <x v="7"/>
  </r>
  <r>
    <n v="2304"/>
    <x v="2143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5"/>
    <n v="53.469203539823013"/>
    <x v="3"/>
    <x v="7"/>
  </r>
  <r>
    <n v="2964"/>
    <x v="2144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25.692295918367346"/>
    <x v="8"/>
    <x v="23"/>
  </r>
  <r>
    <n v="3018"/>
    <x v="2145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0.71428571428571"/>
    <n v="103.17073170731707"/>
    <x v="8"/>
    <x v="24"/>
  </r>
  <r>
    <n v="3454"/>
    <x v="2146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0.71428571428571"/>
    <n v="33.571428571428569"/>
    <x v="8"/>
    <x v="23"/>
  </r>
  <r>
    <n v="2711"/>
    <x v="2147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0.7161125319693"/>
    <n v="53.945205479452056"/>
    <x v="8"/>
    <x v="24"/>
  </r>
  <r>
    <n v="253"/>
    <x v="2148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5"/>
    <n v="215.85714285714286"/>
    <x v="0"/>
    <x v="31"/>
  </r>
  <r>
    <n v="3382"/>
    <x v="2149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0.74285714285713"/>
    <n v="76.652173913043484"/>
    <x v="8"/>
    <x v="23"/>
  </r>
  <r>
    <n v="1651"/>
    <x v="2150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3"/>
    <x v="35"/>
  </r>
  <r>
    <n v="2119"/>
    <x v="2151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91.590909090909093"/>
    <x v="3"/>
    <x v="7"/>
  </r>
  <r>
    <n v="3520"/>
    <x v="2152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0.75"/>
    <n v="95.952380952380949"/>
    <x v="8"/>
    <x v="23"/>
  </r>
  <r>
    <n v="3717"/>
    <x v="2153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0.75"/>
    <n v="310"/>
    <x v="8"/>
    <x v="23"/>
  </r>
  <r>
    <n v="3727"/>
    <x v="2154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61.060606060606062"/>
    <x v="8"/>
    <x v="23"/>
  </r>
  <r>
    <n v="3237"/>
    <x v="2155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7"/>
    <n v="131.13620817843866"/>
    <x v="8"/>
    <x v="23"/>
  </r>
  <r>
    <n v="2460"/>
    <x v="2156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125.98529411764706"/>
    <x v="6"/>
    <x v="28"/>
  </r>
  <r>
    <n v="3248"/>
    <x v="2157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6"/>
    <n v="60.475000000000001"/>
    <x v="8"/>
    <x v="23"/>
  </r>
  <r>
    <n v="3614"/>
    <x v="2158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35.492957746478872"/>
    <x v="8"/>
    <x v="23"/>
  </r>
  <r>
    <n v="3699"/>
    <x v="2159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63"/>
    <x v="8"/>
    <x v="23"/>
  </r>
  <r>
    <n v="3721"/>
    <x v="2160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114.54545454545455"/>
    <x v="8"/>
    <x v="23"/>
  </r>
  <r>
    <n v="317"/>
    <x v="2161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95.699367088607602"/>
    <x v="0"/>
    <x v="31"/>
  </r>
  <r>
    <n v="2544"/>
    <x v="2162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8.438596491228068"/>
    <x v="3"/>
    <x v="37"/>
  </r>
  <r>
    <n v="3838"/>
    <x v="2163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0.824"/>
    <n v="1008.24"/>
    <x v="8"/>
    <x v="23"/>
  </r>
  <r>
    <n v="3220"/>
    <x v="2164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256.37288135593218"/>
    <x v="8"/>
    <x v="23"/>
  </r>
  <r>
    <n v="2454"/>
    <x v="2165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9"/>
    <n v="271.50769230769231"/>
    <x v="6"/>
    <x v="28"/>
  </r>
  <r>
    <n v="2550"/>
    <x v="2166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5"/>
    <n v="43.7"/>
    <x v="3"/>
    <x v="37"/>
  </r>
  <r>
    <n v="527"/>
    <x v="2167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63.829113924050631"/>
    <x v="8"/>
    <x v="23"/>
  </r>
  <r>
    <n v="2283"/>
    <x v="2168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2"/>
    <n v="63.03458333333333"/>
    <x v="3"/>
    <x v="32"/>
  </r>
  <r>
    <n v="3671"/>
    <x v="2169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8.25"/>
    <x v="8"/>
    <x v="23"/>
  </r>
  <r>
    <n v="1205"/>
    <x v="2170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0.86153846153847"/>
    <n v="211.48387096774192"/>
    <x v="7"/>
    <x v="18"/>
  </r>
  <r>
    <n v="3418"/>
    <x v="2171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72.053571428571431"/>
    <x v="8"/>
    <x v="23"/>
  </r>
  <r>
    <n v="3022"/>
    <x v="2172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162.70967741935485"/>
    <x v="8"/>
    <x v="24"/>
  </r>
  <r>
    <n v="2120"/>
    <x v="2173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116.96275362318841"/>
    <x v="3"/>
    <x v="7"/>
  </r>
  <r>
    <n v="2935"/>
    <x v="2174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90.538461538461533"/>
    <x v="8"/>
    <x v="25"/>
  </r>
  <r>
    <n v="3182"/>
    <x v="2175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0.88571428571429"/>
    <n v="46.768211920529801"/>
    <x v="8"/>
    <x v="23"/>
  </r>
  <r>
    <n v="1882"/>
    <x v="2176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41.728395061728392"/>
    <x v="3"/>
    <x v="7"/>
  </r>
  <r>
    <n v="392"/>
    <x v="2177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90.616504854368927"/>
    <x v="0"/>
    <x v="31"/>
  </r>
  <r>
    <n v="2116"/>
    <x v="2178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526.45652173913038"/>
    <x v="3"/>
    <x v="7"/>
  </r>
  <r>
    <n v="2930"/>
    <x v="2179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0.92000000000002"/>
    <n v="162.7741935483871"/>
    <x v="8"/>
    <x v="25"/>
  </r>
  <r>
    <n v="1628"/>
    <x v="2180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45.875"/>
    <x v="3"/>
    <x v="32"/>
  </r>
  <r>
    <n v="836"/>
    <x v="2181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39999999999"/>
    <n v="109.70695652173914"/>
    <x v="3"/>
    <x v="32"/>
  </r>
  <r>
    <n v="14"/>
    <x v="2182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0.93333333333334"/>
    <n v="147.70731707317074"/>
    <x v="0"/>
    <x v="29"/>
  </r>
  <r>
    <n v="3813"/>
    <x v="2183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78.518148148148143"/>
    <x v="8"/>
    <x v="23"/>
  </r>
  <r>
    <n v="54"/>
    <x v="2184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6923076923"/>
    <x v="0"/>
    <x v="29"/>
  </r>
  <r>
    <n v="1284"/>
    <x v="2185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0322580641"/>
    <x v="8"/>
    <x v="23"/>
  </r>
  <r>
    <n v="1826"/>
    <x v="2186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4736842103"/>
    <x v="3"/>
    <x v="32"/>
  </r>
  <r>
    <n v="3150"/>
    <x v="2187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384615384613"/>
    <x v="8"/>
    <x v="23"/>
  </r>
  <r>
    <n v="3157"/>
    <x v="2188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585365853654"/>
    <x v="8"/>
    <x v="23"/>
  </r>
  <r>
    <n v="3320"/>
    <x v="2189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36842105263"/>
    <x v="8"/>
    <x v="23"/>
  </r>
  <r>
    <n v="3357"/>
    <x v="2190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047619047619"/>
    <x v="8"/>
    <x v="23"/>
  </r>
  <r>
    <n v="3437"/>
    <x v="2191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666666666671"/>
    <x v="8"/>
    <x v="23"/>
  </r>
  <r>
    <n v="3467"/>
    <x v="2192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085106382972"/>
    <x v="8"/>
    <x v="23"/>
  </r>
  <r>
    <n v="3474"/>
    <x v="2193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4871794871796"/>
    <x v="8"/>
    <x v="23"/>
  </r>
  <r>
    <n v="3618"/>
    <x v="2194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1428571428569"/>
    <x v="8"/>
    <x v="23"/>
  </r>
  <r>
    <n v="1606"/>
    <x v="2195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7.829673913043479"/>
    <x v="3"/>
    <x v="32"/>
  </r>
  <r>
    <n v="2494"/>
    <x v="2196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3"/>
    <n v="38.848205128205123"/>
    <x v="3"/>
    <x v="7"/>
  </r>
  <r>
    <n v="2613"/>
    <x v="2197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270.57142857142856"/>
    <x v="1"/>
    <x v="21"/>
  </r>
  <r>
    <n v="3760"/>
    <x v="2198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"/>
    <n v="55.502967032967035"/>
    <x v="8"/>
    <x v="25"/>
  </r>
  <r>
    <n v="2053"/>
    <x v="2199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41.743801652892564"/>
    <x v="1"/>
    <x v="39"/>
  </r>
  <r>
    <n v="1510"/>
    <x v="2200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.03500000000001"/>
    <n v="39.91506172839506"/>
    <x v="7"/>
    <x v="18"/>
  </r>
  <r>
    <n v="411"/>
    <x v="2201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125.78838174273859"/>
    <x v="0"/>
    <x v="31"/>
  </r>
  <r>
    <n v="3377"/>
    <x v="2202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.05"/>
    <n v="104.98701298701299"/>
    <x v="8"/>
    <x v="23"/>
  </r>
  <r>
    <n v="1623"/>
    <x v="2203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.06666666666666"/>
    <n v="42.111111111111114"/>
    <x v="3"/>
    <x v="32"/>
  </r>
  <r>
    <n v="1211"/>
    <x v="2204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.1"/>
    <n v="168.5"/>
    <x v="7"/>
    <x v="18"/>
  </r>
  <r>
    <n v="3351"/>
    <x v="2205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.1"/>
    <n v="93.611111111111114"/>
    <x v="8"/>
    <x v="23"/>
  </r>
  <r>
    <n v="3756"/>
    <x v="2206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267.64705882352939"/>
    <x v="8"/>
    <x v="25"/>
  </r>
  <r>
    <n v="3174"/>
    <x v="2207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131.91304347826087"/>
    <x v="8"/>
    <x v="23"/>
  </r>
  <r>
    <n v="2220"/>
    <x v="2208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51.304347826086953"/>
    <x v="3"/>
    <x v="36"/>
  </r>
  <r>
    <n v="2338"/>
    <x v="2209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5"/>
    <n v="123.34552845528455"/>
    <x v="6"/>
    <x v="28"/>
  </r>
  <r>
    <n v="3421"/>
    <x v="2210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103.21428571428571"/>
    <x v="8"/>
    <x v="23"/>
  </r>
  <r>
    <n v="3528"/>
    <x v="2211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.15151515151514"/>
    <n v="45.108108108108105"/>
    <x v="8"/>
    <x v="23"/>
  </r>
  <r>
    <n v="2789"/>
    <x v="2212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126.45833333333333"/>
    <x v="8"/>
    <x v="23"/>
  </r>
  <r>
    <n v="3003"/>
    <x v="2213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178.52941176470588"/>
    <x v="8"/>
    <x v="24"/>
  </r>
  <r>
    <n v="3008"/>
    <x v="2214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116.73076923076923"/>
    <x v="8"/>
    <x v="24"/>
  </r>
  <r>
    <n v="337"/>
    <x v="2215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5"/>
    <n v="97.904838709677421"/>
    <x v="0"/>
    <x v="31"/>
  </r>
  <r>
    <n v="1626"/>
    <x v="2216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0000000001"/>
    <n v="74.953703703703709"/>
    <x v="3"/>
    <x v="32"/>
  </r>
  <r>
    <n v="282"/>
    <x v="2217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254.38547486033519"/>
    <x v="0"/>
    <x v="31"/>
  </r>
  <r>
    <n v="334"/>
    <x v="2218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146.65217391304347"/>
    <x v="0"/>
    <x v="31"/>
  </r>
  <r>
    <n v="2217"/>
    <x v="2219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47.222222222222221"/>
    <x v="3"/>
    <x v="36"/>
  </r>
  <r>
    <n v="3511"/>
    <x v="2220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.2"/>
    <n v="79.89473684210526"/>
    <x v="8"/>
    <x v="23"/>
  </r>
  <r>
    <n v="7"/>
    <x v="2221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1"/>
    <n v="159.82456140350877"/>
    <x v="0"/>
    <x v="29"/>
  </r>
  <r>
    <n v="2305"/>
    <x v="2222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9"/>
    <n v="109.10778443113773"/>
    <x v="3"/>
    <x v="7"/>
  </r>
  <r>
    <n v="3451"/>
    <x v="2223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4"/>
    <n v="41.125"/>
    <x v="8"/>
    <x v="23"/>
  </r>
  <r>
    <n v="1461"/>
    <x v="2224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59999999999"/>
    <n v="44.66673529411765"/>
    <x v="2"/>
    <x v="40"/>
  </r>
  <r>
    <n v="315"/>
    <x v="2225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200.88888888888889"/>
    <x v="0"/>
    <x v="31"/>
  </r>
  <r>
    <n v="1261"/>
    <x v="2226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38.942307692307693"/>
    <x v="3"/>
    <x v="32"/>
  </r>
  <r>
    <n v="1608"/>
    <x v="2227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52.826086956521742"/>
    <x v="3"/>
    <x v="32"/>
  </r>
  <r>
    <n v="1856"/>
    <x v="2228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53.289473684210527"/>
    <x v="3"/>
    <x v="32"/>
  </r>
  <r>
    <n v="2300"/>
    <x v="2229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115.71428571428571"/>
    <x v="3"/>
    <x v="32"/>
  </r>
  <r>
    <n v="3327"/>
    <x v="2230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.25"/>
    <n v="24.545454545454547"/>
    <x v="8"/>
    <x v="23"/>
  </r>
  <r>
    <n v="3809"/>
    <x v="2231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.25"/>
    <n v="53.289473684210527"/>
    <x v="8"/>
    <x v="23"/>
  </r>
  <r>
    <n v="3839"/>
    <x v="2232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63.28125"/>
    <x v="8"/>
    <x v="23"/>
  </r>
  <r>
    <n v="3254"/>
    <x v="2233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.25769230769231"/>
    <n v="70.771505376344081"/>
    <x v="8"/>
    <x v="23"/>
  </r>
  <r>
    <n v="1351"/>
    <x v="2234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168.77500000000001"/>
    <x v="2"/>
    <x v="34"/>
  </r>
  <r>
    <n v="2092"/>
    <x v="2235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110.49090909090908"/>
    <x v="3"/>
    <x v="7"/>
  </r>
  <r>
    <n v="30"/>
    <x v="2236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76.45264150943396"/>
    <x v="0"/>
    <x v="29"/>
  </r>
  <r>
    <n v="2308"/>
    <x v="2237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2.496921824104234"/>
    <x v="3"/>
    <x v="7"/>
  </r>
  <r>
    <n v="366"/>
    <x v="2238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287.31343283582089"/>
    <x v="0"/>
    <x v="31"/>
  </r>
  <r>
    <n v="1199"/>
    <x v="2239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.31677953348381"/>
    <n v="299.22222222222223"/>
    <x v="7"/>
    <x v="18"/>
  </r>
  <r>
    <n v="841"/>
    <x v="2240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000000000001"/>
    <n v="53.893617021276597"/>
    <x v="3"/>
    <x v="33"/>
  </r>
  <r>
    <n v="3274"/>
    <x v="2241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28"/>
    <n v="54.912587412587413"/>
    <x v="8"/>
    <x v="23"/>
  </r>
  <r>
    <n v="3575"/>
    <x v="2242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000000000001"/>
    <n v="99.343137254901961"/>
    <x v="8"/>
    <x v="23"/>
  </r>
  <r>
    <n v="248"/>
    <x v="2243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589.95205479452056"/>
    <x v="0"/>
    <x v="31"/>
  </r>
  <r>
    <n v="363"/>
    <x v="2244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4"/>
    <n v="347.84615384615387"/>
    <x v="0"/>
    <x v="31"/>
  </r>
  <r>
    <n v="802"/>
    <x v="2245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4"/>
    <n v="81.066666666666663"/>
    <x v="3"/>
    <x v="32"/>
  </r>
  <r>
    <n v="40"/>
    <x v="2246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000000000001"/>
    <n v="126.6875"/>
    <x v="0"/>
    <x v="29"/>
  </r>
  <r>
    <n v="796"/>
    <x v="2247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000000000001"/>
    <n v="112.61111111111111"/>
    <x v="3"/>
    <x v="32"/>
  </r>
  <r>
    <n v="3519"/>
    <x v="2248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.35000000000001"/>
    <n v="72.392857142857139"/>
    <x v="8"/>
    <x v="23"/>
  </r>
  <r>
    <n v="360"/>
    <x v="2249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139.82758620689654"/>
    <x v="0"/>
    <x v="31"/>
  </r>
  <r>
    <n v="2938"/>
    <x v="2250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126.71875"/>
    <x v="8"/>
    <x v="25"/>
  </r>
  <r>
    <n v="3326"/>
    <x v="2251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142.28070175438597"/>
    <x v="8"/>
    <x v="23"/>
  </r>
  <r>
    <n v="3360"/>
    <x v="2252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.37777777777779"/>
    <n v="126.72222222222223"/>
    <x v="8"/>
    <x v="23"/>
  </r>
  <r>
    <n v="293"/>
    <x v="2253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201.22137404580153"/>
    <x v="0"/>
    <x v="31"/>
  </r>
  <r>
    <n v="726"/>
    <x v="2254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72.428571428571431"/>
    <x v="2"/>
    <x v="34"/>
  </r>
  <r>
    <n v="1641"/>
    <x v="2255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7.5"/>
    <x v="3"/>
    <x v="35"/>
  </r>
  <r>
    <n v="1844"/>
    <x v="2256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76.05"/>
    <x v="3"/>
    <x v="32"/>
  </r>
  <r>
    <n v="2798"/>
    <x v="2257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.4"/>
    <n v="36.474820143884891"/>
    <x v="8"/>
    <x v="23"/>
  </r>
  <r>
    <n v="2979"/>
    <x v="2258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110.21739130434783"/>
    <x v="8"/>
    <x v="23"/>
  </r>
  <r>
    <n v="3356"/>
    <x v="2259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.4"/>
    <n v="56.333333333333336"/>
    <x v="8"/>
    <x v="23"/>
  </r>
  <r>
    <n v="3363"/>
    <x v="2260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302.30769230769232"/>
    <x v="8"/>
    <x v="23"/>
  </r>
  <r>
    <n v="1681"/>
    <x v="2261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3"/>
    <x v="17"/>
  </r>
  <r>
    <n v="3662"/>
    <x v="2262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.42500000000001"/>
    <n v="202.85"/>
    <x v="8"/>
    <x v="23"/>
  </r>
  <r>
    <n v="3686"/>
    <x v="2263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2"/>
    <n v="59.166666666666664"/>
    <x v="8"/>
    <x v="23"/>
  </r>
  <r>
    <n v="408"/>
    <x v="2264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160.16473684210527"/>
    <x v="0"/>
    <x v="31"/>
  </r>
  <r>
    <n v="3344"/>
    <x v="2265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114.125"/>
    <x v="8"/>
    <x v="23"/>
  </r>
  <r>
    <n v="1502"/>
    <x v="2266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.44545454545455"/>
    <n v="67.835866261398181"/>
    <x v="7"/>
    <x v="18"/>
  </r>
  <r>
    <n v="826"/>
    <x v="2267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7"/>
    <n v="113.87755102040816"/>
    <x v="3"/>
    <x v="32"/>
  </r>
  <r>
    <n v="2603"/>
    <x v="2268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9"/>
    <n v="35.520000000000003"/>
    <x v="1"/>
    <x v="21"/>
  </r>
  <r>
    <n v="1613"/>
    <x v="2269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49999999999999"/>
    <n v="39.03846153846154"/>
    <x v="3"/>
    <x v="32"/>
  </r>
  <r>
    <n v="2219"/>
    <x v="2270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49999999999999"/>
    <n v="53.421052631578945"/>
    <x v="3"/>
    <x v="36"/>
  </r>
  <r>
    <n v="3269"/>
    <x v="2271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1.49999999999999"/>
    <n v="116"/>
    <x v="8"/>
    <x v="23"/>
  </r>
  <r>
    <n v="3506"/>
    <x v="2272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49999999999999"/>
    <n v="105"/>
    <x v="8"/>
    <x v="23"/>
  </r>
  <r>
    <n v="3713"/>
    <x v="2273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49999999999999"/>
    <n v="106.84210526315789"/>
    <x v="8"/>
    <x v="23"/>
  </r>
  <r>
    <n v="292"/>
    <x v="2274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154.42231237322514"/>
    <x v="0"/>
    <x v="31"/>
  </r>
  <r>
    <n v="3322"/>
    <x v="2275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145.65217391304347"/>
    <x v="8"/>
    <x v="23"/>
  </r>
  <r>
    <n v="1850"/>
    <x v="2276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51.044692737430168"/>
    <x v="3"/>
    <x v="32"/>
  </r>
  <r>
    <n v="1830"/>
    <x v="2277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5"/>
    <n v="67.389380530973455"/>
    <x v="3"/>
    <x v="32"/>
  </r>
  <r>
    <n v="3160"/>
    <x v="2278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5"/>
    <n v="80.15789473684211"/>
    <x v="8"/>
    <x v="23"/>
  </r>
  <r>
    <n v="3672"/>
    <x v="2279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1.53333333333335"/>
    <n v="53.438596491228068"/>
    <x v="8"/>
    <x v="23"/>
  </r>
  <r>
    <n v="2450"/>
    <x v="2280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5"/>
    <n v="149.31401960784314"/>
    <x v="6"/>
    <x v="28"/>
  </r>
  <r>
    <n v="407"/>
    <x v="2281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000000000001"/>
    <n v="92.318181818181813"/>
    <x v="0"/>
    <x v="31"/>
  </r>
  <r>
    <n v="3250"/>
    <x v="2282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199999999999"/>
    <n v="119.1924882629108"/>
    <x v="8"/>
    <x v="23"/>
  </r>
  <r>
    <n v="3524"/>
    <x v="2283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137.24324324324326"/>
    <x v="8"/>
    <x v="23"/>
  </r>
  <r>
    <n v="324"/>
    <x v="2284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105.3170731707317"/>
    <x v="0"/>
    <x v="31"/>
  </r>
  <r>
    <n v="2208"/>
    <x v="2285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42.333333333333336"/>
    <x v="3"/>
    <x v="36"/>
  </r>
  <r>
    <n v="2524"/>
    <x v="2286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177.2093023255814"/>
    <x v="3"/>
    <x v="37"/>
  </r>
  <r>
    <n v="3284"/>
    <x v="2287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203.2"/>
    <x v="8"/>
    <x v="23"/>
  </r>
  <r>
    <n v="2709"/>
    <x v="2288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164.94480519480518"/>
    <x v="8"/>
    <x v="24"/>
  </r>
  <r>
    <n v="1632"/>
    <x v="2289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00000000001"/>
    <n v="86.489361702127653"/>
    <x v="3"/>
    <x v="32"/>
  </r>
  <r>
    <n v="1285"/>
    <x v="2290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1.64999999999999"/>
    <n v="32.269841269841272"/>
    <x v="8"/>
    <x v="23"/>
  </r>
  <r>
    <n v="833"/>
    <x v="2291"/>
    <s v="This is an American rock album."/>
    <n v="6000"/>
    <n v="6100"/>
    <x v="3"/>
    <x v="0"/>
    <s v="USD"/>
    <n v="1397941475"/>
    <n v="1395349475"/>
    <b v="0"/>
    <n v="41"/>
    <b v="1"/>
    <s v="music/rock"/>
    <n v="101.66666666666666"/>
    <n v="148.78048780487805"/>
    <x v="3"/>
    <x v="32"/>
  </r>
  <r>
    <n v="2096"/>
    <x v="2292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6"/>
    <n v="43.571428571428569"/>
    <x v="3"/>
    <x v="7"/>
  </r>
  <r>
    <n v="3270"/>
    <x v="2293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1.66666666666666"/>
    <n v="61"/>
    <x v="8"/>
    <x v="23"/>
  </r>
  <r>
    <n v="3324"/>
    <x v="2294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1.66666666666666"/>
    <n v="152.5"/>
    <x v="8"/>
    <x v="23"/>
  </r>
  <r>
    <n v="3342"/>
    <x v="2295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6"/>
    <n v="78.205128205128204"/>
    <x v="8"/>
    <x v="23"/>
  </r>
  <r>
    <n v="1895"/>
    <x v="2296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196.34042553191489"/>
    <x v="3"/>
    <x v="7"/>
  </r>
  <r>
    <n v="300"/>
    <x v="2297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85.337785234899329"/>
    <x v="0"/>
    <x v="31"/>
  </r>
  <r>
    <n v="1622"/>
    <x v="2298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107.98461538461538"/>
    <x v="3"/>
    <x v="32"/>
  </r>
  <r>
    <n v="2638"/>
    <x v="2299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25.214285714285715"/>
    <x v="1"/>
    <x v="21"/>
  </r>
  <r>
    <n v="3298"/>
    <x v="2300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141.29166666666666"/>
    <x v="8"/>
    <x v="23"/>
  </r>
  <r>
    <n v="1841"/>
    <x v="2301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50.875"/>
    <x v="3"/>
    <x v="32"/>
  </r>
  <r>
    <n v="3782"/>
    <x v="2302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1.75"/>
    <n v="75.370370370370367"/>
    <x v="8"/>
    <x v="25"/>
  </r>
  <r>
    <n v="3286"/>
    <x v="2303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125.12295081967213"/>
    <x v="8"/>
    <x v="23"/>
  </r>
  <r>
    <n v="1251"/>
    <x v="2304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82.540540540540547"/>
    <x v="3"/>
    <x v="32"/>
  </r>
  <r>
    <n v="1267"/>
    <x v="2305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140.85534591194968"/>
    <x v="3"/>
    <x v="32"/>
  </r>
  <r>
    <n v="1271"/>
    <x v="2306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246.29032258064515"/>
    <x v="3"/>
    <x v="32"/>
  </r>
  <r>
    <n v="3156"/>
    <x v="2307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62.921348314606739"/>
    <x v="8"/>
    <x v="23"/>
  </r>
  <r>
    <n v="3253"/>
    <x v="2308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1.82500000000002"/>
    <n v="177.08695652173913"/>
    <x v="8"/>
    <x v="23"/>
  </r>
  <r>
    <n v="3626"/>
    <x v="2309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1.82500000000002"/>
    <n v="84.854166666666671"/>
    <x v="8"/>
    <x v="23"/>
  </r>
  <r>
    <n v="330"/>
    <x v="2310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104.82352941176471"/>
    <x v="0"/>
    <x v="31"/>
  </r>
  <r>
    <n v="2802"/>
    <x v="2311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1.83333333333333"/>
    <n v="33.944444444444443"/>
    <x v="8"/>
    <x v="23"/>
  </r>
  <r>
    <n v="3551"/>
    <x v="2312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61.1"/>
    <x v="8"/>
    <x v="23"/>
  </r>
  <r>
    <n v="2548"/>
    <x v="2313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1.85"/>
    <n v="165.16216216216216"/>
    <x v="3"/>
    <x v="37"/>
  </r>
  <r>
    <n v="3401"/>
    <x v="2314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1.86206896551724"/>
    <n v="44.757575757575758"/>
    <x v="8"/>
    <x v="23"/>
  </r>
  <r>
    <n v="1348"/>
    <x v="2315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"/>
    <n v="230.19230769230768"/>
    <x v="2"/>
    <x v="34"/>
  </r>
  <r>
    <n v="1853"/>
    <x v="2316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58.214285714285715"/>
    <x v="3"/>
    <x v="32"/>
  </r>
  <r>
    <n v="57"/>
    <x v="2317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89999999999999"/>
    <n v="221.52173913043478"/>
    <x v="0"/>
    <x v="29"/>
  </r>
  <r>
    <n v="3548"/>
    <x v="2318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164.61538461538461"/>
    <x v="8"/>
    <x v="23"/>
  </r>
  <r>
    <n v="755"/>
    <x v="2319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37.466029411764708"/>
    <x v="2"/>
    <x v="34"/>
  </r>
  <r>
    <n v="1763"/>
    <x v="2320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103.63559322033899"/>
    <x v="7"/>
    <x v="18"/>
  </r>
  <r>
    <n v="759"/>
    <x v="2321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1.92000000000002"/>
    <n v="51.474747474747474"/>
    <x v="2"/>
    <x v="34"/>
  </r>
  <r>
    <n v="3354"/>
    <x v="2322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55.6"/>
    <x v="8"/>
    <x v="23"/>
  </r>
  <r>
    <n v="2334"/>
    <x v="2323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60.865671641791046"/>
    <x v="6"/>
    <x v="28"/>
  </r>
  <r>
    <n v="1295"/>
    <x v="2324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1.96000000000001"/>
    <n v="39.828125"/>
    <x v="8"/>
    <x v="23"/>
  </r>
  <r>
    <n v="758"/>
    <x v="2325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2631578948"/>
    <x v="2"/>
    <x v="34"/>
  </r>
  <r>
    <n v="2614"/>
    <x v="2326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974"/>
    <x v="2327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89655172413"/>
    <x v="8"/>
    <x v="23"/>
  </r>
  <r>
    <n v="3526"/>
    <x v="2328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3549"/>
    <x v="2329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85714285714285"/>
    <x v="8"/>
    <x v="23"/>
  </r>
  <r>
    <n v="3305"/>
    <x v="2330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204.05"/>
    <x v="8"/>
    <x v="23"/>
  </r>
  <r>
    <n v="343"/>
    <x v="2331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5"/>
    <n v="58.413339694656486"/>
    <x v="0"/>
    <x v="31"/>
  </r>
  <r>
    <n v="3224"/>
    <x v="2332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141.71296296296296"/>
    <x v="8"/>
    <x v="23"/>
  </r>
  <r>
    <n v="3659"/>
    <x v="2333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235.46153846153845"/>
    <x v="8"/>
    <x v="23"/>
  </r>
  <r>
    <n v="3723"/>
    <x v="2334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.04444444444445"/>
    <n v="72.888888888888886"/>
    <x v="8"/>
    <x v="23"/>
  </r>
  <r>
    <n v="3472"/>
    <x v="2335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88.739130434782609"/>
    <x v="8"/>
    <x v="23"/>
  </r>
  <r>
    <n v="2982"/>
    <x v="2336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.06"/>
    <n v="86.491525423728817"/>
    <x v="8"/>
    <x v="24"/>
  </r>
  <r>
    <n v="2929"/>
    <x v="2337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255.17343750000001"/>
    <x v="8"/>
    <x v="25"/>
  </r>
  <r>
    <n v="1886"/>
    <x v="2338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42.241379310344826"/>
    <x v="3"/>
    <x v="7"/>
  </r>
  <r>
    <n v="344"/>
    <x v="2339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119.99298245614035"/>
    <x v="0"/>
    <x v="31"/>
  </r>
  <r>
    <n v="33"/>
    <x v="2340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83.75"/>
    <x v="0"/>
    <x v="29"/>
  </r>
  <r>
    <n v="520"/>
    <x v="2341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.1"/>
    <n v="150.14705882352942"/>
    <x v="8"/>
    <x v="23"/>
  </r>
  <r>
    <n v="1037"/>
    <x v="2342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48.61904761904762"/>
    <x v="3"/>
    <x v="36"/>
  </r>
  <r>
    <n v="3218"/>
    <x v="2343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.1"/>
    <n v="66.586956521739125"/>
    <x v="8"/>
    <x v="23"/>
  </r>
  <r>
    <n v="3267"/>
    <x v="2344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53.177083333333336"/>
    <x v="8"/>
    <x v="23"/>
  </r>
  <r>
    <n v="3837"/>
    <x v="2345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.1"/>
    <n v="120.11764705882354"/>
    <x v="8"/>
    <x v="23"/>
  </r>
  <r>
    <n v="1854"/>
    <x v="2346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5"/>
    <n v="88.037643678160919"/>
    <x v="3"/>
    <x v="32"/>
  </r>
  <r>
    <n v="2527"/>
    <x v="2347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57.535211267605632"/>
    <x v="3"/>
    <x v="37"/>
  </r>
  <r>
    <n v="3214"/>
    <x v="2348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.13333333333334"/>
    <n v="106.57391304347826"/>
    <x v="8"/>
    <x v="23"/>
  </r>
  <r>
    <n v="415"/>
    <x v="2349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.14714285714285"/>
    <n v="68.09809523809524"/>
    <x v="0"/>
    <x v="31"/>
  </r>
  <r>
    <n v="3338"/>
    <x v="2350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136.84821428571428"/>
    <x v="8"/>
    <x v="23"/>
  </r>
  <r>
    <n v="3186"/>
    <x v="2351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.18750000000001"/>
    <n v="46.714285714285715"/>
    <x v="8"/>
    <x v="23"/>
  </r>
  <r>
    <n v="1347"/>
    <x v="2352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82.41935483870968"/>
    <x v="2"/>
    <x v="34"/>
  </r>
  <r>
    <n v="1213"/>
    <x v="2353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.23076923076924"/>
    <n v="61.527777777777779"/>
    <x v="7"/>
    <x v="18"/>
  </r>
  <r>
    <n v="1293"/>
    <x v="2354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127.79166666666667"/>
    <x v="8"/>
    <x v="23"/>
  </r>
  <r>
    <n v="3542"/>
    <x v="2355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66.152941176470591"/>
    <x v="8"/>
    <x v="23"/>
  </r>
  <r>
    <n v="2713"/>
    <x v="2356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4"/>
    <n v="108.00140845070422"/>
    <x v="8"/>
    <x v="24"/>
  </r>
  <r>
    <n v="2018"/>
    <x v="2357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.24343076923077"/>
    <n v="147.68495555555555"/>
    <x v="1"/>
    <x v="39"/>
  </r>
  <r>
    <n v="2459"/>
    <x v="2358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108.77659574468085"/>
    <x v="6"/>
    <x v="28"/>
  </r>
  <r>
    <n v="3381"/>
    <x v="2359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85.208333333333329"/>
    <x v="8"/>
    <x v="23"/>
  </r>
  <r>
    <n v="741"/>
    <x v="2360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5999999999999"/>
    <n v="141.42340425531913"/>
    <x v="2"/>
    <x v="34"/>
  </r>
  <r>
    <n v="2335"/>
    <x v="2361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115.69230769230769"/>
    <x v="6"/>
    <x v="28"/>
  </r>
  <r>
    <n v="3546"/>
    <x v="2362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59.210526315789473"/>
    <x v="8"/>
    <x v="23"/>
  </r>
  <r>
    <n v="1343"/>
    <x v="2363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158.35603715170279"/>
    <x v="1"/>
    <x v="4"/>
  </r>
  <r>
    <n v="2457"/>
    <x v="2364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189.75806451612902"/>
    <x v="6"/>
    <x v="28"/>
  </r>
  <r>
    <n v="744"/>
    <x v="2365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000000000001"/>
    <n v="82.516129032258064"/>
    <x v="2"/>
    <x v="34"/>
  </r>
  <r>
    <n v="3464"/>
    <x v="2366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55.012688172043013"/>
    <x v="8"/>
    <x v="23"/>
  </r>
  <r>
    <n v="3758"/>
    <x v="2367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4"/>
    <n v="59.03846153846154"/>
    <x v="8"/>
    <x v="25"/>
  </r>
  <r>
    <n v="3228"/>
    <x v="2368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193.62162162162161"/>
    <x v="8"/>
    <x v="23"/>
  </r>
  <r>
    <n v="1393"/>
    <x v="2369"/>
    <s v="Rock n' Roll tales of our times"/>
    <n v="10000"/>
    <n v="10235"/>
    <x v="3"/>
    <x v="0"/>
    <s v="USD"/>
    <n v="1470068523"/>
    <n v="1467476523"/>
    <b v="0"/>
    <n v="52"/>
    <b v="1"/>
    <s v="music/rock"/>
    <n v="102.35000000000001"/>
    <n v="196.82692307692307"/>
    <x v="3"/>
    <x v="32"/>
  </r>
  <r>
    <n v="3225"/>
    <x v="2370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000000000001"/>
    <n v="52.487179487179489"/>
    <x v="8"/>
    <x v="23"/>
  </r>
  <r>
    <n v="3714"/>
    <x v="2371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000000000001"/>
    <n v="105.51546391752578"/>
    <x v="8"/>
    <x v="23"/>
  </r>
  <r>
    <n v="1468"/>
    <x v="2372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33.191126279863482"/>
    <x v="2"/>
    <x v="40"/>
  </r>
  <r>
    <n v="2809"/>
    <x v="2373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121.9047619047619"/>
    <x v="8"/>
    <x v="23"/>
  </r>
  <r>
    <n v="3390"/>
    <x v="2374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69.818181818181813"/>
    <x v="8"/>
    <x v="23"/>
  </r>
  <r>
    <n v="3561"/>
    <x v="237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.4"/>
    <n v="47.407407407407405"/>
    <x v="8"/>
    <x v="23"/>
  </r>
  <r>
    <n v="2330"/>
    <x v="2376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5"/>
    <n v="219.92638036809817"/>
    <x v="6"/>
    <x v="28"/>
  </r>
  <r>
    <n v="3498"/>
    <x v="2377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.42424242424242"/>
    <n v="40.238095238095241"/>
    <x v="8"/>
    <x v="23"/>
  </r>
  <r>
    <n v="1201"/>
    <x v="2378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.43783333333334"/>
    <n v="55.371801801801809"/>
    <x v="7"/>
    <x v="18"/>
  </r>
  <r>
    <n v="2925"/>
    <x v="2379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7"/>
    <n v="231.66175879396985"/>
    <x v="8"/>
    <x v="25"/>
  </r>
  <r>
    <n v="1203"/>
    <x v="2380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6"/>
    <n v="165.34653465346534"/>
    <x v="7"/>
    <x v="18"/>
  </r>
  <r>
    <n v="1897"/>
    <x v="2381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35.551912568306008"/>
    <x v="3"/>
    <x v="7"/>
  </r>
  <r>
    <n v="107"/>
    <x v="2382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111.37681159420291"/>
    <x v="0"/>
    <x v="30"/>
  </r>
  <r>
    <n v="2093"/>
    <x v="2383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66.826086956521735"/>
    <x v="3"/>
    <x v="7"/>
  </r>
  <r>
    <n v="83"/>
    <x v="2384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2.49999999999999"/>
    <n v="15.76923076923077"/>
    <x v="0"/>
    <x v="30"/>
  </r>
  <r>
    <n v="535"/>
    <x v="2385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2.49999999999999"/>
    <n v="34.745762711864408"/>
    <x v="8"/>
    <x v="23"/>
  </r>
  <r>
    <n v="784"/>
    <x v="2386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49999999999999"/>
    <n v="102.5"/>
    <x v="3"/>
    <x v="32"/>
  </r>
  <r>
    <n v="2074"/>
    <x v="2387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49999999999999"/>
    <n v="205"/>
    <x v="1"/>
    <x v="39"/>
  </r>
  <r>
    <n v="2788"/>
    <x v="2388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49999999999999"/>
    <n v="102.5"/>
    <x v="8"/>
    <x v="23"/>
  </r>
  <r>
    <n v="2791"/>
    <x v="2389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49999999999999"/>
    <n v="73.214285714285708"/>
    <x v="8"/>
    <x v="23"/>
  </r>
  <r>
    <n v="3678"/>
    <x v="2390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2.49999999999999"/>
    <n v="66.129032258064512"/>
    <x v="8"/>
    <x v="23"/>
  </r>
  <r>
    <n v="1661"/>
    <x v="2391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2.50632911392405"/>
    <n v="80.178217821782184"/>
    <x v="3"/>
    <x v="35"/>
  </r>
  <r>
    <n v="3724"/>
    <x v="2392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2.54767441860466"/>
    <n v="49.545505617977533"/>
    <x v="8"/>
    <x v="23"/>
  </r>
  <r>
    <n v="3715"/>
    <x v="2393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2.57142857142858"/>
    <n v="132.96296296296296"/>
    <x v="8"/>
    <x v="23"/>
  </r>
  <r>
    <n v="1403"/>
    <x v="2394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499999999999"/>
    <n v="62.166666666666664"/>
    <x v="3"/>
    <x v="32"/>
  </r>
  <r>
    <n v="750"/>
    <x v="2395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7"/>
    <n v="77.271186440677965"/>
    <x v="2"/>
    <x v="34"/>
  </r>
  <r>
    <n v="243"/>
    <x v="2396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78.195121951219505"/>
    <x v="0"/>
    <x v="31"/>
  </r>
  <r>
    <n v="1217"/>
    <x v="2397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0000000000001"/>
    <n v="148.57377049180329"/>
    <x v="7"/>
    <x v="18"/>
  </r>
  <r>
    <n v="1670"/>
    <x v="2398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0000000000001"/>
    <n v="44.608695652173914"/>
    <x v="3"/>
    <x v="35"/>
  </r>
  <r>
    <n v="2268"/>
    <x v="2399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0000000000001"/>
    <n v="148.08247422680412"/>
    <x v="5"/>
    <x v="38"/>
  </r>
  <r>
    <n v="2315"/>
    <x v="2400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0000000000001"/>
    <n v="40.078125"/>
    <x v="3"/>
    <x v="7"/>
  </r>
  <r>
    <n v="3441"/>
    <x v="2401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0000000000001"/>
    <n v="59.651162790697676"/>
    <x v="8"/>
    <x v="23"/>
  </r>
  <r>
    <n v="3597"/>
    <x v="2402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0000000000001"/>
    <n v="77.727272727272734"/>
    <x v="8"/>
    <x v="23"/>
  </r>
  <r>
    <n v="3016"/>
    <x v="2403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6"/>
    <n v="242.27777777777777"/>
    <x v="8"/>
    <x v="24"/>
  </r>
  <r>
    <n v="1538"/>
    <x v="2404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2"/>
    <n v="156.17391304347825"/>
    <x v="7"/>
    <x v="18"/>
  </r>
  <r>
    <n v="2164"/>
    <x v="2405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68.01204819277109"/>
    <x v="3"/>
    <x v="32"/>
  </r>
  <r>
    <n v="1662"/>
    <x v="2406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132.43548387096774"/>
    <x v="3"/>
    <x v="35"/>
  </r>
  <r>
    <n v="1668"/>
    <x v="2407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70.784482758620683"/>
    <x v="3"/>
    <x v="35"/>
  </r>
  <r>
    <n v="2797"/>
    <x v="2408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2.64512500000001"/>
    <n v="87.357553191489373"/>
    <x v="8"/>
    <x v="23"/>
  </r>
  <r>
    <n v="3282"/>
    <x v="2409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4"/>
    <n v="134.26371308016877"/>
    <x v="8"/>
    <x v="23"/>
  </r>
  <r>
    <n v="3766"/>
    <x v="2410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10000000001"/>
    <n v="106.9271875"/>
    <x v="8"/>
    <x v="25"/>
  </r>
  <r>
    <n v="321"/>
    <x v="2411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2.66285714285715"/>
    <n v="106.62314540059347"/>
    <x v="0"/>
    <x v="31"/>
  </r>
  <r>
    <n v="3515"/>
    <x v="2412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6"/>
    <n v="66.956521739130437"/>
    <x v="8"/>
    <x v="23"/>
  </r>
  <r>
    <n v="3625"/>
    <x v="2413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2.66666666666666"/>
    <n v="39.487179487179489"/>
    <x v="8"/>
    <x v="23"/>
  </r>
  <r>
    <n v="356"/>
    <x v="2414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39999999999"/>
    <n v="79.401340206185566"/>
    <x v="0"/>
    <x v="31"/>
  </r>
  <r>
    <n v="1614"/>
    <x v="2415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69999999999999"/>
    <n v="66.688311688311686"/>
    <x v="3"/>
    <x v="32"/>
  </r>
  <r>
    <n v="2206"/>
    <x v="2416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33.235294117647058"/>
    <x v="3"/>
    <x v="36"/>
  </r>
  <r>
    <n v="2551"/>
    <x v="2417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67.419642857142861"/>
    <x v="3"/>
    <x v="37"/>
  </r>
  <r>
    <n v="1301"/>
    <x v="2418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000000000001"/>
    <n v="70.862068965517238"/>
    <x v="8"/>
    <x v="23"/>
  </r>
  <r>
    <n v="3428"/>
    <x v="2419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2.75000000000001"/>
    <n v="40.294117647058826"/>
    <x v="8"/>
    <x v="23"/>
  </r>
  <r>
    <n v="2933"/>
    <x v="2420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47.574074074074076"/>
    <x v="8"/>
    <x v="25"/>
  </r>
  <r>
    <n v="335"/>
    <x v="2421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109.1875"/>
    <x v="0"/>
    <x v="31"/>
  </r>
  <r>
    <n v="793"/>
    <x v="2422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1"/>
    <n v="88.325937499999995"/>
    <x v="3"/>
    <x v="32"/>
  </r>
  <r>
    <n v="3573"/>
    <x v="2423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2.8"/>
    <n v="39.53846153846154"/>
    <x v="8"/>
    <x v="23"/>
  </r>
  <r>
    <n v="2549"/>
    <x v="2424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2.80254777070064"/>
    <n v="43.621621621621621"/>
    <x v="3"/>
    <x v="37"/>
  </r>
  <r>
    <n v="1756"/>
    <x v="2425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47.13"/>
    <x v="7"/>
    <x v="18"/>
  </r>
  <r>
    <n v="3243"/>
    <x v="2426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115.87323943661971"/>
    <x v="8"/>
    <x v="23"/>
  </r>
  <r>
    <n v="414"/>
    <x v="2427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480769230769226"/>
    <x v="0"/>
    <x v="31"/>
  </r>
  <r>
    <n v="88"/>
    <x v="2428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5"/>
    <n v="60"/>
    <x v="0"/>
    <x v="30"/>
  </r>
  <r>
    <n v="1685"/>
    <x v="2429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3"/>
    <x v="17"/>
  </r>
  <r>
    <n v="3295"/>
    <x v="2430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2.85857142857142"/>
    <n v="26.667037037037037"/>
    <x v="8"/>
    <x v="23"/>
  </r>
  <r>
    <n v="1033"/>
    <x v="2431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2.86144578313252"/>
    <n v="50.592592592592595"/>
    <x v="3"/>
    <x v="36"/>
  </r>
  <r>
    <n v="2939"/>
    <x v="2432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329.2"/>
    <x v="8"/>
    <x v="25"/>
  </r>
  <r>
    <n v="1751"/>
    <x v="2433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89999999999999"/>
    <n v="168.68852459016392"/>
    <x v="7"/>
    <x v="18"/>
  </r>
  <r>
    <n v="2661"/>
    <x v="2434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89999999999999"/>
    <n v="85.75"/>
    <x v="1"/>
    <x v="26"/>
  </r>
  <r>
    <n v="3677"/>
    <x v="2435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62.052763819095475"/>
    <x v="8"/>
    <x v="23"/>
  </r>
  <r>
    <n v="58"/>
    <x v="2436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137.21333333333334"/>
    <x v="0"/>
    <x v="29"/>
  </r>
  <r>
    <n v="3244"/>
    <x v="2437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2.9375"/>
    <n v="23.869565217391305"/>
    <x v="8"/>
    <x v="23"/>
  </r>
  <r>
    <n v="1204"/>
    <x v="2438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234.78947368421052"/>
    <x v="7"/>
    <x v="18"/>
  </r>
  <r>
    <n v="3425"/>
    <x v="2439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1"/>
    <n v="297.02980769230766"/>
    <x v="8"/>
    <x v="23"/>
  </r>
  <r>
    <n v="2174"/>
    <x v="2440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2.97499999999999"/>
    <n v="65.38095238095238"/>
    <x v="3"/>
    <x v="32"/>
  </r>
  <r>
    <n v="3358"/>
    <x v="2441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000000000001"/>
    <n v="63.574074074074076"/>
    <x v="8"/>
    <x v="23"/>
  </r>
  <r>
    <n v="2047"/>
    <x v="2442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2.99897959183673"/>
    <n v="227.85327313769753"/>
    <x v="1"/>
    <x v="39"/>
  </r>
  <r>
    <n v="348"/>
    <x v="2443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621848739501"/>
    <x v="0"/>
    <x v="31"/>
  </r>
  <r>
    <n v="1831"/>
    <x v="2444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428571428569"/>
    <x v="3"/>
    <x v="32"/>
  </r>
  <r>
    <n v="3023"/>
    <x v="2445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6666666666667"/>
    <x v="8"/>
    <x v="24"/>
  </r>
  <r>
    <n v="3173"/>
    <x v="2446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18918918919"/>
    <x v="8"/>
    <x v="23"/>
  </r>
  <r>
    <n v="3264"/>
    <x v="2447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20408163268"/>
    <x v="8"/>
    <x v="23"/>
  </r>
  <r>
    <n v="3280"/>
    <x v="2448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666666666671"/>
    <x v="8"/>
    <x v="23"/>
  </r>
  <r>
    <n v="3465"/>
    <x v="2449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2222222222221"/>
    <x v="8"/>
    <x v="23"/>
  </r>
  <r>
    <n v="3169"/>
    <x v="2450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49999999999"/>
    <n v="100.5"/>
    <x v="8"/>
    <x v="23"/>
  </r>
  <r>
    <n v="2998"/>
    <x v="2451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118.97113163972287"/>
    <x v="8"/>
    <x v="24"/>
  </r>
  <r>
    <n v="3262"/>
    <x v="2452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3.81343283582089"/>
    <x v="8"/>
    <x v="23"/>
  </r>
  <r>
    <n v="358"/>
    <x v="2453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800000000001"/>
    <n v="193.04868913857678"/>
    <x v="0"/>
    <x v="31"/>
  </r>
  <r>
    <n v="404"/>
    <x v="2454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133.14391143911439"/>
    <x v="0"/>
    <x v="31"/>
  </r>
  <r>
    <n v="1027"/>
    <x v="2455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69.666666666666671"/>
    <x v="3"/>
    <x v="36"/>
  </r>
  <r>
    <n v="1928"/>
    <x v="2456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8"/>
    <n v="77.352941176470594"/>
    <x v="3"/>
    <x v="7"/>
  </r>
  <r>
    <n v="3535"/>
    <x v="2457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.15"/>
    <n v="44.847826086956523"/>
    <x v="8"/>
    <x v="23"/>
  </r>
  <r>
    <n v="2470"/>
    <x v="2458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28.65666666666667"/>
    <x v="3"/>
    <x v="7"/>
  </r>
  <r>
    <n v="3667"/>
    <x v="2459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.17033333333335"/>
    <n v="53.363965517241382"/>
    <x v="8"/>
    <x v="23"/>
  </r>
  <r>
    <n v="3015"/>
    <x v="2460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87.7"/>
    <x v="8"/>
    <x v="24"/>
  </r>
  <r>
    <n v="2491"/>
    <x v="2461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51.6"/>
    <x v="3"/>
    <x v="7"/>
  </r>
  <r>
    <n v="2924"/>
    <x v="2462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175.51020408163265"/>
    <x v="8"/>
    <x v="25"/>
  </r>
  <r>
    <n v="3235"/>
    <x v="2463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85.530386740331494"/>
    <x v="8"/>
    <x v="23"/>
  </r>
  <r>
    <n v="288"/>
    <x v="2464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1999999999"/>
    <n v="115.44812080536913"/>
    <x v="0"/>
    <x v="31"/>
  </r>
  <r>
    <n v="2485"/>
    <x v="2465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50.365853658536587"/>
    <x v="3"/>
    <x v="7"/>
  </r>
  <r>
    <n v="2991"/>
    <x v="2466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4.408602150537632"/>
    <x v="8"/>
    <x v="24"/>
  </r>
  <r>
    <n v="60"/>
    <x v="2467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.29622222222221"/>
    <n v="43.040092592592593"/>
    <x v="0"/>
    <x v="30"/>
  </r>
  <r>
    <n v="114"/>
    <x v="2468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4"/>
    <n v="88.571428571428569"/>
    <x v="0"/>
    <x v="30"/>
  </r>
  <r>
    <n v="827"/>
    <x v="2469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4"/>
    <n v="28.181818181818183"/>
    <x v="3"/>
    <x v="32"/>
  </r>
  <r>
    <n v="1927"/>
    <x v="2470"/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4"/>
    <n v="56.363636363636367"/>
    <x v="3"/>
    <x v="7"/>
  </r>
  <r>
    <n v="2740"/>
    <x v="2471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4"/>
    <n v="18.235294117647058"/>
    <x v="1"/>
    <x v="39"/>
  </r>
  <r>
    <n v="2825"/>
    <x v="2472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.33333333333334"/>
    <n v="60.784313725490193"/>
    <x v="8"/>
    <x v="23"/>
  </r>
  <r>
    <n v="3753"/>
    <x v="2473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172.23333333333332"/>
    <x v="8"/>
    <x v="25"/>
  </r>
  <r>
    <n v="367"/>
    <x v="2474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86.84882352941176"/>
    <x v="0"/>
    <x v="31"/>
  </r>
  <r>
    <n v="1519"/>
    <x v="2475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64.156896551724131"/>
    <x v="7"/>
    <x v="18"/>
  </r>
  <r>
    <n v="3463"/>
    <x v="2476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.38000000000001"/>
    <n v="90.684210526315795"/>
    <x v="8"/>
    <x v="23"/>
  </r>
  <r>
    <n v="3302"/>
    <x v="2477"/>
    <s v="FilosofÃ­a de los anÃ³nimos"/>
    <n v="8400"/>
    <n v="8685"/>
    <x v="3"/>
    <x v="5"/>
    <s v="EUR"/>
    <n v="1481099176"/>
    <n v="1478507176"/>
    <b v="0"/>
    <n v="50"/>
    <b v="1"/>
    <s v="theater/plays"/>
    <n v="103.39285714285715"/>
    <n v="173.7"/>
    <x v="8"/>
    <x v="23"/>
  </r>
  <r>
    <n v="2540"/>
    <x v="2478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5.740740740740748"/>
    <x v="3"/>
    <x v="37"/>
  </r>
  <r>
    <n v="3278"/>
    <x v="2479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.4"/>
    <n v="76.029411764705884"/>
    <x v="8"/>
    <x v="23"/>
  </r>
  <r>
    <n v="3221"/>
    <x v="2480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.42499999999998"/>
    <n v="36.610619469026545"/>
    <x v="8"/>
    <x v="23"/>
  </r>
  <r>
    <n v="2664"/>
    <x v="2481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174.03846153846155"/>
    <x v="1"/>
    <x v="26"/>
  </r>
  <r>
    <n v="855"/>
    <x v="2482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31.914893617021278"/>
    <x v="3"/>
    <x v="33"/>
  </r>
  <r>
    <n v="3705"/>
    <x v="2483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8"/>
    <n v="83.571428571428569"/>
    <x v="8"/>
    <x v="23"/>
  </r>
  <r>
    <n v="1520"/>
    <x v="2484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111.52694610778443"/>
    <x v="7"/>
    <x v="18"/>
  </r>
  <r>
    <n v="1273"/>
    <x v="2485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3.49999999999999"/>
    <n v="76.666666666666671"/>
    <x v="3"/>
    <x v="32"/>
  </r>
  <r>
    <n v="3208"/>
    <x v="2486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49999999999999"/>
    <n v="63.109756097560975"/>
    <x v="8"/>
    <x v="23"/>
  </r>
  <r>
    <n v="3372"/>
    <x v="2487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49999999999999"/>
    <n v="38.333333333333336"/>
    <x v="8"/>
    <x v="23"/>
  </r>
  <r>
    <n v="3414"/>
    <x v="2488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49999999999999"/>
    <n v="70.568181818181813"/>
    <x v="8"/>
    <x v="23"/>
  </r>
  <r>
    <n v="3559"/>
    <x v="2489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3.49999999999999"/>
    <n v="43.125"/>
    <x v="8"/>
    <x v="23"/>
  </r>
  <r>
    <n v="3668"/>
    <x v="2490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49999999999999"/>
    <n v="36.964285714285715"/>
    <x v="8"/>
    <x v="23"/>
  </r>
  <r>
    <n v="3748"/>
    <x v="2491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9.538461538461533"/>
    <x v="8"/>
    <x v="25"/>
  </r>
  <r>
    <n v="2087"/>
    <x v="2492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5"/>
    <n v="62.12"/>
    <x v="3"/>
    <x v="7"/>
  </r>
  <r>
    <n v="1636"/>
    <x v="2493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53.5632183908046"/>
    <x v="3"/>
    <x v="32"/>
  </r>
  <r>
    <n v="3411"/>
    <x v="2494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8"/>
    <n v="199.16666666666666"/>
    <x v="8"/>
    <x v="23"/>
  </r>
  <r>
    <n v="2542"/>
    <x v="2495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8"/>
    <n v="55.769230769230766"/>
    <x v="3"/>
    <x v="37"/>
  </r>
  <r>
    <n v="1505"/>
    <x v="2496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3.58125"/>
    <n v="48.037681159420288"/>
    <x v="7"/>
    <x v="18"/>
  </r>
  <r>
    <n v="2718"/>
    <x v="2497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4"/>
    <n v="125.97972972972973"/>
    <x v="8"/>
    <x v="24"/>
  </r>
  <r>
    <n v="3424"/>
    <x v="2498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4"/>
    <n v="81.776315789473685"/>
    <x v="8"/>
    <x v="23"/>
  </r>
  <r>
    <n v="328"/>
    <x v="2499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39999999999"/>
    <n v="156.04578313253012"/>
    <x v="0"/>
    <x v="31"/>
  </r>
  <r>
    <n v="3379"/>
    <x v="2500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3.64999999999999"/>
    <n v="54.55263157894737"/>
    <x v="8"/>
    <x v="23"/>
  </r>
  <r>
    <n v="1370"/>
    <x v="2501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6"/>
    <n v="77.75"/>
    <x v="3"/>
    <x v="32"/>
  </r>
  <r>
    <n v="1629"/>
    <x v="2502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6"/>
    <n v="75.853658536585371"/>
    <x v="3"/>
    <x v="32"/>
  </r>
  <r>
    <n v="245"/>
    <x v="2503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1999999999998"/>
    <n v="54.020833333333336"/>
    <x v="0"/>
    <x v="31"/>
  </r>
  <r>
    <n v="2997"/>
    <x v="2504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000000000002"/>
    <n v="90.2"/>
    <x v="8"/>
    <x v="24"/>
  </r>
  <r>
    <n v="754"/>
    <x v="2505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000000000001"/>
    <n v="42.346938775510203"/>
    <x v="2"/>
    <x v="34"/>
  </r>
  <r>
    <n v="2703"/>
    <x v="2506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8"/>
    <x v="24"/>
  </r>
  <r>
    <n v="3399"/>
    <x v="2507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3.75000000000001"/>
    <n v="27.065217391304348"/>
    <x v="8"/>
    <x v="23"/>
  </r>
  <r>
    <n v="3505"/>
    <x v="2508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66.512820512820511"/>
    <x v="8"/>
    <x v="23"/>
  </r>
  <r>
    <n v="1220"/>
    <x v="2509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3.76666666666668"/>
    <n v="111.17857142857143"/>
    <x v="7"/>
    <x v="18"/>
  </r>
  <r>
    <n v="809"/>
    <x v="2510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499999999999"/>
    <n v="79.82692307692308"/>
    <x v="3"/>
    <x v="32"/>
  </r>
  <r>
    <n v="2535"/>
    <x v="2511"/>
    <s v="Mark Hayes: Requiem Recording"/>
    <n v="20000"/>
    <n v="20755"/>
    <x v="3"/>
    <x v="0"/>
    <s v="USD"/>
    <n v="1417463945"/>
    <n v="1414781945"/>
    <b v="0"/>
    <n v="78"/>
    <b v="1"/>
    <s v="music/classical music"/>
    <n v="103.77499999999999"/>
    <n v="266.08974358974359"/>
    <x v="3"/>
    <x v="37"/>
  </r>
  <r>
    <n v="1244"/>
    <x v="2512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46.133333333333333"/>
    <x v="3"/>
    <x v="32"/>
  </r>
  <r>
    <n v="1637"/>
    <x v="2513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34.6"/>
    <x v="3"/>
    <x v="32"/>
  </r>
  <r>
    <n v="2461"/>
    <x v="2514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0.523255813953483"/>
    <x v="3"/>
    <x v="7"/>
  </r>
  <r>
    <n v="3388"/>
    <x v="2515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3.8"/>
    <n v="34.6"/>
    <x v="8"/>
    <x v="23"/>
  </r>
  <r>
    <n v="401"/>
    <x v="2516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711.04109589041093"/>
    <x v="0"/>
    <x v="31"/>
  </r>
  <r>
    <n v="1471"/>
    <x v="2517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6.877551020408163"/>
    <x v="2"/>
    <x v="40"/>
  </r>
  <r>
    <n v="791"/>
    <x v="2518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60.859375"/>
    <x v="3"/>
    <x v="32"/>
  </r>
  <r>
    <n v="3"/>
    <x v="2519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89999999999999"/>
    <n v="69.266666666666666"/>
    <x v="0"/>
    <x v="29"/>
  </r>
  <r>
    <n v="3369"/>
    <x v="2520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3.89999999999999"/>
    <n v="96.203703703703709"/>
    <x v="8"/>
    <x v="23"/>
  </r>
  <r>
    <n v="397"/>
    <x v="2521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56.460043668122275"/>
    <x v="0"/>
    <x v="31"/>
  </r>
  <r>
    <n v="354"/>
    <x v="2522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125.44827586206897"/>
    <x v="0"/>
    <x v="31"/>
  </r>
  <r>
    <n v="1193"/>
    <x v="2523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79.967032967032964"/>
    <x v="7"/>
    <x v="18"/>
  </r>
  <r>
    <n v="365"/>
    <x v="2524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3.97333333333334"/>
    <n v="239.93846153846152"/>
    <x v="0"/>
    <x v="31"/>
  </r>
  <r>
    <n v="3779"/>
    <x v="2525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135.62608695652173"/>
    <x v="8"/>
    <x v="25"/>
  </r>
  <r>
    <n v="94"/>
    <x v="2526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66666666666668"/>
    <x v="0"/>
    <x v="30"/>
  </r>
  <r>
    <n v="112"/>
    <x v="2527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30864197532"/>
    <x v="0"/>
    <x v="30"/>
  </r>
  <r>
    <n v="780"/>
    <x v="2528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18518518519"/>
    <x v="3"/>
    <x v="32"/>
  </r>
  <r>
    <n v="811"/>
    <x v="2529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666666666671"/>
    <x v="3"/>
    <x v="32"/>
  </r>
  <r>
    <n v="829"/>
    <x v="2530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2"/>
  </r>
  <r>
    <n v="1001"/>
    <x v="2531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1835"/>
    <x v="2532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2727272727273"/>
    <x v="3"/>
    <x v="32"/>
  </r>
  <r>
    <n v="1893"/>
    <x v="2533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77777777779"/>
    <x v="3"/>
    <x v="7"/>
  </r>
  <r>
    <n v="2317"/>
    <x v="2534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090909091"/>
    <x v="3"/>
    <x v="7"/>
  </r>
  <r>
    <n v="2840"/>
    <x v="2535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696969696969695"/>
    <x v="8"/>
    <x v="23"/>
  </r>
  <r>
    <n v="3149"/>
    <x v="2536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365"/>
    <x v="2537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6666666663"/>
    <x v="8"/>
    <x v="23"/>
  </r>
  <r>
    <n v="3476"/>
    <x v="2538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3649"/>
    <x v="2539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3651"/>
    <x v="2540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77777777779"/>
    <x v="8"/>
    <x v="23"/>
  </r>
  <r>
    <n v="3663"/>
    <x v="2541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316"/>
    <x v="2542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78.031999999999996"/>
    <x v="3"/>
    <x v="7"/>
  </r>
  <r>
    <n v="1350"/>
    <x v="2543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66.698717948717942"/>
    <x v="2"/>
    <x v="34"/>
  </r>
  <r>
    <n v="2290"/>
    <x v="2544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53.827586206896555"/>
    <x v="3"/>
    <x v="32"/>
  </r>
  <r>
    <n v="311"/>
    <x v="2545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138.8022"/>
    <x v="0"/>
    <x v="31"/>
  </r>
  <r>
    <n v="2311"/>
    <x v="2546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0.09615384615384"/>
    <x v="3"/>
    <x v="7"/>
  </r>
  <r>
    <n v="368"/>
    <x v="2547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200000000001"/>
    <n v="81.84905660377359"/>
    <x v="0"/>
    <x v="31"/>
  </r>
  <r>
    <n v="1187"/>
    <x v="2548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130.15714285714284"/>
    <x v="7"/>
    <x v="18"/>
  </r>
  <r>
    <n v="310"/>
    <x v="2549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28.924722222222222"/>
    <x v="0"/>
    <x v="31"/>
  </r>
  <r>
    <n v="46"/>
    <x v="2550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.16666666666667"/>
    <n v="194.44444444444446"/>
    <x v="0"/>
    <x v="29"/>
  </r>
  <r>
    <n v="3226"/>
    <x v="2551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.16666666666667"/>
    <n v="59.523809523809526"/>
    <x v="8"/>
    <x v="23"/>
  </r>
  <r>
    <n v="1207"/>
    <x v="2552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.16766467065868"/>
    <n v="123.37588652482269"/>
    <x v="7"/>
    <x v="18"/>
  </r>
  <r>
    <n v="1616"/>
    <x v="2553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66.369426751592357"/>
    <x v="3"/>
    <x v="32"/>
  </r>
  <r>
    <n v="3438"/>
    <x v="2554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.2"/>
    <n v="186.07142857142858"/>
    <x v="8"/>
    <x v="23"/>
  </r>
  <r>
    <n v="2604"/>
    <x v="2555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64.933333333333323"/>
    <x v="1"/>
    <x v="21"/>
  </r>
  <r>
    <n v="1259"/>
    <x v="2556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27.145833333333332"/>
    <x v="3"/>
    <x v="32"/>
  </r>
  <r>
    <n v="2529"/>
    <x v="2557"/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82.328947368421055"/>
    <x v="3"/>
    <x v="37"/>
  </r>
  <r>
    <n v="2795"/>
    <x v="2558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36.5"/>
    <x v="8"/>
    <x v="23"/>
  </r>
  <r>
    <n v="2731"/>
    <x v="2559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845.70270270270271"/>
    <x v="1"/>
    <x v="39"/>
  </r>
  <r>
    <n v="3245"/>
    <x v="2560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81.125925925925927"/>
    <x v="8"/>
    <x v="23"/>
  </r>
  <r>
    <n v="842"/>
    <x v="2561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.32"/>
    <n v="66.871794871794876"/>
    <x v="3"/>
    <x v="33"/>
  </r>
  <r>
    <n v="3396"/>
    <x v="2562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55.892857142857146"/>
    <x v="8"/>
    <x v="23"/>
  </r>
  <r>
    <n v="3339"/>
    <x v="2563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000000000001"/>
    <n v="177.61702127659575"/>
    <x v="8"/>
    <x v="23"/>
  </r>
  <r>
    <n v="3601"/>
    <x v="2564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.35000000000001"/>
    <n v="39.377358490566039"/>
    <x v="8"/>
    <x v="23"/>
  </r>
  <r>
    <n v="1382"/>
    <x v="2565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56.412162162162161"/>
    <x v="3"/>
    <x v="32"/>
  </r>
  <r>
    <n v="325"/>
    <x v="2566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70.921195652173907"/>
    <x v="0"/>
    <x v="31"/>
  </r>
  <r>
    <n v="3507"/>
    <x v="2567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145"/>
    <x v="8"/>
    <x v="23"/>
  </r>
  <r>
    <n v="1276"/>
    <x v="2568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46.06808823529412"/>
    <x v="3"/>
    <x v="32"/>
  </r>
  <r>
    <n v="3350"/>
    <x v="2569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.42857142857143"/>
    <n v="71.666666666666671"/>
    <x v="8"/>
    <x v="23"/>
  </r>
  <r>
    <n v="3380"/>
    <x v="2570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111.89285714285714"/>
    <x v="8"/>
    <x v="23"/>
  </r>
  <r>
    <n v="806"/>
    <x v="2571"/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117.67605633802818"/>
    <x v="3"/>
    <x v="32"/>
  </r>
  <r>
    <n v="1249"/>
    <x v="2572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64.46913580246914"/>
    <x v="3"/>
    <x v="32"/>
  </r>
  <r>
    <n v="2729"/>
    <x v="2573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340.56521739130437"/>
    <x v="1"/>
    <x v="39"/>
  </r>
  <r>
    <n v="2247"/>
    <x v="2574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50.852631578947367"/>
    <x v="5"/>
    <x v="38"/>
  </r>
  <r>
    <n v="658"/>
    <x v="2575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109.33695652173913"/>
    <x v="1"/>
    <x v="4"/>
  </r>
  <r>
    <n v="2992"/>
    <x v="2576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48.984375"/>
    <x v="8"/>
    <x v="24"/>
  </r>
  <r>
    <n v="3720"/>
    <x v="2577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86.224999999999994"/>
    <x v="8"/>
    <x v="23"/>
  </r>
  <r>
    <n v="3304"/>
    <x v="2578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5"/>
    <n v="89.585714285714289"/>
    <x v="8"/>
    <x v="23"/>
  </r>
  <r>
    <n v="3331"/>
    <x v="2579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80.400000000000006"/>
    <x v="8"/>
    <x v="23"/>
  </r>
  <r>
    <n v="3821"/>
    <x v="2580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79.543478260869563"/>
    <x v="8"/>
    <x v="23"/>
  </r>
  <r>
    <n v="119"/>
    <x v="2581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8"/>
    <n v="91.840540540540545"/>
    <x v="0"/>
    <x v="30"/>
  </r>
  <r>
    <n v="3333"/>
    <x v="2582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8"/>
    <n v="32.972972972972975"/>
    <x v="8"/>
    <x v="23"/>
  </r>
  <r>
    <n v="2663"/>
    <x v="2583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4.59625"/>
    <n v="373.55803571428572"/>
    <x v="1"/>
    <x v="26"/>
  </r>
  <r>
    <n v="87"/>
    <x v="2584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0000000000001"/>
    <n v="104.6"/>
    <x v="0"/>
    <x v="30"/>
  </r>
  <r>
    <n v="3368"/>
    <x v="2585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0000000000001"/>
    <n v="45.478260869565219"/>
    <x v="8"/>
    <x v="23"/>
  </r>
  <r>
    <n v="284"/>
    <x v="2586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55.066394736842106"/>
    <x v="0"/>
    <x v="31"/>
  </r>
  <r>
    <n v="521"/>
    <x v="2587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3.428571428571431"/>
    <x v="8"/>
    <x v="23"/>
  </r>
  <r>
    <n v="1298"/>
    <x v="2588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4.65"/>
    <n v="63.424242424242422"/>
    <x v="8"/>
    <x v="23"/>
  </r>
  <r>
    <n v="534"/>
    <x v="2589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4.66666666666666"/>
    <n v="327.08333333333331"/>
    <x v="8"/>
    <x v="23"/>
  </r>
  <r>
    <n v="3543"/>
    <x v="2590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4.66666666666666"/>
    <n v="54.137931034482762"/>
    <x v="8"/>
    <x v="23"/>
  </r>
  <r>
    <n v="3832"/>
    <x v="2591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6"/>
    <n v="139.55555555555554"/>
    <x v="8"/>
    <x v="23"/>
  </r>
  <r>
    <n v="859"/>
    <x v="2592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00000000001"/>
    <n v="42.724489795918366"/>
    <x v="3"/>
    <x v="33"/>
  </r>
  <r>
    <n v="271"/>
    <x v="2593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7999999999999"/>
    <n v="109.42160278745645"/>
    <x v="0"/>
    <x v="31"/>
  </r>
  <r>
    <n v="2785"/>
    <x v="2594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7999999999999"/>
    <n v="36.859154929577464"/>
    <x v="8"/>
    <x v="23"/>
  </r>
  <r>
    <n v="2114"/>
    <x v="2595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69999999999999"/>
    <n v="35.612244897959187"/>
    <x v="3"/>
    <x v="7"/>
  </r>
  <r>
    <n v="1647"/>
    <x v="2596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1999999999998"/>
    <n v="113.82608695652173"/>
    <x v="3"/>
    <x v="35"/>
  </r>
  <r>
    <n v="2475"/>
    <x v="2597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1999999999998"/>
    <n v="32.320987654320987"/>
    <x v="3"/>
    <x v="7"/>
  </r>
  <r>
    <n v="381"/>
    <x v="2598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2999999999999"/>
    <n v="104.31274900398407"/>
    <x v="0"/>
    <x v="31"/>
  </r>
  <r>
    <n v="313"/>
    <x v="2599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80.202702702702709"/>
    <x v="0"/>
    <x v="31"/>
  </r>
  <r>
    <n v="3283"/>
    <x v="2600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4.75000000000001"/>
    <n v="17.829787234042552"/>
    <x v="8"/>
    <x v="23"/>
  </r>
  <r>
    <n v="3566"/>
    <x v="2601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4.75000000000001"/>
    <n v="55.131578947368418"/>
    <x v="8"/>
    <x v="23"/>
  </r>
  <r>
    <n v="2819"/>
    <x v="2602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4.80000000000001"/>
    <n v="50.384615384615387"/>
    <x v="8"/>
    <x v="23"/>
  </r>
  <r>
    <n v="3550"/>
    <x v="2603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4.80000000000001"/>
    <n v="40.9375"/>
    <x v="8"/>
    <x v="23"/>
  </r>
  <r>
    <n v="1883"/>
    <x v="2604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32.71875"/>
    <x v="3"/>
    <x v="7"/>
  </r>
  <r>
    <n v="289"/>
    <x v="2605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4.82000000000001"/>
    <n v="67.771551724137936"/>
    <x v="0"/>
    <x v="31"/>
  </r>
  <r>
    <n v="359"/>
    <x v="2606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6"/>
    <n v="84.023178807947019"/>
    <x v="0"/>
    <x v="31"/>
  </r>
  <r>
    <n v="2113"/>
    <x v="2607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5"/>
    <n v="68.598130841121488"/>
    <x v="3"/>
    <x v="7"/>
  </r>
  <r>
    <n v="3249"/>
    <x v="2608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4"/>
    <n v="65.579545454545453"/>
    <x v="8"/>
    <x v="23"/>
  </r>
  <r>
    <n v="3624"/>
    <x v="2609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2"/>
    <n v="80.717948717948715"/>
    <x v="8"/>
    <x v="23"/>
  </r>
  <r>
    <n v="1657"/>
    <x v="2610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118.70339366515837"/>
    <x v="3"/>
    <x v="35"/>
  </r>
  <r>
    <n v="1184"/>
    <x v="2611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4.93636363636362"/>
    <n v="61.562666666666665"/>
    <x v="7"/>
    <x v="18"/>
  </r>
  <r>
    <n v="1747"/>
    <x v="2612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4.95555555555556"/>
    <n v="59.408805031446541"/>
    <x v="7"/>
    <x v="18"/>
  </r>
  <r>
    <n v="2995"/>
    <x v="2613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000000000001"/>
    <n v="63.2289156626506"/>
    <x v="8"/>
    <x v="24"/>
  </r>
  <r>
    <n v="852"/>
    <x v="2614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9"/>
    <n v="59.258064516129032"/>
    <x v="3"/>
    <x v="33"/>
  </r>
  <r>
    <n v="2"/>
    <x v="2615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805"/>
    <x v="2616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33333333336"/>
    <x v="3"/>
    <x v="32"/>
  </r>
  <r>
    <n v="810"/>
    <x v="2617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33333333336"/>
    <x v="3"/>
    <x v="32"/>
  </r>
  <r>
    <n v="1638"/>
    <x v="2618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888888888886"/>
    <x v="3"/>
    <x v="32"/>
  </r>
  <r>
    <n v="2534"/>
    <x v="2619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7"/>
  </r>
  <r>
    <n v="3386"/>
    <x v="2620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512195121951"/>
    <x v="8"/>
    <x v="23"/>
  </r>
  <r>
    <n v="3541"/>
    <x v="2621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75"/>
    <x v="8"/>
    <x v="23"/>
  </r>
  <r>
    <n v="3749"/>
    <x v="2622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1373"/>
    <x v="2623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201.94230769230768"/>
    <x v="3"/>
    <x v="32"/>
  </r>
  <r>
    <n v="2476"/>
    <x v="2624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61.103999999999999"/>
    <x v="3"/>
    <x v="7"/>
  </r>
  <r>
    <n v="3778"/>
    <x v="2625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70.027777777777771"/>
    <x v="8"/>
    <x v="25"/>
  </r>
  <r>
    <n v="1825"/>
    <x v="2626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42.02"/>
    <x v="3"/>
    <x v="32"/>
  </r>
  <r>
    <n v="1618"/>
    <x v="2627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58.370370370370374"/>
    <x v="3"/>
    <x v="32"/>
  </r>
  <r>
    <n v="2298"/>
    <x v="2628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2"/>
    <n v="109.45138888888889"/>
    <x v="3"/>
    <x v="32"/>
  </r>
  <r>
    <n v="413"/>
    <x v="2629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78.660818713450297"/>
    <x v="0"/>
    <x v="31"/>
  </r>
  <r>
    <n v="2932"/>
    <x v="2630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.0967741935484"/>
    <n v="85.736842105263165"/>
    <x v="8"/>
    <x v="25"/>
  </r>
  <r>
    <n v="3161"/>
    <x v="2631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.1"/>
    <n v="28.405405405405407"/>
    <x v="8"/>
    <x v="23"/>
  </r>
  <r>
    <n v="807"/>
    <x v="2632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73.771929824561397"/>
    <x v="3"/>
    <x v="32"/>
  </r>
  <r>
    <n v="103"/>
    <x v="2633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.15384615384616"/>
    <n v="27.897959183673468"/>
    <x v="0"/>
    <x v="30"/>
  </r>
  <r>
    <n v="3620"/>
    <x v="2634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56.065989847715734"/>
    <x v="8"/>
    <x v="23"/>
  </r>
  <r>
    <n v="92"/>
    <x v="2635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.2"/>
    <n v="122.32558139534883"/>
    <x v="0"/>
    <x v="30"/>
  </r>
  <r>
    <n v="3258"/>
    <x v="2636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8.2"/>
    <x v="8"/>
    <x v="23"/>
  </r>
  <r>
    <n v="3440"/>
    <x v="2158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64.157560975609755"/>
    <x v="8"/>
    <x v="23"/>
  </r>
  <r>
    <n v="2068"/>
    <x v="2637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8000000001"/>
    <n v="346.13118421052633"/>
    <x v="1"/>
    <x v="39"/>
  </r>
  <r>
    <n v="403"/>
    <x v="2638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5999999999999"/>
    <n v="75.185714285714283"/>
    <x v="0"/>
    <x v="31"/>
  </r>
  <r>
    <n v="3492"/>
    <x v="2639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114.29199999999999"/>
    <x v="8"/>
    <x v="23"/>
  </r>
  <r>
    <n v="2781"/>
    <x v="2640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47"/>
    <x v="8"/>
    <x v="23"/>
  </r>
  <r>
    <n v="794"/>
    <x v="2641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0000000001"/>
    <n v="158.96226415094338"/>
    <x v="3"/>
    <x v="32"/>
  </r>
  <r>
    <n v="2790"/>
    <x v="2642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47.878787878787875"/>
    <x v="8"/>
    <x v="23"/>
  </r>
  <r>
    <n v="1369"/>
    <x v="2643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83.967068965517228"/>
    <x v="3"/>
    <x v="32"/>
  </r>
  <r>
    <n v="2972"/>
    <x v="2644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000000000001"/>
    <n v="123.94117647058823"/>
    <x v="8"/>
    <x v="23"/>
  </r>
  <r>
    <n v="2618"/>
    <x v="2645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205.2987012987013"/>
    <x v="1"/>
    <x v="21"/>
  </r>
  <r>
    <n v="3502"/>
    <x v="2646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136"/>
    <x v="8"/>
    <x v="23"/>
  </r>
  <r>
    <n v="3825"/>
    <x v="2647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107.57142857142857"/>
    <x v="8"/>
    <x v="23"/>
  </r>
  <r>
    <n v="1185"/>
    <x v="2648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118.73873873873873"/>
    <x v="7"/>
    <x v="18"/>
  </r>
  <r>
    <n v="3607"/>
    <x v="2649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.45454545454544"/>
    <n v="29"/>
    <x v="8"/>
    <x v="23"/>
  </r>
  <r>
    <n v="724"/>
    <x v="2650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.47157142857144"/>
    <n v="51.62944055944056"/>
    <x v="2"/>
    <x v="34"/>
  </r>
  <r>
    <n v="3563"/>
    <x v="2651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.49000000000002"/>
    <n v="21.098000000000003"/>
    <x v="8"/>
    <x v="23"/>
  </r>
  <r>
    <n v="329"/>
    <x v="2652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63.17365269461078"/>
    <x v="0"/>
    <x v="31"/>
  </r>
  <r>
    <n v="2986"/>
    <x v="2653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5.5"/>
    <n v="45.214285714285715"/>
    <x v="8"/>
    <x v="24"/>
  </r>
  <r>
    <n v="3499"/>
    <x v="2654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60.285714285714285"/>
    <x v="8"/>
    <x v="23"/>
  </r>
  <r>
    <n v="2556"/>
    <x v="2655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23.117647058823529"/>
    <x v="3"/>
    <x v="37"/>
  </r>
  <r>
    <n v="1891"/>
    <x v="2656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000000000001"/>
    <n v="87.958333333333329"/>
    <x v="3"/>
    <x v="7"/>
  </r>
  <r>
    <n v="3434"/>
    <x v="2657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000000000001"/>
    <n v="62.827380952380949"/>
    <x v="8"/>
    <x v="23"/>
  </r>
  <r>
    <n v="749"/>
    <x v="2658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5.963636363636368"/>
    <x v="2"/>
    <x v="34"/>
  </r>
  <r>
    <n v="728"/>
    <x v="2659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60.903461538461535"/>
    <x v="2"/>
    <x v="34"/>
  </r>
  <r>
    <n v="308"/>
    <x v="2660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8"/>
    <n v="62.712871287128714"/>
    <x v="0"/>
    <x v="31"/>
  </r>
  <r>
    <n v="250"/>
    <x v="2661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4"/>
    <n v="72.482837528604122"/>
    <x v="0"/>
    <x v="31"/>
  </r>
  <r>
    <n v="2498"/>
    <x v="2662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0000000000001"/>
    <n v="52.8"/>
    <x v="3"/>
    <x v="7"/>
  </r>
  <r>
    <n v="2216"/>
    <x v="2663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6"/>
    <n v="22.642857142857142"/>
    <x v="3"/>
    <x v="36"/>
  </r>
  <r>
    <n v="2640"/>
    <x v="2664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6"/>
    <n v="45.94202898550725"/>
    <x v="1"/>
    <x v="21"/>
  </r>
  <r>
    <n v="3685"/>
    <x v="2665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69999999999999"/>
    <n v="41.944444444444443"/>
    <x v="8"/>
    <x v="23"/>
  </r>
  <r>
    <n v="2726"/>
    <x v="2666"/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261.74504950495049"/>
    <x v="1"/>
    <x v="39"/>
  </r>
  <r>
    <n v="2340"/>
    <x v="2667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49999999999"/>
    <n v="104.99007444168734"/>
    <x v="6"/>
    <x v="28"/>
  </r>
  <r>
    <n v="2223"/>
    <x v="2668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5.80000000000001"/>
    <n v="206.31"/>
    <x v="5"/>
    <x v="38"/>
  </r>
  <r>
    <n v="3393"/>
    <x v="2669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0000000000001"/>
    <n v="36.06818181818182"/>
    <x v="8"/>
    <x v="23"/>
  </r>
  <r>
    <n v="643"/>
    <x v="2670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799999999999"/>
    <n v="174.02631578947367"/>
    <x v="1"/>
    <x v="4"/>
  </r>
  <r>
    <n v="2276"/>
    <x v="2671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5"/>
    <n v="64.74666666666667"/>
    <x v="5"/>
    <x v="38"/>
  </r>
  <r>
    <n v="3656"/>
    <x v="2672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5.82000000000001"/>
    <n v="115.02173913043478"/>
    <x v="8"/>
    <x v="23"/>
  </r>
  <r>
    <n v="3017"/>
    <x v="2673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8"/>
    <n v="146.44654088050314"/>
    <x v="8"/>
    <x v="24"/>
  </r>
  <r>
    <n v="3247"/>
    <x v="2674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5.86"/>
    <n v="46.429824561403507"/>
    <x v="8"/>
    <x v="23"/>
  </r>
  <r>
    <n v="3436"/>
    <x v="2675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89999999999999"/>
    <n v="143.1081081081081"/>
    <x v="8"/>
    <x v="23"/>
  </r>
  <r>
    <n v="3239"/>
    <x v="2676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5.91914022517912"/>
    <n v="59.701730769230764"/>
    <x v="8"/>
    <x v="23"/>
  </r>
  <r>
    <n v="2329"/>
    <x v="2677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1999999999999"/>
    <n v="211.84"/>
    <x v="6"/>
    <x v="28"/>
  </r>
  <r>
    <n v="3364"/>
    <x v="2678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5.93333333333332"/>
    <n v="44.138888888888886"/>
    <x v="8"/>
    <x v="23"/>
  </r>
  <r>
    <n v="3152"/>
    <x v="2679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5.95454545454545"/>
    <n v="34.791044776119406"/>
    <x v="8"/>
    <x v="23"/>
  </r>
  <r>
    <n v="376"/>
    <x v="2680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5.9591836734694"/>
    <n v="54.083333333333336"/>
    <x v="0"/>
    <x v="31"/>
  </r>
  <r>
    <n v="385"/>
    <x v="2681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111.79535864978902"/>
    <x v="0"/>
    <x v="31"/>
  </r>
  <r>
    <n v="1209"/>
    <x v="2682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695652174"/>
    <x v="7"/>
    <x v="18"/>
  </r>
  <r>
    <n v="1272"/>
    <x v="2683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71428571428"/>
    <x v="3"/>
    <x v="32"/>
  </r>
  <r>
    <n v="2931"/>
    <x v="2684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3333333333329"/>
    <x v="8"/>
    <x v="25"/>
  </r>
  <r>
    <n v="2968"/>
    <x v="2685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70212765958"/>
    <x v="8"/>
    <x v="23"/>
  </r>
  <r>
    <n v="2970"/>
    <x v="2686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9890109883"/>
    <x v="8"/>
    <x v="23"/>
  </r>
  <r>
    <n v="3050"/>
    <x v="2687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666666666671"/>
    <x v="8"/>
    <x v="24"/>
  </r>
  <r>
    <n v="3525"/>
    <x v="2688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85714285708"/>
    <x v="8"/>
    <x v="23"/>
  </r>
  <r>
    <n v="3823"/>
    <x v="2689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46341463421"/>
    <x v="8"/>
    <x v="23"/>
  </r>
  <r>
    <n v="1949"/>
    <x v="2690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.00260000000002"/>
    <n v="56.204984093319197"/>
    <x v="1"/>
    <x v="39"/>
  </r>
  <r>
    <n v="99"/>
    <x v="2691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40.776666666666664"/>
    <x v="0"/>
    <x v="30"/>
  </r>
  <r>
    <n v="2634"/>
    <x v="269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9"/>
    <n v="39.44"/>
    <x v="1"/>
    <x v="21"/>
  </r>
  <r>
    <n v="3831"/>
    <x v="2693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199999999999"/>
    <n v="58.901111111111113"/>
    <x v="8"/>
    <x v="23"/>
  </r>
  <r>
    <n v="2818"/>
    <x v="2694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103.95098039215686"/>
    <x v="8"/>
    <x v="23"/>
  </r>
  <r>
    <n v="2171"/>
    <x v="2695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0.276595744680847"/>
    <x v="3"/>
    <x v="32"/>
  </r>
  <r>
    <n v="3574"/>
    <x v="2696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136.77777777777777"/>
    <x v="8"/>
    <x v="23"/>
  </r>
  <r>
    <n v="1277"/>
    <x v="2697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3"/>
    <n v="38.543946731234868"/>
    <x v="3"/>
    <x v="32"/>
  </r>
  <r>
    <n v="3259"/>
    <x v="2698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251.7381443298969"/>
    <x v="8"/>
    <x v="23"/>
  </r>
  <r>
    <n v="3317"/>
    <x v="2699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61.944444444444443"/>
    <x v="8"/>
    <x v="23"/>
  </r>
  <r>
    <n v="2284"/>
    <x v="2700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8"/>
    <n v="108.02152542372882"/>
    <x v="3"/>
    <x v="32"/>
  </r>
  <r>
    <n v="3762"/>
    <x v="2701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.24"/>
    <n v="47.428571428571431"/>
    <x v="8"/>
    <x v="25"/>
  </r>
  <r>
    <n v="97"/>
    <x v="2702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53.125"/>
    <x v="0"/>
    <x v="30"/>
  </r>
  <r>
    <n v="98"/>
    <x v="2703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56.666666666666664"/>
    <x v="0"/>
    <x v="30"/>
  </r>
  <r>
    <n v="3359"/>
    <x v="1209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184.78260869565219"/>
    <x v="8"/>
    <x v="23"/>
  </r>
  <r>
    <n v="3330"/>
    <x v="2704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.26666666666667"/>
    <n v="23.10144927536232"/>
    <x v="8"/>
    <x v="23"/>
  </r>
  <r>
    <n v="3553"/>
    <x v="2705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8"/>
    <n v="56.20192307692308"/>
    <x v="8"/>
    <x v="23"/>
  </r>
  <r>
    <n v="3257"/>
    <x v="2706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.29949999999999"/>
    <n v="51.853414634146333"/>
    <x v="8"/>
    <x v="23"/>
  </r>
  <r>
    <n v="3500"/>
    <x v="2707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25.30952380952381"/>
    <x v="8"/>
    <x v="23"/>
  </r>
  <r>
    <n v="2332"/>
    <x v="2708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75.502840909090907"/>
    <x v="6"/>
    <x v="28"/>
  </r>
  <r>
    <n v="18"/>
    <x v="2709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0000000002"/>
    <n v="93.264122807017543"/>
    <x v="0"/>
    <x v="29"/>
  </r>
  <r>
    <n v="3509"/>
    <x v="2710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6.666666666666671"/>
    <x v="8"/>
    <x v="23"/>
  </r>
  <r>
    <n v="260"/>
    <x v="2711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120.90909090909091"/>
    <x v="0"/>
    <x v="31"/>
  </r>
  <r>
    <n v="3819"/>
    <x v="2712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40.92307692307692"/>
    <x v="8"/>
    <x v="23"/>
  </r>
  <r>
    <n v="86"/>
    <x v="2713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.46666666666667"/>
    <n v="375.76470588235293"/>
    <x v="0"/>
    <x v="30"/>
  </r>
  <r>
    <n v="1514"/>
    <x v="2714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151.24431818181819"/>
    <x v="7"/>
    <x v="18"/>
  </r>
  <r>
    <n v="6"/>
    <x v="2715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146.87931034482759"/>
    <x v="0"/>
    <x v="29"/>
  </r>
  <r>
    <n v="2111"/>
    <x v="2716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54.615384615384613"/>
    <x v="3"/>
    <x v="7"/>
  </r>
  <r>
    <n v="2552"/>
    <x v="2717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177.5"/>
    <x v="3"/>
    <x v="37"/>
  </r>
  <r>
    <n v="2829"/>
    <x v="2718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6.52"/>
    <n v="35.039473684210527"/>
    <x v="8"/>
    <x v="23"/>
  </r>
  <r>
    <n v="2109"/>
    <x v="2719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106.52500000000001"/>
    <x v="3"/>
    <x v="7"/>
  </r>
  <r>
    <n v="3419"/>
    <x v="2720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6.54545454545455"/>
    <n v="63.695652173913047"/>
    <x v="8"/>
    <x v="23"/>
  </r>
  <r>
    <n v="3374"/>
    <x v="2721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6.57142857142856"/>
    <n v="71.730769230769226"/>
    <x v="8"/>
    <x v="23"/>
  </r>
  <r>
    <n v="320"/>
    <x v="2722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6.58000000000001"/>
    <n v="134.91139240506328"/>
    <x v="0"/>
    <x v="31"/>
  </r>
  <r>
    <n v="15"/>
    <x v="2723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6.60000000000001"/>
    <n v="21.755102040816325"/>
    <x v="0"/>
    <x v="29"/>
  </r>
  <r>
    <n v="1759"/>
    <x v="2724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0000000000001"/>
    <n v="108.77551020408163"/>
    <x v="7"/>
    <x v="18"/>
  </r>
  <r>
    <n v="1889"/>
    <x v="2725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0000000000001"/>
    <n v="48.454545454545453"/>
    <x v="3"/>
    <x v="7"/>
  </r>
  <r>
    <n v="331"/>
    <x v="2726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499999999999"/>
    <n v="97.356164383561648"/>
    <x v="0"/>
    <x v="31"/>
  </r>
  <r>
    <n v="349"/>
    <x v="2727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71.899281437125751"/>
    <x v="0"/>
    <x v="31"/>
  </r>
  <r>
    <n v="2307"/>
    <x v="2728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27.936800000000002"/>
    <x v="3"/>
    <x v="7"/>
  </r>
  <r>
    <n v="373"/>
    <x v="2729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89.887640449438209"/>
    <x v="0"/>
    <x v="31"/>
  </r>
  <r>
    <n v="396"/>
    <x v="2730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81.632653061224488"/>
    <x v="0"/>
    <x v="31"/>
  </r>
  <r>
    <n v="3049"/>
    <x v="2731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74.074074074074076"/>
    <x v="8"/>
    <x v="24"/>
  </r>
  <r>
    <n v="2309"/>
    <x v="2732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50000000001"/>
    <n v="59.817476635514019"/>
    <x v="3"/>
    <x v="7"/>
  </r>
  <r>
    <n v="3307"/>
    <x v="2733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7999999999999"/>
    <n v="53.339999999999996"/>
    <x v="8"/>
    <x v="23"/>
  </r>
  <r>
    <n v="290"/>
    <x v="2734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5"/>
    <n v="28.576190476190476"/>
    <x v="0"/>
    <x v="31"/>
  </r>
  <r>
    <n v="3030"/>
    <x v="2735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3"/>
    <n v="45.536585365853661"/>
    <x v="8"/>
    <x v="24"/>
  </r>
  <r>
    <n v="2488"/>
    <x v="2736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69999999999999"/>
    <n v="49.246153846153845"/>
    <x v="3"/>
    <x v="7"/>
  </r>
  <r>
    <n v="3776"/>
    <x v="2737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0.819148936170208"/>
    <x v="8"/>
    <x v="25"/>
  </r>
  <r>
    <n v="341"/>
    <x v="2738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2"/>
    <n v="67.909090909090907"/>
    <x v="0"/>
    <x v="31"/>
  </r>
  <r>
    <n v="257"/>
    <x v="2739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2"/>
    <n v="66.70405357142856"/>
    <x v="0"/>
    <x v="31"/>
  </r>
  <r>
    <n v="255"/>
    <x v="2740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45.418404255319146"/>
    <x v="0"/>
    <x v="31"/>
  </r>
  <r>
    <n v="738"/>
    <x v="2741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2"/>
    <n v="39.048780487804876"/>
    <x v="2"/>
    <x v="34"/>
  </r>
  <r>
    <n v="1186"/>
    <x v="2742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6.73333333333332"/>
    <n v="65.081300813008127"/>
    <x v="7"/>
    <x v="18"/>
  </r>
  <r>
    <n v="2306"/>
    <x v="2743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51.185616438356163"/>
    <x v="3"/>
    <x v="7"/>
  </r>
  <r>
    <n v="3164"/>
    <x v="2744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37.591549295774648"/>
    <x v="8"/>
    <x v="23"/>
  </r>
  <r>
    <n v="2662"/>
    <x v="2745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0000000000001"/>
    <n v="267"/>
    <x v="1"/>
    <x v="26"/>
  </r>
  <r>
    <n v="3615"/>
    <x v="2746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6.80000000000001"/>
    <n v="37.083333333333336"/>
    <x v="8"/>
    <x v="23"/>
  </r>
  <r>
    <n v="399"/>
    <x v="2747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6.80499999999999"/>
    <n v="224.85263157894738"/>
    <x v="0"/>
    <x v="31"/>
  </r>
  <r>
    <n v="1521"/>
    <x v="2748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170.44680851063831"/>
    <x v="7"/>
    <x v="18"/>
  </r>
  <r>
    <n v="2963"/>
    <x v="2749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109.03061224489795"/>
    <x v="8"/>
    <x v="23"/>
  </r>
  <r>
    <n v="3495"/>
    <x v="2750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6.86"/>
    <n v="74.208333333333329"/>
    <x v="8"/>
    <x v="23"/>
  </r>
  <r>
    <n v="1932"/>
    <x v="2751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70.212500000000006"/>
    <x v="3"/>
    <x v="7"/>
  </r>
  <r>
    <n v="815"/>
    <x v="2752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83720930239"/>
    <x v="3"/>
    <x v="32"/>
  </r>
  <r>
    <n v="828"/>
    <x v="2753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26315789474"/>
    <x v="3"/>
    <x v="32"/>
  </r>
  <r>
    <n v="2541"/>
    <x v="2754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.02857142857142"/>
    <n v="59.460317460317462"/>
    <x v="3"/>
    <x v="37"/>
  </r>
  <r>
    <n v="2106"/>
    <x v="2755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6"/>
    <n v="53.522727272727273"/>
    <x v="3"/>
    <x v="7"/>
  </r>
  <r>
    <n v="647"/>
    <x v="2756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.05"/>
    <n v="125.94117647058823"/>
    <x v="1"/>
    <x v="4"/>
  </r>
  <r>
    <n v="1371"/>
    <x v="2757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3"/>
    <n v="107.07142857142857"/>
    <x v="3"/>
    <x v="32"/>
  </r>
  <r>
    <n v="1381"/>
    <x v="2758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73.356164383561648"/>
    <x v="3"/>
    <x v="32"/>
  </r>
  <r>
    <n v="3407"/>
    <x v="2759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.1"/>
    <n v="31.970149253731343"/>
    <x v="8"/>
    <x v="23"/>
  </r>
  <r>
    <n v="2180"/>
    <x v="2760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19999999999"/>
    <n v="68.707820512820518"/>
    <x v="3"/>
    <x v="32"/>
  </r>
  <r>
    <n v="3184"/>
    <x v="2761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100.21739130434783"/>
    <x v="8"/>
    <x v="23"/>
  </r>
  <r>
    <n v="2248"/>
    <x v="2762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.21428571428571"/>
    <n v="58.6328125"/>
    <x v="5"/>
    <x v="38"/>
  </r>
  <r>
    <n v="2468"/>
    <x v="2763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00000000001"/>
    <n v="36.97137931034483"/>
    <x v="3"/>
    <x v="7"/>
  </r>
  <r>
    <n v="2940"/>
    <x v="2764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000000000001"/>
    <n v="81.242424242424249"/>
    <x v="8"/>
    <x v="25"/>
  </r>
  <r>
    <n v="2528"/>
    <x v="2765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.24974999999999"/>
    <n v="52.962839506172834"/>
    <x v="3"/>
    <x v="37"/>
  </r>
  <r>
    <n v="80"/>
    <x v="2766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273.82978723404256"/>
    <x v="0"/>
    <x v="30"/>
  </r>
  <r>
    <n v="3817"/>
    <x v="2767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8"/>
    <x v="23"/>
  </r>
  <r>
    <n v="2292"/>
    <x v="2768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"/>
    <n v="46.630652173913049"/>
    <x v="3"/>
    <x v="32"/>
  </r>
  <r>
    <n v="56"/>
    <x v="2769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.26249999999999"/>
    <n v="49.316091954022987"/>
    <x v="0"/>
    <x v="29"/>
  </r>
  <r>
    <n v="1396"/>
    <x v="2770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88.191780821917803"/>
    <x v="3"/>
    <x v="32"/>
  </r>
  <r>
    <n v="2108"/>
    <x v="2771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0000000001"/>
    <n v="89.895287958115176"/>
    <x v="3"/>
    <x v="7"/>
  </r>
  <r>
    <n v="2555"/>
    <x v="2772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61.342857142857142"/>
    <x v="3"/>
    <x v="37"/>
  </r>
  <r>
    <n v="1848"/>
    <x v="2773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7"/>
    <n v="134.20833333333334"/>
    <x v="3"/>
    <x v="32"/>
  </r>
  <r>
    <n v="261"/>
    <x v="2774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7.63636363636364"/>
    <x v="0"/>
    <x v="31"/>
  </r>
  <r>
    <n v="740"/>
    <x v="2775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169.57894736842104"/>
    <x v="2"/>
    <x v="34"/>
  </r>
  <r>
    <n v="1031"/>
    <x v="2776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108.48484848484848"/>
    <x v="3"/>
    <x v="36"/>
  </r>
  <r>
    <n v="2289"/>
    <x v="2777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64.44"/>
    <x v="3"/>
    <x v="32"/>
  </r>
  <r>
    <n v="3273"/>
    <x v="2778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204.57142857142858"/>
    <x v="8"/>
    <x v="23"/>
  </r>
  <r>
    <n v="3321"/>
    <x v="2779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35.799999999999997"/>
    <x v="8"/>
    <x v="23"/>
  </r>
  <r>
    <n v="105"/>
    <x v="2780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89"/>
    <n v="39.383333333333333"/>
    <x v="0"/>
    <x v="30"/>
  </r>
  <r>
    <n v="2605"/>
    <x v="2781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000000002"/>
    <n v="60.965703745743475"/>
    <x v="1"/>
    <x v="21"/>
  </r>
  <r>
    <n v="3694"/>
    <x v="2782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62.666666666666664"/>
    <x v="8"/>
    <x v="23"/>
  </r>
  <r>
    <n v="2448"/>
    <x v="2783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47.777777777777779"/>
    <x v="6"/>
    <x v="28"/>
  </r>
  <r>
    <n v="3040"/>
    <x v="2784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76.785714285714292"/>
    <x v="8"/>
    <x v="24"/>
  </r>
  <r>
    <n v="3352"/>
    <x v="2785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7.52"/>
    <n v="76.8"/>
    <x v="8"/>
    <x v="23"/>
  </r>
  <r>
    <n v="65"/>
    <x v="2786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7.52857142857141"/>
    <n v="132.05263157894737"/>
    <x v="0"/>
    <x v="30"/>
  </r>
  <r>
    <n v="797"/>
    <x v="2787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45.436619718309856"/>
    <x v="3"/>
    <x v="32"/>
  </r>
  <r>
    <n v="2733"/>
    <x v="2788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451.84033613445376"/>
    <x v="1"/>
    <x v="39"/>
  </r>
  <r>
    <n v="3503"/>
    <x v="2789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7.55999999999999"/>
    <n v="70.763157894736835"/>
    <x v="8"/>
    <x v="23"/>
  </r>
  <r>
    <n v="2792"/>
    <x v="2790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0000000000001"/>
    <n v="89.666666666666671"/>
    <x v="8"/>
    <x v="23"/>
  </r>
  <r>
    <n v="47"/>
    <x v="2791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00000000002"/>
    <n v="76.865000000000009"/>
    <x v="0"/>
    <x v="29"/>
  </r>
  <r>
    <n v="240"/>
    <x v="2792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117.84759124087591"/>
    <x v="0"/>
    <x v="31"/>
  </r>
  <r>
    <n v="3378"/>
    <x v="2793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7.63636363636364"/>
    <n v="28.19047619047619"/>
    <x v="8"/>
    <x v="23"/>
  </r>
  <r>
    <n v="1035"/>
    <x v="2794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7"/>
    <n v="65.15789473684211"/>
    <x v="3"/>
    <x v="36"/>
  </r>
  <r>
    <n v="3768"/>
    <x v="2795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74.243275862068955"/>
    <x v="8"/>
    <x v="25"/>
  </r>
  <r>
    <n v="405"/>
    <x v="2796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55.2"/>
    <x v="0"/>
    <x v="31"/>
  </r>
  <r>
    <n v="2319"/>
    <x v="2797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69999999999999"/>
    <n v="41.961038961038959"/>
    <x v="3"/>
    <x v="7"/>
  </r>
  <r>
    <n v="406"/>
    <x v="2798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86.163714285714292"/>
    <x v="0"/>
    <x v="31"/>
  </r>
  <r>
    <n v="3596"/>
    <x v="2799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7.72727272727273"/>
    <n v="79"/>
    <x v="8"/>
    <x v="23"/>
  </r>
  <r>
    <n v="2107"/>
    <x v="2800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299999999999"/>
    <n v="37.149310344827583"/>
    <x v="3"/>
    <x v="7"/>
  </r>
  <r>
    <n v="2814"/>
    <x v="2801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7.73333333333332"/>
    <n v="25.25"/>
    <x v="8"/>
    <x v="23"/>
  </r>
  <r>
    <n v="2826"/>
    <x v="2802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4999999999999"/>
    <n v="113.42105263157895"/>
    <x v="8"/>
    <x v="23"/>
  </r>
  <r>
    <n v="3006"/>
    <x v="2803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7.74999999999999"/>
    <n v="88.865979381443296"/>
    <x v="8"/>
    <x v="24"/>
  </r>
  <r>
    <n v="273"/>
    <x v="2804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45.667711864406776"/>
    <x v="0"/>
    <x v="31"/>
  </r>
  <r>
    <n v="1189"/>
    <x v="2805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112.79069767441861"/>
    <x v="7"/>
    <x v="18"/>
  </r>
  <r>
    <n v="2836"/>
    <x v="2806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44.090909090909093"/>
    <x v="8"/>
    <x v="23"/>
  </r>
  <r>
    <n v="530"/>
    <x v="2807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78"/>
    <n v="126.55172413793103"/>
    <x v="8"/>
    <x v="23"/>
  </r>
  <r>
    <n v="3447"/>
    <x v="2808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0000000000001"/>
    <n v="77"/>
    <x v="8"/>
    <x v="23"/>
  </r>
  <r>
    <n v="830"/>
    <x v="2809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4"/>
    <n v="60.65625"/>
    <x v="3"/>
    <x v="32"/>
  </r>
  <r>
    <n v="3229"/>
    <x v="2810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500000000001"/>
    <n v="106.79702970297029"/>
    <x v="8"/>
    <x v="23"/>
  </r>
  <r>
    <n v="2312"/>
    <x v="2811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40.962025316455694"/>
    <x v="3"/>
    <x v="7"/>
  </r>
  <r>
    <n v="1466"/>
    <x v="2812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49999999"/>
    <n v="69.598266129032254"/>
    <x v="2"/>
    <x v="40"/>
  </r>
  <r>
    <n v="2441"/>
    <x v="2813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74.22935779816514"/>
    <x v="6"/>
    <x v="28"/>
  </r>
  <r>
    <n v="1503"/>
    <x v="2814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7.89146666666667"/>
    <n v="56.98492957746479"/>
    <x v="7"/>
    <x v="18"/>
  </r>
  <r>
    <n v="322"/>
    <x v="2815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145.04301075268816"/>
    <x v="0"/>
    <x v="31"/>
  </r>
  <r>
    <n v="2061"/>
    <x v="2816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1999999999999"/>
    <n v="154.17142857142858"/>
    <x v="1"/>
    <x v="39"/>
  </r>
  <r>
    <n v="48"/>
    <x v="2817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7.94999999999999"/>
    <n v="56.815789473684212"/>
    <x v="0"/>
    <x v="29"/>
  </r>
  <r>
    <n v="1663"/>
    <x v="2818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5"/>
  </r>
  <r>
    <n v="1753"/>
    <x v="2819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5714285714283"/>
    <x v="7"/>
    <x v="18"/>
  </r>
  <r>
    <n v="2449"/>
    <x v="2820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8"/>
  </r>
  <r>
    <n v="2934"/>
    <x v="2821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2972972972968"/>
    <x v="8"/>
    <x v="25"/>
  </r>
  <r>
    <n v="3133"/>
    <x v="2822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x v="2823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697"/>
    <x v="2824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824"/>
    <x v="2825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1428571428569"/>
    <x v="8"/>
    <x v="23"/>
  </r>
  <r>
    <n v="395"/>
    <x v="2826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0000000001"/>
    <n v="58.719836956521746"/>
    <x v="0"/>
    <x v="31"/>
  </r>
  <r>
    <n v="339"/>
    <x v="2827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72.865168539325836"/>
    <x v="0"/>
    <x v="31"/>
  </r>
  <r>
    <n v="2221"/>
    <x v="2828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1999999999999"/>
    <n v="37.197247706422019"/>
    <x v="5"/>
    <x v="38"/>
  </r>
  <r>
    <n v="3426"/>
    <x v="2829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3"/>
    <n v="46.609195402298852"/>
    <x v="8"/>
    <x v="23"/>
  </r>
  <r>
    <n v="2810"/>
    <x v="2830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47.456140350877192"/>
    <x v="8"/>
    <x v="23"/>
  </r>
  <r>
    <n v="3446"/>
    <x v="2831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.2"/>
    <n v="43.28"/>
    <x v="8"/>
    <x v="23"/>
  </r>
  <r>
    <n v="3773"/>
    <x v="2832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4.912280701754383"/>
    <x v="8"/>
    <x v="25"/>
  </r>
  <r>
    <n v="2044"/>
    <x v="2833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0.177777777777777"/>
    <x v="1"/>
    <x v="39"/>
  </r>
  <r>
    <n v="2293"/>
    <x v="2834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34.074074074074076"/>
    <x v="3"/>
    <x v="32"/>
  </r>
  <r>
    <n v="1601"/>
    <x v="2835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48.325535714285714"/>
    <x v="3"/>
    <x v="32"/>
  </r>
  <r>
    <n v="3709"/>
    <x v="2836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.25"/>
    <n v="30.928571428571427"/>
    <x v="8"/>
    <x v="23"/>
  </r>
  <r>
    <n v="2833"/>
    <x v="2837"/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83.51428571428572"/>
    <x v="8"/>
    <x v="23"/>
  </r>
  <r>
    <n v="1286"/>
    <x v="2838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.33333333333333"/>
    <n v="81.25"/>
    <x v="8"/>
    <x v="23"/>
  </r>
  <r>
    <n v="2084"/>
    <x v="2839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70.652173913043484"/>
    <x v="3"/>
    <x v="7"/>
  </r>
  <r>
    <n v="275"/>
    <x v="2840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65.298192771084331"/>
    <x v="0"/>
    <x v="31"/>
  </r>
  <r>
    <n v="1935"/>
    <x v="2841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54.2"/>
    <x v="3"/>
    <x v="7"/>
  </r>
  <r>
    <n v="72"/>
    <x v="2842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58.170731707317074"/>
    <x v="0"/>
    <x v="30"/>
  </r>
  <r>
    <n v="1469"/>
    <x v="2843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4"/>
    <n v="149.46417445482865"/>
    <x v="2"/>
    <x v="40"/>
  </r>
  <r>
    <n v="3560"/>
    <x v="2844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.43750000000001"/>
    <n v="46.891891891891895"/>
    <x v="8"/>
    <x v="23"/>
  </r>
  <r>
    <n v="2226"/>
    <x v="2845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4"/>
    <n v="60.820280373831778"/>
    <x v="5"/>
    <x v="38"/>
  </r>
  <r>
    <n v="1032"/>
    <x v="2846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61.029583333333335"/>
    <x v="3"/>
    <x v="36"/>
  </r>
  <r>
    <n v="3410"/>
    <x v="2847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81.375"/>
    <x v="8"/>
    <x v="23"/>
  </r>
  <r>
    <n v="3583"/>
    <x v="2848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135.625"/>
    <x v="8"/>
    <x v="23"/>
  </r>
  <r>
    <n v="3002"/>
    <x v="2849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73.032980769230775"/>
    <x v="8"/>
    <x v="24"/>
  </r>
  <r>
    <n v="3757"/>
    <x v="2850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75.959999999999994"/>
    <x v="8"/>
    <x v="25"/>
  </r>
  <r>
    <n v="1462"/>
    <x v="2851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28.937999999999999"/>
    <x v="2"/>
    <x v="40"/>
  </r>
  <r>
    <n v="3430"/>
    <x v="2852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8.54949999999999"/>
    <n v="30.152638888888887"/>
    <x v="8"/>
    <x v="23"/>
  </r>
  <r>
    <n v="1290"/>
    <x v="2853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44.186046511627907"/>
    <x v="8"/>
    <x v="23"/>
  </r>
  <r>
    <n v="2444"/>
    <x v="2854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0000000000001"/>
    <n v="53.409836065573771"/>
    <x v="6"/>
    <x v="28"/>
  </r>
  <r>
    <n v="3277"/>
    <x v="2855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8.60000000000001"/>
    <n v="54.3"/>
    <x v="8"/>
    <x v="23"/>
  </r>
  <r>
    <n v="3128"/>
    <x v="2856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8"/>
    <x v="23"/>
  </r>
  <r>
    <n v="353"/>
    <x v="2857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103.52394779771615"/>
    <x v="0"/>
    <x v="31"/>
  </r>
  <r>
    <n v="1269"/>
    <x v="2858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9.15533980582525"/>
    <x v="3"/>
    <x v="32"/>
  </r>
  <r>
    <n v="1516"/>
    <x v="2859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159.24137931034483"/>
    <x v="7"/>
    <x v="18"/>
  </r>
  <r>
    <n v="2320"/>
    <x v="2860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61.044943820224717"/>
    <x v="3"/>
    <x v="7"/>
  </r>
  <r>
    <n v="524"/>
    <x v="2861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8.67285714285715"/>
    <n v="29.258076923076924"/>
    <x v="8"/>
    <x v="23"/>
  </r>
  <r>
    <n v="3497"/>
    <x v="2862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34.408163265306122"/>
    <x v="8"/>
    <x v="23"/>
  </r>
  <r>
    <n v="3039"/>
    <x v="2863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89999999998"/>
    <n v="92.130423728813554"/>
    <x v="8"/>
    <x v="24"/>
  </r>
  <r>
    <n v="1858"/>
    <x v="2864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40.547315436241611"/>
    <x v="3"/>
    <x v="32"/>
  </r>
  <r>
    <n v="819"/>
    <x v="2865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4999999999999"/>
    <n v="31.071428571428573"/>
    <x v="3"/>
    <x v="32"/>
  </r>
  <r>
    <n v="1742"/>
    <x v="2866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4999999999999"/>
    <n v="63.970588235294116"/>
    <x v="7"/>
    <x v="18"/>
  </r>
  <r>
    <n v="3035"/>
    <x v="2867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000000001"/>
    <n v="88.588631921824103"/>
    <x v="8"/>
    <x v="24"/>
  </r>
  <r>
    <n v="3567"/>
    <x v="2868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8.80000000000001"/>
    <n v="26.536585365853657"/>
    <x v="8"/>
    <x v="23"/>
  </r>
  <r>
    <n v="24"/>
    <x v="2869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2"/>
    <n v="66.346149825783982"/>
    <x v="0"/>
    <x v="29"/>
  </r>
  <r>
    <n v="3171"/>
    <x v="2870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8.8142857142857"/>
    <n v="65.102564102564102"/>
    <x v="8"/>
    <x v="23"/>
  </r>
  <r>
    <n v="2719"/>
    <x v="2871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4"/>
    <n v="94.637681159420296"/>
    <x v="8"/>
    <x v="24"/>
  </r>
  <r>
    <n v="2558"/>
    <x v="2872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8.88"/>
    <n v="75.611111111111114"/>
    <x v="3"/>
    <x v="37"/>
  </r>
  <r>
    <n v="1840"/>
    <x v="2873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75.384615384615387"/>
    <x v="3"/>
    <x v="32"/>
  </r>
  <r>
    <n v="298"/>
    <x v="2874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69"/>
    <n v="56.344351395730705"/>
    <x v="0"/>
    <x v="31"/>
  </r>
  <r>
    <n v="2965"/>
    <x v="2875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.00000000000001"/>
    <n v="41.92307692307692"/>
    <x v="8"/>
    <x v="23"/>
  </r>
  <r>
    <n v="3181"/>
    <x v="2876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.00000000000001"/>
    <n v="36.333333333333336"/>
    <x v="8"/>
    <x v="23"/>
  </r>
  <r>
    <n v="3183"/>
    <x v="2877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.00000000000001"/>
    <n v="40.073529411764703"/>
    <x v="8"/>
    <x v="23"/>
  </r>
  <r>
    <n v="3834"/>
    <x v="2878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.03333333333333"/>
    <n v="57.385964912280699"/>
    <x v="8"/>
    <x v="23"/>
  </r>
  <r>
    <n v="1191"/>
    <x v="2879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89.242424242424249"/>
    <x v="7"/>
    <x v="18"/>
  </r>
  <r>
    <n v="1362"/>
    <x v="2880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43.64"/>
    <x v="2"/>
    <x v="34"/>
  </r>
  <r>
    <n v="3422"/>
    <x v="2881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.1"/>
    <n v="71.152173913043484"/>
    <x v="8"/>
    <x v="23"/>
  </r>
  <r>
    <n v="1390"/>
    <x v="2882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5"/>
    <n v="160.78947368421052"/>
    <x v="3"/>
    <x v="32"/>
  </r>
  <r>
    <n v="1684"/>
    <x v="2883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3"/>
    <x v="17"/>
  </r>
  <r>
    <n v="21"/>
    <x v="2884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199.9009900990099"/>
    <x v="0"/>
    <x v="29"/>
  </r>
  <r>
    <n v="286"/>
    <x v="2885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2"/>
    <n v="121.28148148148148"/>
    <x v="0"/>
    <x v="31"/>
  </r>
  <r>
    <n v="1402"/>
    <x v="2886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.16"/>
    <n v="24.150442477876105"/>
    <x v="3"/>
    <x v="32"/>
  </r>
  <r>
    <n v="2980"/>
    <x v="2887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6"/>
    <n v="136.45833333333334"/>
    <x v="8"/>
    <x v="23"/>
  </r>
  <r>
    <n v="3688"/>
    <x v="2888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.16666666666666"/>
    <n v="83.974358974358978"/>
    <x v="8"/>
    <x v="23"/>
  </r>
  <r>
    <n v="3702"/>
    <x v="2889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.16666666666666"/>
    <n v="155.95238095238096"/>
    <x v="8"/>
    <x v="23"/>
  </r>
  <r>
    <n v="3260"/>
    <x v="2890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000000000001"/>
    <n v="74.821917808219183"/>
    <x v="8"/>
    <x v="23"/>
  </r>
  <r>
    <n v="3044"/>
    <x v="2891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84.108974358974365"/>
    <x v="8"/>
    <x v="24"/>
  </r>
  <r>
    <n v="2303"/>
    <x v="2892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68.481650485436887"/>
    <x v="3"/>
    <x v="7"/>
  </r>
  <r>
    <n v="1900"/>
    <x v="2893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50.631666666666668"/>
    <x v="3"/>
    <x v="7"/>
  </r>
  <r>
    <n v="3664"/>
    <x v="2894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46.05263157894737"/>
    <x v="8"/>
    <x v="23"/>
  </r>
  <r>
    <n v="723"/>
    <x v="2895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000000000001"/>
    <n v="54.69"/>
    <x v="2"/>
    <x v="34"/>
  </r>
  <r>
    <n v="789"/>
    <x v="2896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6"/>
    <n v="132.85714285714286"/>
    <x v="3"/>
    <x v="32"/>
  </r>
  <r>
    <n v="3586"/>
    <x v="2897"/>
    <s v="See Theatre In A New Light"/>
    <n v="7500"/>
    <n v="8207"/>
    <x v="3"/>
    <x v="0"/>
    <s v="USD"/>
    <n v="1474649070"/>
    <n v="1469465070"/>
    <b v="0"/>
    <n v="54"/>
    <b v="1"/>
    <s v="theater/plays"/>
    <n v="109.42666666666668"/>
    <n v="151.9814814814815"/>
    <x v="8"/>
    <x v="23"/>
  </r>
  <r>
    <n v="2521"/>
    <x v="2898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103.68174242424243"/>
    <x v="3"/>
    <x v="37"/>
  </r>
  <r>
    <n v="1644"/>
    <x v="2899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85.546875"/>
    <x v="3"/>
    <x v="35"/>
  </r>
  <r>
    <n v="3223"/>
    <x v="2900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45.878378378378379"/>
    <x v="8"/>
    <x v="23"/>
  </r>
  <r>
    <n v="1297"/>
    <x v="2901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2.037815126050418"/>
    <x v="8"/>
    <x v="23"/>
  </r>
  <r>
    <n v="3670"/>
    <x v="2902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09.54545454545455"/>
    <n v="20.083333333333332"/>
    <x v="8"/>
    <x v="23"/>
  </r>
  <r>
    <n v="2203"/>
    <x v="2903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09.55"/>
    <n v="43.82"/>
    <x v="3"/>
    <x v="36"/>
  </r>
  <r>
    <n v="3812"/>
    <x v="2904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09.55"/>
    <n v="199.18181818181819"/>
    <x v="8"/>
    <x v="23"/>
  </r>
  <r>
    <n v="3175"/>
    <x v="2905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5999999999999"/>
    <n v="91.3"/>
    <x v="8"/>
    <x v="23"/>
  </r>
  <r>
    <n v="2961"/>
    <x v="2906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50.75"/>
    <x v="8"/>
    <x v="23"/>
  </r>
  <r>
    <n v="53"/>
    <x v="2907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28.111111111111111"/>
    <x v="0"/>
    <x v="29"/>
  </r>
  <r>
    <n v="3432"/>
    <x v="2908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52.214285714285715"/>
    <x v="8"/>
    <x v="23"/>
  </r>
  <r>
    <n v="3781"/>
    <x v="2909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4.90384615384616"/>
    <x v="8"/>
    <x v="25"/>
  </r>
  <r>
    <n v="2186"/>
    <x v="2910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499999999998"/>
    <n v="55.956632653061227"/>
    <x v="5"/>
    <x v="38"/>
  </r>
  <r>
    <n v="3029"/>
    <x v="2911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4.548850574712645"/>
    <x v="8"/>
    <x v="24"/>
  </r>
  <r>
    <n v="1398"/>
    <x v="2912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74.246153846153845"/>
    <x v="3"/>
    <x v="32"/>
  </r>
  <r>
    <n v="3621"/>
    <x v="2913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2"/>
    <n v="47.028571428571432"/>
    <x v="8"/>
    <x v="23"/>
  </r>
  <r>
    <n v="3448"/>
    <x v="2914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7"/>
    <n v="51.222222222222221"/>
    <x v="8"/>
    <x v="23"/>
  </r>
  <r>
    <n v="3402"/>
    <x v="2915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5"/>
    <n v="99.787878787878782"/>
    <x v="8"/>
    <x v="23"/>
  </r>
  <r>
    <n v="5"/>
    <x v="2916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3.40425531914893"/>
    <x v="0"/>
    <x v="29"/>
  </r>
  <r>
    <n v="3311"/>
    <x v="2917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61.022222222222226"/>
    <x v="8"/>
    <x v="23"/>
  </r>
  <r>
    <n v="3230"/>
    <x v="2918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77.21621621621621"/>
    <x v="8"/>
    <x v="23"/>
  </r>
  <r>
    <n v="1025"/>
    <x v="2919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31"/>
    <n v="71.848571428571432"/>
    <x v="3"/>
    <x v="36"/>
  </r>
  <r>
    <n v="1292"/>
    <x v="2920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.00000000000001"/>
    <n v="35.96153846153846"/>
    <x v="8"/>
    <x v="23"/>
  </r>
  <r>
    <n v="1612"/>
    <x v="2921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.00000000000001"/>
    <n v="50"/>
    <x v="3"/>
    <x v="32"/>
  </r>
  <r>
    <n v="2537"/>
    <x v="2922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.00000000000001"/>
    <n v="100"/>
    <x v="3"/>
    <x v="37"/>
  </r>
  <r>
    <n v="2805"/>
    <x v="2923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.00000000000001"/>
    <n v="24.444444444444443"/>
    <x v="8"/>
    <x v="23"/>
  </r>
  <r>
    <n v="3315"/>
    <x v="2924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.00000000000001"/>
    <n v="49.438202247191015"/>
    <x v="8"/>
    <x v="23"/>
  </r>
  <r>
    <n v="3346"/>
    <x v="2925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.00000000000001"/>
    <n v="91.666666666666671"/>
    <x v="8"/>
    <x v="23"/>
  </r>
  <r>
    <n v="3514"/>
    <x v="2926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.00000000000001"/>
    <n v="55"/>
    <x v="8"/>
    <x v="23"/>
  </r>
  <r>
    <n v="3043"/>
    <x v="2927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.00666666666667"/>
    <n v="128.9140625"/>
    <x v="8"/>
    <x v="24"/>
  </r>
  <r>
    <n v="3822"/>
    <x v="2928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.02000000000001"/>
    <n v="72.381578947368425"/>
    <x v="8"/>
    <x v="23"/>
  </r>
  <r>
    <n v="38"/>
    <x v="2929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41.68181818181818"/>
    <x v="0"/>
    <x v="29"/>
  </r>
  <r>
    <n v="3518"/>
    <x v="2930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599999999999"/>
    <n v="50.020909090909093"/>
    <x v="8"/>
    <x v="23"/>
  </r>
  <r>
    <n v="2606"/>
    <x v="2931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31.444155844155844"/>
    <x v="1"/>
    <x v="21"/>
  </r>
  <r>
    <n v="3598"/>
    <x v="2932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40.777777777777779"/>
    <x v="8"/>
    <x v="23"/>
  </r>
  <r>
    <n v="3679"/>
    <x v="2933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73.400000000000006"/>
    <x v="8"/>
    <x v="23"/>
  </r>
  <r>
    <n v="338"/>
    <x v="2934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0000000002"/>
    <n v="70.000169491525426"/>
    <x v="0"/>
    <x v="31"/>
  </r>
  <r>
    <n v="369"/>
    <x v="2935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42.874970059880241"/>
    <x v="0"/>
    <x v="31"/>
  </r>
  <r>
    <n v="364"/>
    <x v="2936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6"/>
    <n v="68.24159292035398"/>
    <x v="0"/>
    <x v="31"/>
  </r>
  <r>
    <n v="2458"/>
    <x v="2937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7999999999999"/>
    <n v="68.862499999999997"/>
    <x v="6"/>
    <x v="28"/>
  </r>
  <r>
    <n v="1391"/>
    <x v="2938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42.384615384615387"/>
    <x v="3"/>
    <x v="32"/>
  </r>
  <r>
    <n v="1646"/>
    <x v="2939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.2"/>
    <n v="26.554216867469879"/>
    <x v="3"/>
    <x v="35"/>
  </r>
  <r>
    <n v="3337"/>
    <x v="2940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.2"/>
    <n v="81.029411764705884"/>
    <x v="8"/>
    <x v="23"/>
  </r>
  <r>
    <n v="3772"/>
    <x v="2941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166.96969696969697"/>
    <x v="8"/>
    <x v="25"/>
  </r>
  <r>
    <n v="3759"/>
    <x v="2942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2"/>
    <n v="50.111022727272733"/>
    <x v="8"/>
    <x v="25"/>
  </r>
  <r>
    <n v="1925"/>
    <x v="2943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31.826923076923077"/>
    <x v="3"/>
    <x v="7"/>
  </r>
  <r>
    <n v="2628"/>
    <x v="2944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44.095238095238095"/>
    <x v="1"/>
    <x v="21"/>
  </r>
  <r>
    <n v="277"/>
    <x v="2945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7"/>
    <n v="75.444794952681391"/>
    <x v="0"/>
    <x v="31"/>
  </r>
  <r>
    <n v="2987"/>
    <x v="2946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104.15169811320754"/>
    <x v="8"/>
    <x v="24"/>
  </r>
  <r>
    <n v="1385"/>
    <x v="2947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.406125"/>
    <n v="65.914104477611943"/>
    <x v="3"/>
    <x v="32"/>
  </r>
  <r>
    <n v="1527"/>
    <x v="2948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3"/>
    <n v="55.222142857142863"/>
    <x v="7"/>
    <x v="18"/>
  </r>
  <r>
    <n v="393"/>
    <x v="2949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157.33048433048432"/>
    <x v="0"/>
    <x v="31"/>
  </r>
  <r>
    <n v="3041"/>
    <x v="2950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6.526315789473685"/>
    <x v="8"/>
    <x v="24"/>
  </r>
  <r>
    <n v="3698"/>
    <x v="2951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40.632352941176471"/>
    <x v="8"/>
    <x v="23"/>
  </r>
  <r>
    <n v="1754"/>
    <x v="2952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0.52941176470587"/>
    <n v="104.38888888888889"/>
    <x v="7"/>
    <x v="18"/>
  </r>
  <r>
    <n v="2793"/>
    <x v="2953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0.5675"/>
    <n v="151.4623287671233"/>
    <x v="8"/>
    <x v="23"/>
  </r>
  <r>
    <n v="93"/>
    <x v="2954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0000000000001"/>
    <n v="73.733333333333334"/>
    <x v="0"/>
    <x v="30"/>
  </r>
  <r>
    <n v="3593"/>
    <x v="2955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77.186046511627907"/>
    <x v="8"/>
    <x v="23"/>
  </r>
  <r>
    <n v="2337"/>
    <x v="2956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74.184357541899445"/>
    <x v="6"/>
    <x v="28"/>
  </r>
  <r>
    <n v="2533"/>
    <x v="2957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61.029411764705884"/>
    <x v="3"/>
    <x v="37"/>
  </r>
  <r>
    <n v="2667"/>
    <x v="2958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2.222222222222229"/>
    <x v="1"/>
    <x v="26"/>
  </r>
  <r>
    <n v="2831"/>
    <x v="2959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63.846153846153847"/>
    <x v="8"/>
    <x v="23"/>
  </r>
  <r>
    <n v="1368"/>
    <x v="2960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63.620689655172413"/>
    <x v="3"/>
    <x v="32"/>
  </r>
  <r>
    <n v="1939"/>
    <x v="2961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115.3125"/>
    <x v="3"/>
    <x v="7"/>
  </r>
  <r>
    <n v="2462"/>
    <x v="2962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4"/>
    <n v="28.880434782608695"/>
    <x v="3"/>
    <x v="7"/>
  </r>
  <r>
    <n v="742"/>
    <x v="2963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2"/>
    <n v="67.391304347826093"/>
    <x v="2"/>
    <x v="34"/>
  </r>
  <r>
    <n v="1281"/>
    <x v="2964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2"/>
    <n v="104.72972972972973"/>
    <x v="3"/>
    <x v="32"/>
  </r>
  <r>
    <n v="2072"/>
    <x v="2965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226.20857142857142"/>
    <x v="1"/>
    <x v="39"/>
  </r>
  <r>
    <n v="2082"/>
    <x v="2966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43.710526315789473"/>
    <x v="3"/>
    <x v="7"/>
  </r>
  <r>
    <n v="3251"/>
    <x v="2967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83.05"/>
    <x v="8"/>
    <x v="23"/>
  </r>
  <r>
    <n v="3657"/>
    <x v="2968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110.75"/>
    <x v="8"/>
    <x v="23"/>
  </r>
  <r>
    <n v="1508"/>
    <x v="2969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7"/>
    <n v="97.113744075829388"/>
    <x v="7"/>
    <x v="18"/>
  </r>
  <r>
    <n v="1279"/>
    <x v="2970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21"/>
    <n v="73.355396825396824"/>
    <x v="3"/>
    <x v="32"/>
  </r>
  <r>
    <n v="1645"/>
    <x v="2971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0000000000001"/>
    <n v="554"/>
    <x v="3"/>
    <x v="35"/>
  </r>
  <r>
    <n v="1741"/>
    <x v="2972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0.83333333333334"/>
    <n v="25.576923076923077"/>
    <x v="7"/>
    <x v="18"/>
  </r>
  <r>
    <n v="3683"/>
    <x v="2973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58.787878787878789"/>
    <x v="8"/>
    <x v="23"/>
  </r>
  <r>
    <n v="1280"/>
    <x v="2974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5"/>
    <n v="127.97523076923076"/>
    <x v="3"/>
    <x v="32"/>
  </r>
  <r>
    <n v="69"/>
    <x v="2975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62.327134831460668"/>
    <x v="0"/>
    <x v="30"/>
  </r>
  <r>
    <n v="3786"/>
    <x v="2976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5"/>
    <n v="93.774647887323937"/>
    <x v="8"/>
    <x v="25"/>
  </r>
  <r>
    <n v="3568"/>
    <x v="2977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.00000000000001"/>
    <n v="58.421052631578945"/>
    <x v="8"/>
    <x v="23"/>
  </r>
  <r>
    <n v="3661"/>
    <x v="2978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.00000000000001"/>
    <n v="92.5"/>
    <x v="8"/>
    <x v="23"/>
  </r>
  <r>
    <n v="3398"/>
    <x v="2979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499999999999"/>
    <n v="68.353846153846149"/>
    <x v="8"/>
    <x v="23"/>
  </r>
  <r>
    <n v="361"/>
    <x v="2980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109.82189265536722"/>
    <x v="0"/>
    <x v="31"/>
  </r>
  <r>
    <n v="746"/>
    <x v="2981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34.206185567010309"/>
    <x v="2"/>
    <x v="34"/>
  </r>
  <r>
    <n v="265"/>
    <x v="2982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5.775862068965523"/>
    <x v="0"/>
    <x v="31"/>
  </r>
  <r>
    <n v="2464"/>
    <x v="2983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.1"/>
    <n v="51.674418604651166"/>
    <x v="3"/>
    <x v="7"/>
  </r>
  <r>
    <n v="3163"/>
    <x v="2984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200.69444444444446"/>
    <x v="8"/>
    <x v="23"/>
  </r>
  <r>
    <n v="1887"/>
    <x v="2985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.16666666666666"/>
    <n v="416.875"/>
    <x v="3"/>
    <x v="7"/>
  </r>
  <r>
    <n v="3722"/>
    <x v="2986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.20000000000002"/>
    <n v="47.657142857142858"/>
    <x v="8"/>
    <x v="23"/>
  </r>
  <r>
    <n v="3246"/>
    <x v="2987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000000000001"/>
    <n v="57.626943005181346"/>
    <x v="8"/>
    <x v="23"/>
  </r>
  <r>
    <n v="2559"/>
    <x v="2988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35.6"/>
    <x v="3"/>
    <x v="37"/>
  </r>
  <r>
    <n v="1477"/>
    <x v="2989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0.495934959349597"/>
    <x v="2"/>
    <x v="40"/>
  </r>
  <r>
    <n v="307"/>
    <x v="2990"/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3"/>
    <n v="42.517361111111114"/>
    <x v="0"/>
    <x v="31"/>
  </r>
  <r>
    <n v="268"/>
    <x v="2991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50.18018018018018"/>
    <x v="0"/>
    <x v="31"/>
  </r>
  <r>
    <n v="1506"/>
    <x v="2992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.4"/>
    <n v="38.860465116279073"/>
    <x v="7"/>
    <x v="18"/>
  </r>
  <r>
    <n v="1221"/>
    <x v="2993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.40954545454547"/>
    <n v="23.796213592233013"/>
    <x v="7"/>
    <x v="18"/>
  </r>
  <r>
    <n v="2210"/>
    <x v="2994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61.902777777777779"/>
    <x v="3"/>
    <x v="36"/>
  </r>
  <r>
    <n v="2839"/>
    <x v="2995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125.80645161290323"/>
    <x v="8"/>
    <x v="23"/>
  </r>
  <r>
    <n v="801"/>
    <x v="2996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43.733921568627444"/>
    <x v="3"/>
    <x v="32"/>
  </r>
  <r>
    <n v="347"/>
    <x v="2997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49999999999"/>
    <n v="117.77361477572559"/>
    <x v="0"/>
    <x v="31"/>
  </r>
  <r>
    <n v="1379"/>
    <x v="2998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0000000000001"/>
    <n v="73.907284768211923"/>
    <x v="3"/>
    <x v="32"/>
  </r>
  <r>
    <n v="1358"/>
    <x v="2999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68.367346938775512"/>
    <x v="2"/>
    <x v="34"/>
  </r>
  <r>
    <n v="1677"/>
    <x v="3000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1.66666666666667"/>
    <n v="159.52380952380952"/>
    <x v="3"/>
    <x v="35"/>
  </r>
  <r>
    <n v="752"/>
    <x v="3001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1.7"/>
    <n v="53.19047619047619"/>
    <x v="2"/>
    <x v="34"/>
  </r>
  <r>
    <n v="2546"/>
    <x v="3002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2"/>
    <n v="60.153846153846153"/>
    <x v="3"/>
    <x v="37"/>
  </r>
  <r>
    <n v="3383"/>
    <x v="3003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2"/>
    <n v="65.166666666666671"/>
    <x v="8"/>
    <x v="23"/>
  </r>
  <r>
    <n v="27"/>
    <x v="3004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1.72500000000001"/>
    <n v="148.96666666666667"/>
    <x v="0"/>
    <x v="29"/>
  </r>
  <r>
    <n v="1029"/>
    <x v="300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1.75999999999999"/>
    <n v="79.262411347517727"/>
    <x v="3"/>
    <x v="36"/>
  </r>
  <r>
    <n v="378"/>
    <x v="3006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1.76666666666665"/>
    <n v="40.397590361445786"/>
    <x v="0"/>
    <x v="31"/>
  </r>
  <r>
    <n v="795"/>
    <x v="3007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85.054347826086953"/>
    <x v="3"/>
    <x v="32"/>
  </r>
  <r>
    <n v="1511"/>
    <x v="3008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75.975728155339809"/>
    <x v="7"/>
    <x v="18"/>
  </r>
  <r>
    <n v="312"/>
    <x v="3009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499999999999"/>
    <n v="61.301369863013697"/>
    <x v="0"/>
    <x v="31"/>
  </r>
  <r>
    <n v="1395"/>
    <x v="3010"/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7"/>
    <n v="47.756097560975611"/>
    <x v="3"/>
    <x v="32"/>
  </r>
  <r>
    <n v="394"/>
    <x v="3011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1.8936170212766"/>
    <n v="105.18"/>
    <x v="0"/>
    <x v="31"/>
  </r>
  <r>
    <n v="3681"/>
    <x v="3012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62.166666666666664"/>
    <x v="8"/>
    <x v="23"/>
  </r>
  <r>
    <n v="1309"/>
    <x v="3013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367.97142857142859"/>
    <x v="1"/>
    <x v="4"/>
  </r>
  <r>
    <n v="2626"/>
    <x v="3014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.00000000000001"/>
    <n v="56"/>
    <x v="1"/>
    <x v="21"/>
  </r>
  <r>
    <n v="3397"/>
    <x v="3015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.00000000000001"/>
    <n v="11.666666666666666"/>
    <x v="8"/>
    <x v="23"/>
  </r>
  <r>
    <n v="3435"/>
    <x v="3016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.00000000000001"/>
    <n v="58.94736842105263"/>
    <x v="8"/>
    <x v="23"/>
  </r>
  <r>
    <n v="2806"/>
    <x v="3017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.1"/>
    <n v="44.25"/>
    <x v="8"/>
    <x v="23"/>
  </r>
  <r>
    <n v="3285"/>
    <x v="3018"/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69.18518518518519"/>
    <x v="8"/>
    <x v="23"/>
  </r>
  <r>
    <n v="384"/>
    <x v="3019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58.540469973890339"/>
    <x v="0"/>
    <x v="31"/>
  </r>
  <r>
    <n v="1223"/>
    <x v="3020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116.21465968586388"/>
    <x v="7"/>
    <x v="18"/>
  </r>
  <r>
    <n v="3263"/>
    <x v="3021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41.237647058823526"/>
    <x v="8"/>
    <x v="23"/>
  </r>
  <r>
    <n v="3170"/>
    <x v="3022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31.619718309859156"/>
    <x v="8"/>
    <x v="23"/>
  </r>
  <r>
    <n v="1474"/>
    <x v="3023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44.315789473684212"/>
    <x v="2"/>
    <x v="40"/>
  </r>
  <r>
    <n v="2162"/>
    <x v="3024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87.103448275862064"/>
    <x v="3"/>
    <x v="32"/>
  </r>
  <r>
    <n v="2706"/>
    <x v="3025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4"/>
    <n v="149.44486692015209"/>
    <x v="8"/>
    <x v="24"/>
  </r>
  <r>
    <n v="400"/>
    <x v="3026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181.13306451612902"/>
    <x v="0"/>
    <x v="31"/>
  </r>
  <r>
    <n v="3238"/>
    <x v="3027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.32142857142857"/>
    <n v="39.810126582278478"/>
    <x v="8"/>
    <x v="23"/>
  </r>
  <r>
    <n v="1036"/>
    <x v="3028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23.963127962085309"/>
    <x v="3"/>
    <x v="36"/>
  </r>
  <r>
    <n v="650"/>
    <x v="3029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35.125"/>
    <x v="1"/>
    <x v="4"/>
  </r>
  <r>
    <n v="3325"/>
    <x v="3030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2.5"/>
    <n v="30"/>
    <x v="8"/>
    <x v="23"/>
  </r>
  <r>
    <n v="3836"/>
    <x v="3031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64.285714285714292"/>
    <x v="8"/>
    <x v="23"/>
  </r>
  <r>
    <n v="3034"/>
    <x v="3032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599999999999"/>
    <n v="89.314285714285717"/>
    <x v="8"/>
    <x v="24"/>
  </r>
  <r>
    <n v="241"/>
    <x v="3033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9.04255319148936"/>
    <x v="0"/>
    <x v="31"/>
  </r>
  <r>
    <n v="319"/>
    <x v="3034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10.47058823529412"/>
    <x v="0"/>
    <x v="31"/>
  </r>
  <r>
    <n v="2253"/>
    <x v="3035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7.32142857142857"/>
    <x v="5"/>
    <x v="38"/>
  </r>
  <r>
    <n v="3489"/>
    <x v="3036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2.7"/>
    <n v="78.263888888888886"/>
    <x v="8"/>
    <x v="23"/>
  </r>
  <r>
    <n v="3680"/>
    <x v="3037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99.5"/>
    <x v="8"/>
    <x v="23"/>
  </r>
  <r>
    <n v="2497"/>
    <x v="3038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5"/>
    <n v="80.551071428571419"/>
    <x v="3"/>
    <x v="7"/>
  </r>
  <r>
    <n v="1659"/>
    <x v="3039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2.79999999999998"/>
    <n v="12.533333333333333"/>
    <x v="3"/>
    <x v="35"/>
  </r>
  <r>
    <n v="3004"/>
    <x v="3040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62.90974729241879"/>
    <x v="8"/>
    <x v="24"/>
  </r>
  <r>
    <n v="3604"/>
    <x v="3041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4"/>
    <n v="49.05797101449275"/>
    <x v="8"/>
    <x v="23"/>
  </r>
  <r>
    <n v="3478"/>
    <x v="1620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000000000001"/>
    <n v="39.596491228070178"/>
    <x v="8"/>
    <x v="23"/>
  </r>
  <r>
    <n v="2481"/>
    <x v="3042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47.541473684210523"/>
    <x v="3"/>
    <x v="7"/>
  </r>
  <r>
    <n v="249"/>
    <x v="3043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48.051063829787232"/>
    <x v="0"/>
    <x v="31"/>
  </r>
  <r>
    <n v="3154"/>
    <x v="3044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2"/>
    <n v="64.268292682926827"/>
    <x v="8"/>
    <x v="23"/>
  </r>
  <r>
    <n v="326"/>
    <x v="3045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47.17167680278018"/>
    <x v="0"/>
    <x v="31"/>
  </r>
  <r>
    <n v="74"/>
    <x v="3046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2.93199999999999"/>
    <n v="19.471034482758618"/>
    <x v="0"/>
    <x v="30"/>
  </r>
  <r>
    <n v="1672"/>
    <x v="3047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39.183673469387756"/>
    <x v="3"/>
    <x v="35"/>
  </r>
  <r>
    <n v="2526"/>
    <x v="3048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4999999999999"/>
    <n v="136.90909090909091"/>
    <x v="3"/>
    <x v="37"/>
  </r>
  <r>
    <n v="1620"/>
    <x v="3049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2.99999999999999"/>
    <n v="66.470588235294116"/>
    <x v="3"/>
    <x v="32"/>
  </r>
  <r>
    <n v="3619"/>
    <x v="3050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2.99999999999999"/>
    <n v="66.470588235294116"/>
    <x v="8"/>
    <x v="23"/>
  </r>
  <r>
    <n v="3752"/>
    <x v="3051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2.99999999999999"/>
    <n v="37.666666666666664"/>
    <x v="8"/>
    <x v="25"/>
  </r>
  <r>
    <n v="2015"/>
    <x v="3052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50.222283950617282"/>
    <x v="1"/>
    <x v="39"/>
  </r>
  <r>
    <n v="332"/>
    <x v="3053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203.63063063063063"/>
    <x v="0"/>
    <x v="31"/>
  </r>
  <r>
    <n v="2538"/>
    <x v="3054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11"/>
    <n v="109.96308108108107"/>
    <x v="3"/>
    <x v="37"/>
  </r>
  <r>
    <n v="118"/>
    <x v="3055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59999999998"/>
    <n v="144.91230769230768"/>
    <x v="0"/>
    <x v="30"/>
  </r>
  <r>
    <n v="3014"/>
    <x v="3056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50.764811490125673"/>
    <x v="8"/>
    <x v="24"/>
  </r>
  <r>
    <n v="2101"/>
    <x v="3057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51.477272727272727"/>
    <x v="3"/>
    <x v="7"/>
  </r>
  <r>
    <n v="2812"/>
    <x v="3058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.3"/>
    <n v="68.253012048192772"/>
    <x v="8"/>
    <x v="23"/>
  </r>
  <r>
    <n v="2083"/>
    <x v="3059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34"/>
    <x v="3"/>
    <x v="7"/>
  </r>
  <r>
    <n v="2500"/>
    <x v="3060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23.448275862068964"/>
    <x v="3"/>
    <x v="7"/>
  </r>
  <r>
    <n v="3475"/>
    <x v="3061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.33333333333333"/>
    <n v="20"/>
    <x v="8"/>
    <x v="23"/>
  </r>
  <r>
    <n v="3469"/>
    <x v="3062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50.396825396825399"/>
    <x v="8"/>
    <x v="23"/>
  </r>
  <r>
    <n v="3554"/>
    <x v="3063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19999999999"/>
    <n v="107.00207547169811"/>
    <x v="8"/>
    <x v="23"/>
  </r>
  <r>
    <n v="3765"/>
    <x v="3064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74.224299065420567"/>
    <x v="8"/>
    <x v="25"/>
  </r>
  <r>
    <n v="3361"/>
    <x v="3065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000000000001"/>
    <n v="83.42647058823529"/>
    <x v="8"/>
    <x v="23"/>
  </r>
  <r>
    <n v="242"/>
    <x v="3066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5"/>
    <n v="73.019801980198025"/>
    <x v="0"/>
    <x v="31"/>
  </r>
  <r>
    <n v="63"/>
    <x v="3067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49999999999"/>
    <n v="35.474531249999998"/>
    <x v="0"/>
    <x v="30"/>
  </r>
  <r>
    <n v="2977"/>
    <x v="3068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13.56666666666666"/>
    <x v="8"/>
    <x v="23"/>
  </r>
  <r>
    <n v="2054"/>
    <x v="3069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3.59142857142857"/>
    <n v="64.020933977455712"/>
    <x v="1"/>
    <x v="39"/>
  </r>
  <r>
    <n v="3673"/>
    <x v="3070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3.625"/>
    <n v="39.868421052631582"/>
    <x v="8"/>
    <x v="23"/>
  </r>
  <r>
    <n v="2966"/>
    <x v="3071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000000000001"/>
    <n v="88.7734375"/>
    <x v="8"/>
    <x v="23"/>
  </r>
  <r>
    <n v="1392"/>
    <x v="3072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000000000001"/>
    <n v="27.317307692307693"/>
    <x v="3"/>
    <x v="32"/>
  </r>
  <r>
    <n v="3523"/>
    <x v="3073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3.65"/>
    <n v="56.825000000000003"/>
    <x v="8"/>
    <x v="23"/>
  </r>
  <r>
    <n v="116"/>
    <x v="3074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69.78947368421052"/>
    <x v="0"/>
    <x v="30"/>
  </r>
  <r>
    <n v="1260"/>
    <x v="3075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50.689189189189186"/>
    <x v="3"/>
    <x v="32"/>
  </r>
  <r>
    <n v="2469"/>
    <x v="3076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29.021276595744681"/>
    <x v="3"/>
    <x v="7"/>
  </r>
  <r>
    <n v="2483"/>
    <x v="3077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2"/>
    <n v="65.84210526315789"/>
    <x v="3"/>
    <x v="7"/>
  </r>
  <r>
    <n v="244"/>
    <x v="3078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7"/>
    <n v="47.398809523809526"/>
    <x v="0"/>
    <x v="31"/>
  </r>
  <r>
    <n v="316"/>
    <x v="3079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3.77333333333333"/>
    <n v="108.01265822784811"/>
    <x v="0"/>
    <x v="31"/>
  </r>
  <r>
    <n v="2196"/>
    <x v="3080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68.106837606837601"/>
    <x v="5"/>
    <x v="38"/>
  </r>
  <r>
    <n v="1397"/>
    <x v="3081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000000000001"/>
    <n v="72.056962025316452"/>
    <x v="3"/>
    <x v="32"/>
  </r>
  <r>
    <n v="3580"/>
    <x v="3082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37.962962962962962"/>
    <x v="8"/>
    <x v="23"/>
  </r>
  <r>
    <n v="2967"/>
    <x v="3083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80.225352112676063"/>
    <x v="8"/>
    <x v="23"/>
  </r>
  <r>
    <n v="526"/>
    <x v="3084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3.99999999999999"/>
    <n v="74.347826086956516"/>
    <x v="8"/>
    <x v="23"/>
  </r>
  <r>
    <n v="2623"/>
    <x v="3085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3.99999999999999"/>
    <n v="36.774193548387096"/>
    <x v="1"/>
    <x v="21"/>
  </r>
  <r>
    <n v="3158"/>
    <x v="3086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3.99999999999999"/>
    <n v="82.608695652173907"/>
    <x v="8"/>
    <x v="23"/>
  </r>
  <r>
    <n v="3291"/>
    <x v="3087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3.99999999999999"/>
    <n v="40.714285714285715"/>
    <x v="8"/>
    <x v="23"/>
  </r>
  <r>
    <n v="3711"/>
    <x v="3088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3.99999999999999"/>
    <n v="27.142857142857142"/>
    <x v="8"/>
    <x v="23"/>
  </r>
  <r>
    <n v="1745"/>
    <x v="3089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1"/>
    <n v="89.674157303370791"/>
    <x v="7"/>
    <x v="18"/>
  </r>
  <r>
    <n v="1615"/>
    <x v="3090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00000000001"/>
    <n v="67.132352941176464"/>
    <x v="3"/>
    <x v="32"/>
  </r>
  <r>
    <n v="3179"/>
    <x v="3091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4"/>
    <n v="77.335806451612896"/>
    <x v="8"/>
    <x v="23"/>
  </r>
  <r>
    <n v="787"/>
    <x v="3092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6"/>
    <n v="80.588235294117652"/>
    <x v="3"/>
    <x v="32"/>
  </r>
  <r>
    <n v="371"/>
    <x v="3093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61.25517890772127"/>
    <x v="0"/>
    <x v="31"/>
  </r>
  <r>
    <n v="3484"/>
    <x v="3094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000000000001"/>
    <n v="64.909090909090907"/>
    <x v="8"/>
    <x v="23"/>
  </r>
  <r>
    <n v="1367"/>
    <x v="3095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63.477777777777774"/>
    <x v="3"/>
    <x v="32"/>
  </r>
  <r>
    <n v="283"/>
    <x v="3096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8269801980198"/>
    <x v="0"/>
    <x v="31"/>
  </r>
  <r>
    <n v="3279"/>
    <x v="3097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5.2063492063492"/>
    <x v="8"/>
    <x v="23"/>
  </r>
  <r>
    <n v="3570"/>
    <x v="3098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87.961538461538467"/>
    <x v="8"/>
    <x v="23"/>
  </r>
  <r>
    <n v="2212"/>
    <x v="3099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3"/>
    <n v="55.796747967479675"/>
    <x v="3"/>
    <x v="36"/>
  </r>
  <r>
    <n v="377"/>
    <x v="3100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39999999999999"/>
    <n v="103.21804511278195"/>
    <x v="0"/>
    <x v="31"/>
  </r>
  <r>
    <n v="1924"/>
    <x v="3101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.39999999999999"/>
    <n v="104"/>
    <x v="3"/>
    <x v="7"/>
  </r>
  <r>
    <n v="735"/>
    <x v="3102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1"/>
    <n v="234.80786026200875"/>
    <x v="2"/>
    <x v="34"/>
  </r>
  <r>
    <n v="3547"/>
    <x v="3103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3"/>
    <n v="119.17633928571429"/>
    <x v="8"/>
    <x v="23"/>
  </r>
  <r>
    <n v="1894"/>
    <x v="3104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57.25"/>
    <x v="3"/>
    <x v="7"/>
  </r>
  <r>
    <n v="2783"/>
    <x v="3105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4.5"/>
    <n v="18.770491803278688"/>
    <x v="8"/>
    <x v="23"/>
  </r>
  <r>
    <n v="3389"/>
    <x v="3106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84.67741935483872"/>
    <x v="8"/>
    <x v="23"/>
  </r>
  <r>
    <n v="2616"/>
    <x v="3107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20.30882352941177"/>
    <x v="1"/>
    <x v="21"/>
  </r>
  <r>
    <n v="2081"/>
    <x v="3108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72.909090909090907"/>
    <x v="3"/>
    <x v="7"/>
  </r>
  <r>
    <n v="2631"/>
    <x v="3109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000000001"/>
    <n v="80.185489510489504"/>
    <x v="1"/>
    <x v="21"/>
  </r>
  <r>
    <n v="96"/>
    <x v="3110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50.588235294117645"/>
    <x v="0"/>
    <x v="30"/>
  </r>
  <r>
    <n v="522"/>
    <x v="3111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10.96774193548387"/>
    <x v="8"/>
    <x v="23"/>
  </r>
  <r>
    <n v="1758"/>
    <x v="3112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42.481481481481481"/>
    <x v="7"/>
    <x v="18"/>
  </r>
  <r>
    <n v="2832"/>
    <x v="3113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4.71959999999999"/>
    <n v="30.189368421052631"/>
    <x v="8"/>
    <x v="23"/>
  </r>
  <r>
    <n v="1270"/>
    <x v="3114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67.881656804733723"/>
    <x v="3"/>
    <x v="32"/>
  </r>
  <r>
    <n v="350"/>
    <x v="3115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5999999999999"/>
    <n v="129.81900452488688"/>
    <x v="0"/>
    <x v="31"/>
  </r>
  <r>
    <n v="3176"/>
    <x v="3116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9"/>
    <n v="39.672727272727272"/>
    <x v="8"/>
    <x v="23"/>
  </r>
  <r>
    <n v="798"/>
    <x v="3117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46.218390804597703"/>
    <x v="3"/>
    <x v="32"/>
  </r>
  <r>
    <n v="1022"/>
    <x v="3118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31.054054054054053"/>
    <x v="3"/>
    <x v="36"/>
  </r>
  <r>
    <n v="1979"/>
    <x v="3119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282.65966789667897"/>
    <x v="1"/>
    <x v="39"/>
  </r>
  <r>
    <n v="2062"/>
    <x v="3120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4.97699999999999"/>
    <n v="566.38916256157631"/>
    <x v="1"/>
    <x v="39"/>
  </r>
  <r>
    <n v="1206"/>
    <x v="3121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4.99999999999999"/>
    <n v="32.34375"/>
    <x v="7"/>
    <x v="18"/>
  </r>
  <r>
    <n v="2804"/>
    <x v="3122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4.99999999999999"/>
    <n v="50"/>
    <x v="8"/>
    <x v="23"/>
  </r>
  <r>
    <n v="3172"/>
    <x v="3123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4.99999999999999"/>
    <n v="79.310344827586206"/>
    <x v="8"/>
    <x v="23"/>
  </r>
  <r>
    <n v="3784"/>
    <x v="3124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4.99999999999999"/>
    <n v="115"/>
    <x v="8"/>
    <x v="25"/>
  </r>
  <r>
    <n v="2090"/>
    <x v="3125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57.520187499999999"/>
    <x v="3"/>
    <x v="7"/>
  </r>
  <r>
    <n v="89"/>
    <x v="3126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8"/>
    <n v="123.28571428571429"/>
    <x v="0"/>
    <x v="30"/>
  </r>
  <r>
    <n v="1467"/>
    <x v="3127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76.72"/>
    <x v="2"/>
    <x v="40"/>
  </r>
  <r>
    <n v="816"/>
    <x v="3128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39.31"/>
    <x v="3"/>
    <x v="32"/>
  </r>
  <r>
    <n v="3665"/>
    <x v="3129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.16129032258064"/>
    <n v="51"/>
    <x v="8"/>
    <x v="23"/>
  </r>
  <r>
    <n v="3241"/>
    <x v="3130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7"/>
    <n v="58.688622754491021"/>
    <x v="8"/>
    <x v="23"/>
  </r>
  <r>
    <n v="1676"/>
    <x v="3131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82.38095238095238"/>
    <x v="3"/>
    <x v="35"/>
  </r>
  <r>
    <n v="3477"/>
    <x v="3132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53.230769230769234"/>
    <x v="8"/>
    <x v="23"/>
  </r>
  <r>
    <n v="75"/>
    <x v="3133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85.957446808510639"/>
    <x v="0"/>
    <x v="30"/>
  </r>
  <r>
    <n v="2451"/>
    <x v="3134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62.06989247311828"/>
    <x v="6"/>
    <x v="28"/>
  </r>
  <r>
    <n v="2796"/>
    <x v="3135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5.5"/>
    <n v="44"/>
    <x v="8"/>
    <x v="23"/>
  </r>
  <r>
    <n v="3584"/>
    <x v="3136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5.5"/>
    <n v="30.9375"/>
    <x v="8"/>
    <x v="23"/>
  </r>
  <r>
    <n v="2077"/>
    <x v="3137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00000000001"/>
    <n v="307.20212765957444"/>
    <x v="1"/>
    <x v="39"/>
  </r>
  <r>
    <n v="2088"/>
    <x v="3138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8"/>
    <n v="46.204266666666669"/>
    <x v="3"/>
    <x v="7"/>
  </r>
  <r>
    <n v="2263"/>
    <x v="3139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5.54666666666667"/>
    <n v="144.43333333333334"/>
    <x v="5"/>
    <x v="38"/>
  </r>
  <r>
    <n v="1922"/>
    <x v="3140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36.109375"/>
    <x v="3"/>
    <x v="7"/>
  </r>
  <r>
    <n v="528"/>
    <x v="3141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7"/>
    <n v="44.333333333333336"/>
    <x v="8"/>
    <x v="23"/>
  </r>
  <r>
    <n v="2007"/>
    <x v="3142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84.459270072992695"/>
    <x v="1"/>
    <x v="39"/>
  </r>
  <r>
    <n v="2161"/>
    <x v="3143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35.615384615384613"/>
    <x v="3"/>
    <x v="32"/>
  </r>
  <r>
    <n v="1359"/>
    <x v="3144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40.210526315789473"/>
    <x v="2"/>
    <x v="34"/>
  </r>
  <r>
    <n v="1823"/>
    <x v="3145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24.575757575757574"/>
    <x v="3"/>
    <x v="32"/>
  </r>
  <r>
    <n v="3303"/>
    <x v="3146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59.6"/>
    <x v="8"/>
    <x v="23"/>
  </r>
  <r>
    <n v="1938"/>
    <x v="3147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52.54385964912279"/>
    <x v="3"/>
    <x v="7"/>
  </r>
  <r>
    <n v="1757"/>
    <x v="3148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5.99999999999999"/>
    <n v="414.28571428571428"/>
    <x v="7"/>
    <x v="18"/>
  </r>
  <r>
    <n v="2536"/>
    <x v="3149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5.99999999999999"/>
    <n v="7.25"/>
    <x v="3"/>
    <x v="37"/>
  </r>
  <r>
    <n v="3021"/>
    <x v="3150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50.689320388349515"/>
    <x v="8"/>
    <x v="24"/>
  </r>
  <r>
    <n v="3217"/>
    <x v="3151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50.20192307692308"/>
    <x v="8"/>
    <x v="23"/>
  </r>
  <r>
    <n v="3313"/>
    <x v="3152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000000000001"/>
    <n v="80.034482758620683"/>
    <x v="8"/>
    <x v="23"/>
  </r>
  <r>
    <n v="379"/>
    <x v="3153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000000000001"/>
    <n v="116.85906040268456"/>
    <x v="0"/>
    <x v="31"/>
  </r>
  <r>
    <n v="1377"/>
    <x v="3154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48.70967741935484"/>
    <x v="3"/>
    <x v="32"/>
  </r>
  <r>
    <n v="3167"/>
    <x v="3155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6"/>
    <n v="63.363636363636367"/>
    <x v="8"/>
    <x v="23"/>
  </r>
  <r>
    <n v="3299"/>
    <x v="3156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19999999999999"/>
    <n v="55.333333333333336"/>
    <x v="8"/>
    <x v="23"/>
  </r>
  <r>
    <n v="52"/>
    <x v="3157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223.48076923076923"/>
    <x v="0"/>
    <x v="29"/>
  </r>
  <r>
    <n v="67"/>
    <x v="3158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000000000001"/>
    <n v="116.25"/>
    <x v="0"/>
    <x v="30"/>
  </r>
  <r>
    <n v="2463"/>
    <x v="3159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000000000001"/>
    <n v="31"/>
    <x v="3"/>
    <x v="7"/>
  </r>
  <r>
    <n v="355"/>
    <x v="3160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246.60606060606059"/>
    <x v="0"/>
    <x v="31"/>
  </r>
  <r>
    <n v="3655"/>
    <x v="3161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73.582278481012665"/>
    <x v="8"/>
    <x v="23"/>
  </r>
  <r>
    <n v="3187"/>
    <x v="3162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71.491803278688522"/>
    <x v="8"/>
    <x v="23"/>
  </r>
  <r>
    <n v="1885"/>
    <x v="3163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3"/>
    <n v="50.685714285714283"/>
    <x v="3"/>
    <x v="7"/>
  </r>
  <r>
    <n v="2714"/>
    <x v="3164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95.373770491803285"/>
    <x v="8"/>
    <x v="24"/>
  </r>
  <r>
    <n v="1936"/>
    <x v="3165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60.26903448275862"/>
    <x v="3"/>
    <x v="7"/>
  </r>
  <r>
    <n v="352"/>
    <x v="3166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40.755244755244753"/>
    <x v="0"/>
    <x v="31"/>
  </r>
  <r>
    <n v="839"/>
    <x v="3167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60.737812499999997"/>
    <x v="3"/>
    <x v="32"/>
  </r>
  <r>
    <n v="2799"/>
    <x v="3168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6.6348"/>
    <n v="44.859538461538463"/>
    <x v="8"/>
    <x v="23"/>
  </r>
  <r>
    <n v="1268"/>
    <x v="3169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76.92307692307692"/>
    <x v="3"/>
    <x v="32"/>
  </r>
  <r>
    <n v="3833"/>
    <x v="3170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6.66666666666667"/>
    <n v="70"/>
    <x v="8"/>
    <x v="23"/>
  </r>
  <r>
    <n v="3767"/>
    <x v="3171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41.696428571428569"/>
    <x v="8"/>
    <x v="25"/>
  </r>
  <r>
    <n v="3329"/>
    <x v="3172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6.8"/>
    <n v="44.92307692307692"/>
    <x v="8"/>
    <x v="23"/>
  </r>
  <r>
    <n v="336"/>
    <x v="3173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8"/>
    <n v="59.249046653144013"/>
    <x v="0"/>
    <x v="31"/>
  </r>
  <r>
    <n v="3276"/>
    <x v="3174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6.84444444444443"/>
    <n v="52.58"/>
    <x v="8"/>
    <x v="23"/>
  </r>
  <r>
    <n v="3387"/>
    <x v="3175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7"/>
    <n v="100.17142857142858"/>
    <x v="8"/>
    <x v="23"/>
  </r>
  <r>
    <n v="3527"/>
    <x v="3176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81.569767441860463"/>
    <x v="8"/>
    <x v="23"/>
  </r>
  <r>
    <n v="2824"/>
    <x v="3177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3"/>
    <n v="50.666666666666664"/>
    <x v="8"/>
    <x v="23"/>
  </r>
  <r>
    <n v="254"/>
    <x v="3178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89.38643312101911"/>
    <x v="0"/>
    <x v="31"/>
  </r>
  <r>
    <n v="1852"/>
    <x v="3179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33.93129770992365"/>
    <x v="3"/>
    <x v="32"/>
  </r>
  <r>
    <n v="1246"/>
    <x v="3180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870967741936"/>
    <x v="3"/>
    <x v="32"/>
  </r>
  <r>
    <n v="1627"/>
    <x v="3181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947368421055"/>
    <x v="3"/>
    <x v="32"/>
  </r>
  <r>
    <n v="1480"/>
    <x v="3182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92.157795275590544"/>
    <x v="2"/>
    <x v="40"/>
  </r>
  <r>
    <n v="2008"/>
    <x v="3183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44.853658536585364"/>
    <x v="1"/>
    <x v="39"/>
  </r>
  <r>
    <n v="3012"/>
    <x v="3184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499999999999"/>
    <n v="85.181818181818187"/>
    <x v="8"/>
    <x v="24"/>
  </r>
  <r>
    <n v="22"/>
    <x v="3185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5"/>
    <n v="51.25"/>
    <x v="0"/>
    <x v="29"/>
  </r>
  <r>
    <n v="835"/>
    <x v="3186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000000000001"/>
    <n v="58.625"/>
    <x v="3"/>
    <x v="32"/>
  </r>
  <r>
    <n v="1028"/>
    <x v="3187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.27000000000001"/>
    <n v="45.988235294117644"/>
    <x v="3"/>
    <x v="36"/>
  </r>
  <r>
    <n v="3177"/>
    <x v="3188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39999999999999"/>
    <n v="57.549019607843135"/>
    <x v="8"/>
    <x v="23"/>
  </r>
  <r>
    <n v="1680"/>
    <x v="3189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47"/>
    <x v="3"/>
    <x v="35"/>
  </r>
  <r>
    <n v="3147"/>
    <x v="3190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499999999999"/>
    <n v="110.35211267605634"/>
    <x v="8"/>
    <x v="23"/>
  </r>
  <r>
    <n v="756"/>
    <x v="3191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37.454545454545453"/>
    <x v="2"/>
    <x v="34"/>
  </r>
  <r>
    <n v="3370"/>
    <x v="3192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67.92307692307692"/>
    <x v="8"/>
    <x v="23"/>
  </r>
  <r>
    <n v="2786"/>
    <x v="3193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7.83999999999999"/>
    <n v="39.810810810810814"/>
    <x v="8"/>
    <x v="23"/>
  </r>
  <r>
    <n v="1540"/>
    <x v="3194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7"/>
    <n v="180.40816326530611"/>
    <x v="7"/>
    <x v="18"/>
  </r>
  <r>
    <n v="1960"/>
    <x v="3195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7.90285714285716"/>
    <n v="2500.969696969697"/>
    <x v="1"/>
    <x v="39"/>
  </r>
  <r>
    <n v="1256"/>
    <x v="3196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98.030831024930734"/>
    <x v="3"/>
    <x v="32"/>
  </r>
  <r>
    <n v="1624"/>
    <x v="3197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2"/>
  </r>
  <r>
    <n v="1834"/>
    <x v="3198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000000000001"/>
    <n v="131.16666666666666"/>
    <x v="3"/>
    <x v="32"/>
  </r>
  <r>
    <n v="263"/>
    <x v="3199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30.654485981308412"/>
    <x v="0"/>
    <x v="31"/>
  </r>
  <r>
    <n v="2720"/>
    <x v="3200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00000000001"/>
    <n v="170.69942196531792"/>
    <x v="8"/>
    <x v="24"/>
  </r>
  <r>
    <n v="264"/>
    <x v="3201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19999999999999"/>
    <n v="64.945054945054949"/>
    <x v="0"/>
    <x v="31"/>
  </r>
  <r>
    <n v="854"/>
    <x v="3202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"/>
    <n v="65.8623246492986"/>
    <x v="3"/>
    <x v="33"/>
  </r>
  <r>
    <n v="2732"/>
    <x v="3203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000000000001"/>
    <n v="97.191780821917803"/>
    <x v="1"/>
    <x v="39"/>
  </r>
  <r>
    <n v="536"/>
    <x v="3204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.25757575757576"/>
    <n v="100.06410256410257"/>
    <x v="8"/>
    <x v="23"/>
  </r>
  <r>
    <n v="1609"/>
    <x v="3205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443.75"/>
    <x v="3"/>
    <x v="32"/>
  </r>
  <r>
    <n v="3294"/>
    <x v="3206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.33333333333333"/>
    <n v="29.583333333333332"/>
    <x v="8"/>
    <x v="23"/>
  </r>
  <r>
    <n v="3689"/>
    <x v="3207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57.258064516129032"/>
    <x v="8"/>
    <x v="23"/>
  </r>
  <r>
    <n v="3513"/>
    <x v="3208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75.340909090909093"/>
    <x v="8"/>
    <x v="23"/>
  </r>
  <r>
    <n v="1678"/>
    <x v="3209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39999999999999"/>
    <n v="36.244897959183675"/>
    <x v="3"/>
    <x v="35"/>
  </r>
  <r>
    <n v="2557"/>
    <x v="3210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.44444444444444"/>
    <n v="29.611111111111111"/>
    <x v="3"/>
    <x v="37"/>
  </r>
  <r>
    <n v="1744"/>
    <x v="3211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.45454545454545"/>
    <n v="93.071428571428569"/>
    <x v="7"/>
    <x v="18"/>
  </r>
  <r>
    <n v="23"/>
    <x v="3212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3.04347826086956"/>
    <x v="0"/>
    <x v="29"/>
  </r>
  <r>
    <n v="751"/>
    <x v="3213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57.338709677419352"/>
    <x v="2"/>
    <x v="34"/>
  </r>
  <r>
    <n v="2467"/>
    <x v="3214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27.558139534883722"/>
    <x v="3"/>
    <x v="7"/>
  </r>
  <r>
    <n v="3595"/>
    <x v="3215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49.693548387096776"/>
    <x v="8"/>
    <x v="23"/>
  </r>
  <r>
    <n v="66"/>
    <x v="3216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91.230769230769226"/>
    <x v="0"/>
    <x v="30"/>
  </r>
  <r>
    <n v="1024"/>
    <x v="3217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8.63774999999998"/>
    <n v="388.9762295081967"/>
    <x v="3"/>
    <x v="36"/>
  </r>
  <r>
    <n v="1364"/>
    <x v="3218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8.64285714285714"/>
    <n v="346.04166666666669"/>
    <x v="3"/>
    <x v="32"/>
  </r>
  <r>
    <n v="3367"/>
    <x v="3219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8.66666666666667"/>
    <n v="29.666666666666668"/>
    <x v="8"/>
    <x v="23"/>
  </r>
  <r>
    <n v="296"/>
    <x v="3220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230.08953488372092"/>
    <x v="0"/>
    <x v="31"/>
  </r>
  <r>
    <n v="301"/>
    <x v="3221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499999999999"/>
    <n v="61.496215139442228"/>
    <x v="0"/>
    <x v="31"/>
  </r>
  <r>
    <n v="3233"/>
    <x v="3222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97.377049180327873"/>
    <x v="8"/>
    <x v="23"/>
  </r>
  <r>
    <n v="3481"/>
    <x v="3223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8.8"/>
    <n v="125.05263157894737"/>
    <x v="8"/>
    <x v="23"/>
  </r>
  <r>
    <n v="2999"/>
    <x v="3224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80.25"/>
    <x v="8"/>
    <x v="24"/>
  </r>
  <r>
    <n v="3617"/>
    <x v="3225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8.91891891891892"/>
    <n v="17.254901960784313"/>
    <x v="8"/>
    <x v="23"/>
  </r>
  <r>
    <n v="309"/>
    <x v="3226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6"/>
    <n v="89.957983193277315"/>
    <x v="0"/>
    <x v="31"/>
  </r>
  <r>
    <n v="3532"/>
    <x v="3227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4"/>
    <n v="42.296296296296298"/>
    <x v="8"/>
    <x v="23"/>
  </r>
  <r>
    <n v="1263"/>
    <x v="3228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585365853661"/>
    <x v="3"/>
    <x v="32"/>
  </r>
  <r>
    <n v="2784"/>
    <x v="3229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111111111114"/>
    <x v="8"/>
    <x v="23"/>
  </r>
  <r>
    <n v="3585"/>
    <x v="3230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2"/>
    <n v="176.08695652173913"/>
    <x v="8"/>
    <x v="23"/>
  </r>
  <r>
    <n v="1265"/>
    <x v="3231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63.184393939393942"/>
    <x v="3"/>
    <x v="32"/>
  </r>
  <r>
    <n v="641"/>
    <x v="3232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51.31746031746033"/>
    <x v="1"/>
    <x v="4"/>
  </r>
  <r>
    <n v="822"/>
    <x v="3233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51.811594202898547"/>
    <x v="3"/>
    <x v="32"/>
  </r>
  <r>
    <n v="3826"/>
    <x v="3234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.16666666666667"/>
    <n v="27.5"/>
    <x v="8"/>
    <x v="23"/>
  </r>
  <r>
    <n v="3816"/>
    <x v="3235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48.339729729729726"/>
    <x v="8"/>
    <x v="23"/>
  </r>
  <r>
    <n v="2484"/>
    <x v="3236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46.401222222222216"/>
    <x v="3"/>
    <x v="7"/>
  </r>
  <r>
    <n v="3209"/>
    <x v="3237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50.157964601769912"/>
    <x v="8"/>
    <x v="23"/>
  </r>
  <r>
    <n v="3347"/>
    <x v="3238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.44999999999999"/>
    <n v="108.59090909090909"/>
    <x v="8"/>
    <x v="23"/>
  </r>
  <r>
    <n v="1665"/>
    <x v="3239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44.956989247311824"/>
    <x v="3"/>
    <x v="35"/>
  </r>
  <r>
    <n v="2274"/>
    <x v="3240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30.202020202020201"/>
    <x v="5"/>
    <x v="38"/>
  </r>
  <r>
    <n v="3416"/>
    <x v="3241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19.6"/>
    <n v="159.46666666666667"/>
    <x v="8"/>
    <x v="23"/>
  </r>
  <r>
    <n v="3539"/>
    <x v="3242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55.230769230769234"/>
    <x v="8"/>
    <x v="23"/>
  </r>
  <r>
    <n v="2787"/>
    <x v="3243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31.5"/>
    <x v="8"/>
    <x v="23"/>
  </r>
  <r>
    <n v="2191"/>
    <x v="324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19.73333333333333"/>
    <n v="35.92"/>
    <x v="5"/>
    <x v="38"/>
  </r>
  <r>
    <n v="3211"/>
    <x v="3245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8"/>
    <n v="85.531055900621112"/>
    <x v="8"/>
    <x v="23"/>
  </r>
  <r>
    <n v="3180"/>
    <x v="3246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19.75"/>
    <n v="31.933333333333334"/>
    <x v="8"/>
    <x v="23"/>
  </r>
  <r>
    <n v="3009"/>
    <x v="3247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233.8984375"/>
    <x v="8"/>
    <x v="24"/>
  </r>
  <r>
    <n v="2547"/>
    <x v="3248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49.194029850746269"/>
    <x v="3"/>
    <x v="37"/>
  </r>
  <r>
    <n v="849"/>
    <x v="3249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41.704347826086959"/>
    <x v="3"/>
    <x v="33"/>
  </r>
  <r>
    <n v="1654"/>
    <x v="3250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89"/>
    <n v="38.794117647058826"/>
    <x v="3"/>
    <x v="35"/>
  </r>
  <r>
    <n v="2287"/>
    <x v="3251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50.9338679245283"/>
    <x v="3"/>
    <x v="32"/>
  </r>
  <r>
    <n v="2716"/>
    <x v="3252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19.98010000000001"/>
    <n v="64.160481283422456"/>
    <x v="8"/>
    <x v="24"/>
  </r>
  <r>
    <n v="45"/>
    <x v="3253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55737704917"/>
    <x v="0"/>
    <x v="29"/>
  </r>
  <r>
    <n v="91"/>
    <x v="3254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869565217391"/>
    <x v="0"/>
    <x v="30"/>
  </r>
  <r>
    <n v="104"/>
    <x v="3255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0"/>
  </r>
  <r>
    <n v="375"/>
    <x v="3256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42857142854"/>
    <x v="0"/>
    <x v="31"/>
  </r>
  <r>
    <n v="1755"/>
    <x v="3257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167"/>
    <x v="3258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2"/>
  </r>
  <r>
    <n v="2782"/>
    <x v="3259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666666666671"/>
    <x v="8"/>
    <x v="23"/>
  </r>
  <r>
    <n v="3623"/>
    <x v="3260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4117647058"/>
    <x v="8"/>
    <x v="23"/>
  </r>
  <r>
    <n v="3690"/>
    <x v="3261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16129032256"/>
    <x v="8"/>
    <x v="23"/>
  </r>
  <r>
    <n v="3754"/>
    <x v="3262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11111111111"/>
    <x v="8"/>
    <x v="25"/>
  </r>
  <r>
    <n v="3780"/>
    <x v="3263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291"/>
    <x v="3264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46.8828125"/>
    <x v="0"/>
    <x v="31"/>
  </r>
  <r>
    <n v="2717"/>
    <x v="3265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00000000001"/>
    <n v="92.387692307692305"/>
    <x v="8"/>
    <x v="24"/>
  </r>
  <r>
    <n v="2049"/>
    <x v="3266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.19070000000001"/>
    <n v="80.991037735849048"/>
    <x v="1"/>
    <x v="39"/>
  </r>
  <r>
    <n v="416"/>
    <x v="3267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00000000001"/>
    <n v="48.086800000000004"/>
    <x v="0"/>
    <x v="31"/>
  </r>
  <r>
    <n v="2027"/>
    <x v="3268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00000000001"/>
    <n v="223.09647495361781"/>
    <x v="1"/>
    <x v="39"/>
  </r>
  <r>
    <n v="1245"/>
    <x v="3269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4999999999999"/>
    <n v="141.47058823529412"/>
    <x v="3"/>
    <x v="32"/>
  </r>
  <r>
    <n v="2827"/>
    <x v="3270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4999999999999"/>
    <n v="104.56521739130434"/>
    <x v="8"/>
    <x v="23"/>
  </r>
  <r>
    <n v="2838"/>
    <x v="3271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4999999999999"/>
    <n v="44.537037037037038"/>
    <x v="8"/>
    <x v="23"/>
  </r>
  <r>
    <n v="1526"/>
    <x v="3272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98.839285714285708"/>
    <x v="7"/>
    <x v="18"/>
  </r>
  <r>
    <n v="2195"/>
    <x v="3273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48.130434782608695"/>
    <x v="5"/>
    <x v="38"/>
  </r>
  <r>
    <n v="2031"/>
    <x v="3274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.35"/>
    <n v="118.45472440944881"/>
    <x v="1"/>
    <x v="39"/>
  </r>
  <r>
    <n v="845"/>
    <x v="3275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34.005706214689269"/>
    <x v="3"/>
    <x v="33"/>
  </r>
  <r>
    <n v="2089"/>
    <x v="3276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48.54854838709678"/>
    <x v="3"/>
    <x v="7"/>
  </r>
  <r>
    <n v="840"/>
    <x v="3277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63.37715789473684"/>
    <x v="3"/>
    <x v="33"/>
  </r>
  <r>
    <n v="2091"/>
    <x v="3278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7"/>
    <n v="88.147154471544724"/>
    <x v="3"/>
    <x v="7"/>
  </r>
  <r>
    <n v="733"/>
    <x v="3279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.48"/>
    <n v="17.822485207100591"/>
    <x v="2"/>
    <x v="34"/>
  </r>
  <r>
    <n v="3005"/>
    <x v="3280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8.24237288135593"/>
    <x v="8"/>
    <x v="24"/>
  </r>
  <r>
    <n v="11"/>
    <x v="3281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80.333333333333329"/>
    <x v="0"/>
    <x v="29"/>
  </r>
  <r>
    <n v="537"/>
    <x v="3282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40.847457627118644"/>
    <x v="8"/>
    <x v="23"/>
  </r>
  <r>
    <n v="1473"/>
    <x v="3283"/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38.462553191489363"/>
    <x v="2"/>
    <x v="40"/>
  </r>
  <r>
    <n v="2094"/>
    <x v="3284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58.597222222222221"/>
    <x v="3"/>
    <x v="7"/>
  </r>
  <r>
    <n v="281"/>
    <x v="3285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83.953417721518989"/>
    <x v="0"/>
    <x v="31"/>
  </r>
  <r>
    <n v="523"/>
    <x v="3286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71.785714285714292"/>
    <x v="8"/>
    <x v="23"/>
  </r>
  <r>
    <n v="1931"/>
    <x v="3287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48.240400000000001"/>
    <x v="3"/>
    <x v="7"/>
  </r>
  <r>
    <n v="1847"/>
    <x v="3288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000000000001"/>
    <n v="79.526315789473685"/>
    <x v="3"/>
    <x v="32"/>
  </r>
  <r>
    <n v="2318"/>
    <x v="3289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5999999999999"/>
    <n v="37.134969325153371"/>
    <x v="3"/>
    <x v="7"/>
  </r>
  <r>
    <n v="2046"/>
    <x v="3290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0000000000001"/>
    <n v="55.806451612903224"/>
    <x v="1"/>
    <x v="39"/>
  </r>
  <r>
    <n v="1621"/>
    <x v="3291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63.78378378378378"/>
    <x v="3"/>
    <x v="32"/>
  </r>
  <r>
    <n v="3290"/>
    <x v="3292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.2"/>
    <n v="33.666666666666664"/>
    <x v="8"/>
    <x v="23"/>
  </r>
  <r>
    <n v="3488"/>
    <x v="329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25.37931034482759"/>
    <x v="8"/>
    <x v="23"/>
  </r>
  <r>
    <n v="3700"/>
    <x v="3294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33.666666666666664"/>
    <x v="8"/>
    <x v="23"/>
  </r>
  <r>
    <n v="3019"/>
    <x v="3295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2"/>
    <n v="80.464601769911511"/>
    <x v="8"/>
    <x v="24"/>
  </r>
  <r>
    <n v="3706"/>
    <x v="3296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4"/>
    <n v="140"/>
    <x v="8"/>
    <x v="23"/>
  </r>
  <r>
    <n v="2285"/>
    <x v="3297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7"/>
    <n v="46.088607594936711"/>
    <x v="3"/>
    <x v="32"/>
  </r>
  <r>
    <n v="2490"/>
    <x v="3298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39999999999999"/>
    <n v="37.9375"/>
    <x v="3"/>
    <x v="7"/>
  </r>
  <r>
    <n v="2168"/>
    <x v="3299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"/>
    <n v="64.366735294117646"/>
    <x v="3"/>
    <x v="32"/>
  </r>
  <r>
    <n v="3281"/>
    <x v="3300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29.36170212765958"/>
    <x v="8"/>
    <x v="23"/>
  </r>
  <r>
    <n v="2985"/>
    <x v="3301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1.64999999999999"/>
    <n v="109.5945945945946"/>
    <x v="8"/>
    <x v="24"/>
  </r>
  <r>
    <n v="3810"/>
    <x v="3302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70.230769230769226"/>
    <x v="8"/>
    <x v="23"/>
  </r>
  <r>
    <n v="3468"/>
    <x v="3303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716.35294117647061"/>
    <x v="8"/>
    <x v="23"/>
  </r>
  <r>
    <n v="837"/>
    <x v="3304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49.112903225806448"/>
    <x v="3"/>
    <x v="32"/>
  </r>
  <r>
    <n v="2962"/>
    <x v="3305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60.9"/>
    <x v="8"/>
    <x v="23"/>
  </r>
  <r>
    <n v="1294"/>
    <x v="3306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27272727272727"/>
    <x v="8"/>
    <x v="23"/>
  </r>
  <r>
    <n v="3404"/>
    <x v="3307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3333333334"/>
    <x v="8"/>
    <x v="23"/>
  </r>
  <r>
    <n v="846"/>
    <x v="3308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.00090909090908"/>
    <n v="28.553404255319148"/>
    <x v="3"/>
    <x v="33"/>
  </r>
  <r>
    <n v="370"/>
    <x v="3309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709.41860465116281"/>
    <x v="0"/>
    <x v="31"/>
  </r>
  <r>
    <n v="3571"/>
    <x v="3310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.06666666666666"/>
    <n v="73.239999999999995"/>
    <x v="8"/>
    <x v="23"/>
  </r>
  <r>
    <n v="1604"/>
    <x v="3311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48.842857142857142"/>
    <x v="3"/>
    <x v="32"/>
  </r>
  <r>
    <n v="721"/>
    <x v="3312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9"/>
    <n v="84.142857142857139"/>
    <x v="2"/>
    <x v="34"/>
  </r>
  <r>
    <n v="1394"/>
    <x v="3313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53.882352941176471"/>
    <x v="3"/>
    <x v="32"/>
  </r>
  <r>
    <n v="1247"/>
    <x v="3314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5"/>
    <n v="85.5"/>
    <x v="3"/>
    <x v="32"/>
  </r>
  <r>
    <n v="3308"/>
    <x v="3315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75.087719298245617"/>
    <x v="8"/>
    <x v="23"/>
  </r>
  <r>
    <n v="737"/>
    <x v="3316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39999999999999"/>
    <n v="56.666666666666664"/>
    <x v="2"/>
    <x v="34"/>
  </r>
  <r>
    <n v="1664"/>
    <x v="3317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79999999999"/>
    <n v="34.384494382022467"/>
    <x v="3"/>
    <x v="35"/>
  </r>
  <r>
    <n v="1355"/>
    <x v="3318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2.67999999999999"/>
    <n v="25.347107438016529"/>
    <x v="2"/>
    <x v="34"/>
  </r>
  <r>
    <n v="2554"/>
    <x v="3319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54.985074626865675"/>
    <x v="3"/>
    <x v="37"/>
  </r>
  <r>
    <n v="2218"/>
    <x v="3320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32.324473684210524"/>
    <x v="3"/>
    <x v="36"/>
  </r>
  <r>
    <n v="2736"/>
    <x v="3321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2.9"/>
    <n v="169.51724137931035"/>
    <x v="1"/>
    <x v="39"/>
  </r>
  <r>
    <n v="4"/>
    <x v="3322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5"/>
    <n v="190.55028169014085"/>
    <x v="0"/>
    <x v="29"/>
  </r>
  <r>
    <n v="3540"/>
    <x v="3323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25"/>
    <x v="8"/>
    <x v="23"/>
  </r>
  <r>
    <n v="323"/>
    <x v="3324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14.58620689655173"/>
    <x v="0"/>
    <x v="31"/>
  </r>
  <r>
    <n v="2665"/>
    <x v="3325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5"/>
    <n v="93.695652173913047"/>
    <x v="1"/>
    <x v="26"/>
  </r>
  <r>
    <n v="532"/>
    <x v="3326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71.242774566473983"/>
    <x v="8"/>
    <x v="23"/>
  </r>
  <r>
    <n v="803"/>
    <x v="3327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4"/>
    <n v="74.60526315789474"/>
    <x v="3"/>
    <x v="32"/>
  </r>
  <r>
    <n v="345"/>
    <x v="3328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99.860335195530723"/>
    <x v="0"/>
    <x v="31"/>
  </r>
  <r>
    <n v="29"/>
    <x v="3329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.33333333333334"/>
    <n v="31.623931623931625"/>
    <x v="0"/>
    <x v="29"/>
  </r>
  <r>
    <n v="3703"/>
    <x v="3330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2"/>
    <n v="43.2"/>
    <x v="8"/>
    <x v="23"/>
  </r>
  <r>
    <n v="1749"/>
    <x v="3331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.48756218905473"/>
    <n v="94.736641221374043"/>
    <x v="7"/>
    <x v="18"/>
  </r>
  <r>
    <n v="2042"/>
    <x v="3332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88.23571428571428"/>
    <x v="1"/>
    <x v="39"/>
  </r>
  <r>
    <n v="2085"/>
    <x v="3333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5"/>
    <n v="89.301204819277103"/>
    <x v="3"/>
    <x v="7"/>
  </r>
  <r>
    <n v="3409"/>
    <x v="3334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3.6"/>
    <n v="29.428571428571427"/>
    <x v="8"/>
    <x v="23"/>
  </r>
  <r>
    <n v="1282"/>
    <x v="3335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67.671532846715323"/>
    <x v="3"/>
    <x v="32"/>
  </r>
  <r>
    <n v="1934"/>
    <x v="3336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1999999999999"/>
    <n v="80.272727272727266"/>
    <x v="3"/>
    <x v="7"/>
  </r>
  <r>
    <n v="1509"/>
    <x v="3337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3.64125714285714"/>
    <n v="110.39397959183674"/>
    <x v="7"/>
    <x v="18"/>
  </r>
  <r>
    <n v="3011"/>
    <x v="3338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3.66666666666666"/>
    <n v="14.84"/>
    <x v="8"/>
    <x v="24"/>
  </r>
  <r>
    <n v="2005"/>
    <x v="3339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0000000001"/>
    <n v="194.26193717277485"/>
    <x v="1"/>
    <x v="39"/>
  </r>
  <r>
    <n v="71"/>
    <x v="3340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3"/>
    <n v="69.71875"/>
    <x v="0"/>
    <x v="30"/>
  </r>
  <r>
    <n v="1896"/>
    <x v="3341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43"/>
    <x v="3"/>
    <x v="7"/>
  </r>
  <r>
    <n v="1299"/>
    <x v="3342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8"/>
    <x v="23"/>
  </r>
  <r>
    <n v="1372"/>
    <x v="3343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2"/>
  </r>
  <r>
    <n v="2823"/>
    <x v="3344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571428571428577"/>
    <x v="8"/>
    <x v="23"/>
  </r>
  <r>
    <n v="1843"/>
    <x v="3345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92.541865671641801"/>
    <x v="3"/>
    <x v="32"/>
  </r>
  <r>
    <n v="1384"/>
    <x v="3346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68.936507936507937"/>
    <x v="3"/>
    <x v="32"/>
  </r>
  <r>
    <n v="362"/>
    <x v="3347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6"/>
    <n v="139.53488372093022"/>
    <x v="0"/>
    <x v="31"/>
  </r>
  <r>
    <n v="3168"/>
    <x v="3348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50.901639344262293"/>
    <x v="8"/>
    <x v="23"/>
  </r>
  <r>
    <n v="3458"/>
    <x v="3349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45.037037037037038"/>
    <x v="8"/>
    <x v="23"/>
  </r>
  <r>
    <n v="3496"/>
    <x v="3350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47.846153846153847"/>
    <x v="8"/>
    <x v="23"/>
  </r>
  <r>
    <n v="1643"/>
    <x v="3351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0000000000002"/>
    <n v="168.51351351351352"/>
    <x v="3"/>
    <x v="35"/>
  </r>
  <r>
    <n v="3222"/>
    <x v="3352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37.142857142857146"/>
    <x v="8"/>
    <x v="23"/>
  </r>
  <r>
    <n v="3616"/>
    <x v="3353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4.8"/>
    <n v="69.333333333333329"/>
    <x v="8"/>
    <x v="23"/>
  </r>
  <r>
    <n v="1523"/>
    <x v="3354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5"/>
    <n v="95.834024896265561"/>
    <x v="7"/>
    <x v="18"/>
  </r>
  <r>
    <n v="1345"/>
    <x v="3355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428571428569"/>
    <x v="2"/>
    <x v="34"/>
  </r>
  <r>
    <n v="2492"/>
    <x v="3356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77777777779"/>
    <x v="3"/>
    <x v="7"/>
  </r>
  <r>
    <n v="2926"/>
    <x v="3357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227"/>
    <x v="3358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40"/>
    <x v="3359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46.34782608695653"/>
    <x v="0"/>
    <x v="31"/>
  </r>
  <r>
    <n v="1289"/>
    <x v="3360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36.07692307692308"/>
    <x v="8"/>
    <x v="23"/>
  </r>
  <r>
    <n v="2017"/>
    <x v="3361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39999999999"/>
    <n v="73.416901408450698"/>
    <x v="1"/>
    <x v="39"/>
  </r>
  <r>
    <n v="1611"/>
    <x v="3362"/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37.074074074074076"/>
    <x v="3"/>
    <x v="32"/>
  </r>
  <r>
    <n v="2669"/>
    <x v="3363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91"/>
    <x v="1"/>
    <x v="26"/>
  </r>
  <r>
    <n v="1470"/>
    <x v="3364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23.172839506172838"/>
    <x v="2"/>
    <x v="40"/>
  </r>
  <r>
    <n v="2022"/>
    <x v="3365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00000000001"/>
    <n v="385.03692307692307"/>
    <x v="1"/>
    <x v="39"/>
  </r>
  <r>
    <n v="398"/>
    <x v="3366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000000000001"/>
    <n v="140.1044776119403"/>
    <x v="0"/>
    <x v="31"/>
  </r>
  <r>
    <n v="333"/>
    <x v="3367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88.31203007518798"/>
    <x v="0"/>
    <x v="31"/>
  </r>
  <r>
    <n v="1842"/>
    <x v="3368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9.28571428571429"/>
    <x v="3"/>
    <x v="32"/>
  </r>
  <r>
    <n v="2295"/>
    <x v="3369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44.205882352941174"/>
    <x v="3"/>
    <x v="32"/>
  </r>
  <r>
    <n v="1648"/>
    <x v="3370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8"/>
    <n v="32.011111111111113"/>
    <x v="3"/>
    <x v="35"/>
  </r>
  <r>
    <n v="1357"/>
    <x v="3371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29999999999998"/>
    <n v="38.553846153846152"/>
    <x v="2"/>
    <x v="34"/>
  </r>
  <r>
    <n v="1635"/>
    <x v="3372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29999999999998"/>
    <n v="67.729729729729726"/>
    <x v="3"/>
    <x v="32"/>
  </r>
  <r>
    <n v="372"/>
    <x v="3373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.33333333333334"/>
    <n v="41.777777777777779"/>
    <x v="0"/>
    <x v="31"/>
  </r>
  <r>
    <n v="1262"/>
    <x v="3374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.41538461538462"/>
    <n v="77.638095238095232"/>
    <x v="3"/>
    <x v="32"/>
  </r>
  <r>
    <n v="85"/>
    <x v="3375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49999999999999"/>
    <n v="71.714285714285708"/>
    <x v="0"/>
    <x v="30"/>
  </r>
  <r>
    <n v="734"/>
    <x v="3376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5.52941176470588"/>
    <n v="187.19298245614036"/>
    <x v="2"/>
    <x v="34"/>
  </r>
  <r>
    <n v="251"/>
    <x v="3377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8"/>
    <n v="57.077922077922075"/>
    <x v="0"/>
    <x v="31"/>
  </r>
  <r>
    <n v="3318"/>
    <x v="3378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5.6"/>
    <n v="78.5"/>
    <x v="8"/>
    <x v="23"/>
  </r>
  <r>
    <n v="1200"/>
    <x v="3379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58.533980582524272"/>
    <x v="7"/>
    <x v="18"/>
  </r>
  <r>
    <n v="657"/>
    <x v="3380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69999999999999"/>
    <n v="190.45454545454547"/>
    <x v="1"/>
    <x v="4"/>
  </r>
  <r>
    <n v="3210"/>
    <x v="3381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62.883333333333333"/>
    <x v="8"/>
    <x v="23"/>
  </r>
  <r>
    <n v="3323"/>
    <x v="3382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5.89999999999999"/>
    <n v="25.693877551020407"/>
    <x v="8"/>
    <x v="23"/>
  </r>
  <r>
    <n v="3594"/>
    <x v="3383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49999999999"/>
    <n v="55.972222222222221"/>
    <x v="8"/>
    <x v="23"/>
  </r>
  <r>
    <n v="2442"/>
    <x v="3384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81.252688172043008"/>
    <x v="6"/>
    <x v="28"/>
  </r>
  <r>
    <n v="2230"/>
    <x v="3385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7"/>
    <n v="21.497991967871485"/>
    <x v="5"/>
    <x v="38"/>
  </r>
  <r>
    <n v="1361"/>
    <x v="3386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5.98333333333333"/>
    <n v="28.632575757575758"/>
    <x v="2"/>
    <x v="34"/>
  </r>
  <r>
    <n v="9"/>
    <x v="3387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31.499500000000001"/>
    <x v="0"/>
    <x v="29"/>
  </r>
  <r>
    <n v="731"/>
    <x v="3388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4366197184"/>
    <x v="2"/>
    <x v="34"/>
  </r>
  <r>
    <n v="2807"/>
    <x v="3389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35483870961"/>
    <x v="8"/>
    <x v="23"/>
  </r>
  <r>
    <n v="3692"/>
    <x v="3390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647058823536"/>
    <x v="8"/>
    <x v="23"/>
  </r>
  <r>
    <n v="2176"/>
    <x v="3391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88.74647887323944"/>
    <x v="3"/>
    <x v="32"/>
  </r>
  <r>
    <n v="1941"/>
    <x v="3392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64.570118779438872"/>
    <x v="1"/>
    <x v="39"/>
  </r>
  <r>
    <n v="2532"/>
    <x v="3393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84.083333333333329"/>
    <x v="3"/>
    <x v="37"/>
  </r>
  <r>
    <n v="1399"/>
    <x v="3394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3"/>
    <n v="61.701086956521742"/>
    <x v="3"/>
    <x v="32"/>
  </r>
  <r>
    <n v="388"/>
    <x v="3395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000000000001"/>
    <n v="88.845070422535215"/>
    <x v="0"/>
    <x v="31"/>
  </r>
  <r>
    <n v="2028"/>
    <x v="3396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47.911392405063289"/>
    <x v="1"/>
    <x v="39"/>
  </r>
  <r>
    <n v="3459"/>
    <x v="3397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.2"/>
    <n v="17.527777777777779"/>
    <x v="8"/>
    <x v="23"/>
  </r>
  <r>
    <n v="3533"/>
    <x v="3398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78.875"/>
    <x v="8"/>
    <x v="23"/>
  </r>
  <r>
    <n v="3212"/>
    <x v="3399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53.723404255319146"/>
    <x v="8"/>
    <x v="23"/>
  </r>
  <r>
    <n v="3355"/>
    <x v="3400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.28571428571429"/>
    <n v="147.33333333333334"/>
    <x v="8"/>
    <x v="23"/>
  </r>
  <r>
    <n v="1366"/>
    <x v="3401"/>
    <s v="A musical memorial for Alexi Petersen."/>
    <n v="7500"/>
    <n v="9486.69"/>
    <x v="3"/>
    <x v="0"/>
    <s v="USD"/>
    <n v="1417049663"/>
    <n v="1413158063"/>
    <b v="0"/>
    <n v="147"/>
    <b v="1"/>
    <s v="music/rock"/>
    <n v="126.48920000000001"/>
    <n v="64.535306122448986"/>
    <x v="3"/>
    <x v="32"/>
  </r>
  <r>
    <n v="3587"/>
    <x v="3402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6.6"/>
    <n v="22.607142857142858"/>
    <x v="8"/>
    <x v="23"/>
  </r>
  <r>
    <n v="3036"/>
    <x v="3403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96.300911854103347"/>
    <x v="8"/>
    <x v="24"/>
  </r>
  <r>
    <n v="648"/>
    <x v="3404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644"/>
    <x v="1"/>
    <x v="4"/>
  </r>
  <r>
    <n v="412"/>
    <x v="3405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57.654545454545456"/>
    <x v="0"/>
    <x v="31"/>
  </r>
  <r>
    <n v="1667"/>
    <x v="3406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52.597560975609753"/>
    <x v="3"/>
    <x v="35"/>
  </r>
  <r>
    <n v="2067"/>
    <x v="3407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6.86868686868686"/>
    <n v="62.8"/>
    <x v="1"/>
    <x v="39"/>
  </r>
  <r>
    <n v="1963"/>
    <x v="3408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6.8842105263158"/>
    <n v="117.6"/>
    <x v="1"/>
    <x v="39"/>
  </r>
  <r>
    <n v="2173"/>
    <x v="3409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59.233333333333334"/>
    <x v="3"/>
    <x v="32"/>
  </r>
  <r>
    <n v="79"/>
    <x v="3410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68292682926827"/>
    <x v="0"/>
    <x v="30"/>
  </r>
  <r>
    <n v="1930"/>
    <x v="3411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153846153847"/>
    <x v="3"/>
    <x v="7"/>
  </r>
  <r>
    <n v="3725"/>
    <x v="3412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3466"/>
    <x v="3413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72.950819672131146"/>
    <x v="8"/>
    <x v="23"/>
  </r>
  <r>
    <n v="3162"/>
    <x v="3414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80.730158730158735"/>
    <x v="8"/>
    <x v="23"/>
  </r>
  <r>
    <n v="68"/>
    <x v="3415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.16666666666667"/>
    <n v="21.194444444444443"/>
    <x v="0"/>
    <x v="30"/>
  </r>
  <r>
    <n v="70"/>
    <x v="3416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37.411764705882355"/>
    <x v="0"/>
    <x v="30"/>
  </r>
  <r>
    <n v="3032"/>
    <x v="3417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50.88"/>
    <x v="8"/>
    <x v="24"/>
  </r>
  <r>
    <n v="3592"/>
    <x v="3418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72.714285714285708"/>
    <x v="8"/>
    <x v="23"/>
  </r>
  <r>
    <n v="814"/>
    <x v="3419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45.464285714285715"/>
    <x v="3"/>
    <x v="32"/>
  </r>
  <r>
    <n v="3242"/>
    <x v="3420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.30419999999999"/>
    <n v="69.56513661202186"/>
    <x v="8"/>
    <x v="23"/>
  </r>
  <r>
    <n v="351"/>
    <x v="3421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.34117647058822"/>
    <n v="44.912863070539416"/>
    <x v="0"/>
    <x v="31"/>
  </r>
  <r>
    <n v="2478"/>
    <x v="3422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49999999999999"/>
    <n v="129.1139240506329"/>
    <x v="3"/>
    <x v="7"/>
  </r>
  <r>
    <n v="3490"/>
    <x v="3423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49999999999999"/>
    <n v="47.222222222222221"/>
    <x v="8"/>
    <x v="23"/>
  </r>
  <r>
    <n v="3589"/>
    <x v="3424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49999999999999"/>
    <n v="82.258064516129039"/>
    <x v="8"/>
    <x v="23"/>
  </r>
  <r>
    <n v="2495"/>
    <x v="3425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5"/>
    <n v="45.548809523809524"/>
    <x v="3"/>
    <x v="7"/>
  </r>
  <r>
    <n v="2813"/>
    <x v="3426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37.209583333333335"/>
    <x v="8"/>
    <x v="23"/>
  </r>
  <r>
    <n v="2629"/>
    <x v="3427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7.74000000000001"/>
    <n v="63.87"/>
    <x v="1"/>
    <x v="21"/>
  </r>
  <r>
    <n v="102"/>
    <x v="3428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000000000001"/>
    <n v="117.92307692307692"/>
    <x v="0"/>
    <x v="30"/>
  </r>
  <r>
    <n v="3487"/>
    <x v="3429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7.75000000000001"/>
    <n v="38.712121212121211"/>
    <x v="8"/>
    <x v="23"/>
  </r>
  <r>
    <n v="3136"/>
    <x v="3430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8"/>
    <x v="23"/>
  </r>
  <r>
    <n v="3252"/>
    <x v="3431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7.82222222222221"/>
    <n v="57.52"/>
    <x v="8"/>
    <x v="23"/>
  </r>
  <r>
    <n v="3479"/>
    <x v="3432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7.86666666666666"/>
    <n v="34.25"/>
    <x v="8"/>
    <x v="23"/>
  </r>
  <r>
    <n v="2803"/>
    <x v="3433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90.744680851063833"/>
    <x v="8"/>
    <x v="23"/>
  </r>
  <r>
    <n v="3691"/>
    <x v="3434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000000000001"/>
    <n v="186.80291970802921"/>
    <x v="8"/>
    <x v="23"/>
  </r>
  <r>
    <n v="753"/>
    <x v="3435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69230769232"/>
    <x v="2"/>
    <x v="34"/>
  </r>
  <r>
    <n v="2471"/>
    <x v="3436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058823529413"/>
    <x v="3"/>
    <x v="7"/>
  </r>
  <r>
    <n v="2936"/>
    <x v="3437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058823529413"/>
    <x v="8"/>
    <x v="25"/>
  </r>
  <r>
    <n v="3042"/>
    <x v="3438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1891891891895"/>
    <x v="8"/>
    <x v="24"/>
  </r>
  <r>
    <n v="3268"/>
    <x v="3439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80952380949"/>
    <x v="8"/>
    <x v="23"/>
  </r>
  <r>
    <n v="3531"/>
    <x v="3440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769230769234"/>
    <x v="8"/>
    <x v="23"/>
  </r>
  <r>
    <n v="51"/>
    <x v="3441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"/>
    <n v="118.33613445378151"/>
    <x v="0"/>
    <x v="29"/>
  </r>
  <r>
    <n v="2239"/>
    <x v="3442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75.133028169014082"/>
    <x v="5"/>
    <x v="38"/>
  </r>
  <r>
    <n v="3256"/>
    <x v="3443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72.76136363636364"/>
    <x v="8"/>
    <x v="23"/>
  </r>
  <r>
    <n v="1673"/>
    <x v="3444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07"/>
    <n v="45.593220338983052"/>
    <x v="3"/>
    <x v="35"/>
  </r>
  <r>
    <n v="1039"/>
    <x v="3445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21.366666666666667"/>
    <x v="3"/>
    <x v="36"/>
  </r>
  <r>
    <n v="410"/>
    <x v="3446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.29999999999998"/>
    <n v="183.28571428571428"/>
    <x v="0"/>
    <x v="31"/>
  </r>
  <r>
    <n v="3453"/>
    <x v="3447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.33333333333334"/>
    <n v="27.5"/>
    <x v="8"/>
    <x v="23"/>
  </r>
  <r>
    <n v="2069"/>
    <x v="3448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6000000002"/>
    <n v="244.11912547528519"/>
    <x v="1"/>
    <x v="39"/>
  </r>
  <r>
    <n v="3538"/>
    <x v="3449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.44999999999999"/>
    <n v="30.951807228915662"/>
    <x v="8"/>
    <x v="23"/>
  </r>
  <r>
    <n v="2493"/>
    <x v="3450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99.382239382239376"/>
    <x v="3"/>
    <x v="7"/>
  </r>
  <r>
    <n v="3676"/>
    <x v="3451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64.375"/>
    <x v="8"/>
    <x v="23"/>
  </r>
  <r>
    <n v="3783"/>
    <x v="3452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64.458333333333329"/>
    <x v="8"/>
    <x v="25"/>
  </r>
  <r>
    <n v="2981"/>
    <x v="3453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8.92500000000001"/>
    <n v="53.164948453608247"/>
    <x v="8"/>
    <x v="24"/>
  </r>
  <r>
    <n v="55"/>
    <x v="3454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1"/>
    <n v="128.95348837209303"/>
    <x v="0"/>
    <x v="29"/>
  </r>
  <r>
    <n v="2921"/>
    <x v="3455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212"/>
    <x v="3456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38.867469879518069"/>
    <x v="7"/>
    <x v="18"/>
  </r>
  <r>
    <n v="3693"/>
    <x v="3457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.12912912912913"/>
    <n v="30.714285714285715"/>
    <x v="8"/>
    <x v="23"/>
  </r>
  <r>
    <n v="2978"/>
    <x v="3458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60.6875"/>
    <x v="8"/>
    <x v="23"/>
  </r>
  <r>
    <n v="2104"/>
    <x v="3459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28"/>
    <x v="3"/>
    <x v="7"/>
  </r>
  <r>
    <n v="3755"/>
    <x v="3460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29.63636363636363"/>
    <n v="25.464285714285715"/>
    <x v="8"/>
    <x v="25"/>
  </r>
  <r>
    <n v="1748"/>
    <x v="3461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29.94800000000001"/>
    <n v="358.97237569060775"/>
    <x v="7"/>
    <x v="18"/>
  </r>
  <r>
    <n v="2817"/>
    <x v="3462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36363636363637"/>
    <x v="8"/>
    <x v="23"/>
  </r>
  <r>
    <n v="3271"/>
    <x v="3463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35294117647058"/>
    <x v="8"/>
    <x v="23"/>
  </r>
  <r>
    <n v="3345"/>
    <x v="3464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413"/>
    <x v="3465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571428571431"/>
    <x v="8"/>
    <x v="23"/>
  </r>
  <r>
    <n v="3429"/>
    <x v="3466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577"/>
    <x v="3467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888888888889"/>
    <x v="8"/>
    <x v="23"/>
  </r>
  <r>
    <n v="3600"/>
    <x v="3468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034"/>
    <x v="3469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39.157168674698795"/>
    <x v="3"/>
    <x v="36"/>
  </r>
  <r>
    <n v="1354"/>
    <x v="3470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.25"/>
    <n v="24.421875"/>
    <x v="2"/>
    <x v="34"/>
  </r>
  <r>
    <n v="1303"/>
    <x v="3471"/>
    <s v="Groundbreaking queer theatre."/>
    <n v="3500"/>
    <n v="4559.13"/>
    <x v="3"/>
    <x v="1"/>
    <s v="GBP"/>
    <n v="1469962800"/>
    <n v="1468578920"/>
    <b v="0"/>
    <n v="108"/>
    <b v="1"/>
    <s v="theater/plays"/>
    <n v="130.26085714285716"/>
    <n v="42.214166666666671"/>
    <x v="8"/>
    <x v="23"/>
  </r>
  <r>
    <n v="3606"/>
    <x v="3472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.26666666666665"/>
    <n v="61.0625"/>
    <x v="8"/>
    <x v="23"/>
  </r>
  <r>
    <n v="305"/>
    <x v="3473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1"/>
    <n v="51.719576719576722"/>
    <x v="0"/>
    <x v="31"/>
  </r>
  <r>
    <n v="2051"/>
    <x v="3474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43.095041322314053"/>
    <x v="1"/>
    <x v="39"/>
  </r>
  <r>
    <n v="529"/>
    <x v="3475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.41666666666666"/>
    <n v="86.944444444444443"/>
    <x v="8"/>
    <x v="23"/>
  </r>
  <r>
    <n v="851"/>
    <x v="3476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.44999999999999"/>
    <n v="37.271428571428572"/>
    <x v="3"/>
    <x v="33"/>
  </r>
  <r>
    <n v="34"/>
    <x v="3477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49.882352941176471"/>
    <x v="0"/>
    <x v="29"/>
  </r>
  <r>
    <n v="3565"/>
    <x v="3478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7"/>
    <n v="97.916666666666671"/>
    <x v="8"/>
    <x v="23"/>
  </r>
  <r>
    <n v="374"/>
    <x v="3479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45.051724137931032"/>
    <x v="0"/>
    <x v="31"/>
  </r>
  <r>
    <n v="729"/>
    <x v="3480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43.55"/>
    <x v="2"/>
    <x v="34"/>
  </r>
  <r>
    <n v="110"/>
    <x v="3481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65.384615384615387"/>
    <x v="0"/>
    <x v="30"/>
  </r>
  <r>
    <n v="2927"/>
    <x v="3482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2.14285714285714"/>
    <x v="8"/>
    <x v="25"/>
  </r>
  <r>
    <n v="39"/>
    <x v="3483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0.98000000000002"/>
    <n v="150.89861751152074"/>
    <x v="0"/>
    <x v="29"/>
  </r>
  <r>
    <n v="834"/>
    <x v="3484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"/>
    <n v="96.08"/>
    <x v="3"/>
    <x v="32"/>
  </r>
  <r>
    <n v="3148"/>
    <x v="3485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9"/>
    <n v="41.421052631578945"/>
    <x v="8"/>
    <x v="23"/>
  </r>
  <r>
    <n v="2622"/>
    <x v="3486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.184"/>
    <n v="26.591351351351353"/>
    <x v="1"/>
    <x v="21"/>
  </r>
  <r>
    <n v="3232"/>
    <x v="3487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20000000000002"/>
    <n v="50.46153846153846"/>
    <x v="8"/>
    <x v="23"/>
  </r>
  <r>
    <n v="2078"/>
    <x v="3488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.20499999999998"/>
    <n v="546.6875"/>
    <x v="1"/>
    <x v="39"/>
  </r>
  <r>
    <n v="3266"/>
    <x v="2074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48.325153374233132"/>
    <x v="8"/>
    <x v="23"/>
  </r>
  <r>
    <n v="2712"/>
    <x v="3489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50.531468531468533"/>
    <x v="8"/>
    <x v="24"/>
  </r>
  <r>
    <n v="95"/>
    <x v="3490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21.904761904761905"/>
    <x v="0"/>
    <x v="30"/>
  </r>
  <r>
    <n v="3027"/>
    <x v="3491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64.3"/>
    <x v="8"/>
    <x v="24"/>
  </r>
  <r>
    <n v="267"/>
    <x v="3492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1.62883248730967"/>
    <n v="78.578424242424248"/>
    <x v="0"/>
    <x v="31"/>
  </r>
  <r>
    <n v="2036"/>
    <x v="3493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5"/>
    <n v="46.580778301886795"/>
    <x v="1"/>
    <x v="39"/>
  </r>
  <r>
    <n v="1214"/>
    <x v="3494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05.44"/>
    <x v="7"/>
    <x v="18"/>
  </r>
  <r>
    <n v="1859"/>
    <x v="3495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70.625"/>
    <x v="3"/>
    <x v="32"/>
  </r>
  <r>
    <n v="646"/>
    <x v="3496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39.074444444444445"/>
    <x v="1"/>
    <x v="4"/>
  </r>
  <r>
    <n v="259"/>
    <x v="3497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05.04609341825902"/>
    <x v="0"/>
    <x v="31"/>
  </r>
  <r>
    <n v="3529"/>
    <x v="3498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66666666664"/>
    <x v="8"/>
    <x v="23"/>
  </r>
  <r>
    <n v="722"/>
    <x v="3499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215.72549019607843"/>
    <x v="2"/>
    <x v="34"/>
  </r>
  <r>
    <n v="730"/>
    <x v="3500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99.766037735849054"/>
    <x v="2"/>
    <x v="34"/>
  </r>
  <r>
    <n v="2163"/>
    <x v="3501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20000000000002"/>
    <n v="75.11363636363636"/>
    <x v="3"/>
    <x v="32"/>
  </r>
  <r>
    <n v="1658"/>
    <x v="3502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5"/>
    <n v="74.149532710280369"/>
    <x v="3"/>
    <x v="35"/>
  </r>
  <r>
    <n v="2099"/>
    <x v="3503"/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63.031746031746032"/>
    <x v="3"/>
    <x v="7"/>
  </r>
  <r>
    <n v="1535"/>
    <x v="3504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499999999998"/>
    <n v="48.154545454545456"/>
    <x v="7"/>
    <x v="18"/>
  </r>
  <r>
    <n v="3751"/>
    <x v="3505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20.54545454545455"/>
    <x v="8"/>
    <x v="25"/>
  </r>
  <r>
    <n v="3045"/>
    <x v="3506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82.941562500000003"/>
    <x v="8"/>
    <x v="24"/>
  </r>
  <r>
    <n v="2204"/>
    <x v="3507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27.301369863013697"/>
    <x v="3"/>
    <x v="36"/>
  </r>
  <r>
    <n v="2198"/>
    <x v="3508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49999999998"/>
    <n v="81.654377880184327"/>
    <x v="5"/>
    <x v="38"/>
  </r>
  <r>
    <n v="2800"/>
    <x v="3509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03225806451616"/>
    <x v="8"/>
    <x v="23"/>
  </r>
  <r>
    <n v="3289"/>
    <x v="3510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.04200000000003"/>
    <n v="26.608400000000003"/>
    <x v="8"/>
    <x v="23"/>
  </r>
  <r>
    <n v="295"/>
    <x v="3511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00.08204511278196"/>
    <x v="0"/>
    <x v="31"/>
  </r>
  <r>
    <n v="781"/>
    <x v="3512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42.609200000000001"/>
    <x v="3"/>
    <x v="32"/>
  </r>
  <r>
    <n v="2801"/>
    <x v="3513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.20000000000002"/>
    <n v="51.230769230769234"/>
    <x v="8"/>
    <x v="23"/>
  </r>
  <r>
    <n v="25"/>
    <x v="3514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1"/>
    <n v="57.142857142857146"/>
    <x v="0"/>
    <x v="29"/>
  </r>
  <r>
    <n v="1619"/>
    <x v="3515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1"/>
    <n v="86.956521739130437"/>
    <x v="3"/>
    <x v="32"/>
  </r>
  <r>
    <n v="1899"/>
    <x v="3516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1"/>
    <n v="28.571428571428573"/>
    <x v="3"/>
    <x v="7"/>
  </r>
  <r>
    <n v="2937"/>
    <x v="3517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.33333333333331"/>
    <n v="36.363636363636367"/>
    <x v="8"/>
    <x v="25"/>
  </r>
  <r>
    <n v="2479"/>
    <x v="3518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25.020624999999999"/>
    <x v="3"/>
    <x v="7"/>
  </r>
  <r>
    <n v="1860"/>
    <x v="3519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52.684210526315788"/>
    <x v="3"/>
    <x v="32"/>
  </r>
  <r>
    <n v="3301"/>
    <x v="3520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57.2"/>
    <x v="8"/>
    <x v="23"/>
  </r>
  <r>
    <n v="3159"/>
    <x v="3521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38.504230769230773"/>
    <x v="8"/>
    <x v="23"/>
  </r>
  <r>
    <n v="2026"/>
    <x v="3522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73.503898678414089"/>
    <x v="1"/>
    <x v="39"/>
  </r>
  <r>
    <n v="2452"/>
    <x v="3523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53.4"/>
    <x v="6"/>
    <x v="28"/>
  </r>
  <r>
    <n v="1353"/>
    <x v="3524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31.80952380952381"/>
    <x v="2"/>
    <x v="34"/>
  </r>
  <r>
    <n v="2301"/>
    <x v="3525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31.659810426540286"/>
    <x v="3"/>
    <x v="7"/>
  </r>
  <r>
    <n v="2489"/>
    <x v="3526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62.38"/>
    <x v="3"/>
    <x v="7"/>
  </r>
  <r>
    <n v="820"/>
    <x v="3527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70.55263157894737"/>
    <x v="3"/>
    <x v="32"/>
  </r>
  <r>
    <n v="247"/>
    <x v="3528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.1"/>
    <n v="108.14516129032258"/>
    <x v="0"/>
    <x v="31"/>
  </r>
  <r>
    <n v="824"/>
    <x v="3529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39.816666666666663"/>
    <x v="3"/>
    <x v="32"/>
  </r>
  <r>
    <n v="2251"/>
    <x v="3530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4"/>
    <n v="23.808729166666669"/>
    <x v="5"/>
    <x v="38"/>
  </r>
  <r>
    <n v="2118"/>
    <x v="3531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79.182941176470578"/>
    <x v="3"/>
    <x v="7"/>
  </r>
  <r>
    <n v="3439"/>
    <x v="3532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89.785555555555561"/>
    <x v="8"/>
    <x v="23"/>
  </r>
  <r>
    <n v="1388"/>
    <x v="3533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60.181874999999998"/>
    <x v="3"/>
    <x v="32"/>
  </r>
  <r>
    <n v="1530"/>
    <x v="3534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27"/>
    <n v="53.991990846681922"/>
    <x v="7"/>
    <x v="18"/>
  </r>
  <r>
    <n v="1821"/>
    <x v="3535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59.162280701754383"/>
    <x v="3"/>
    <x v="32"/>
  </r>
  <r>
    <n v="1190"/>
    <x v="3536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7692307692"/>
    <x v="7"/>
    <x v="18"/>
  </r>
  <r>
    <n v="1195"/>
    <x v="3537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1764705882348"/>
    <x v="7"/>
    <x v="18"/>
  </r>
  <r>
    <n v="1300"/>
    <x v="3538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884"/>
    <x v="3539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51.96153846153846"/>
    <x v="3"/>
    <x v="7"/>
  </r>
  <r>
    <n v="2472"/>
    <x v="3540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97.904038461538462"/>
    <x v="3"/>
    <x v="7"/>
  </r>
  <r>
    <n v="1539"/>
    <x v="3541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95.764859154929582"/>
    <x v="7"/>
    <x v="18"/>
  </r>
  <r>
    <n v="2102"/>
    <x v="3542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73684210527"/>
    <x v="3"/>
    <x v="7"/>
  </r>
  <r>
    <n v="2820"/>
    <x v="3543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3611"/>
    <x v="3544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66666666666671"/>
    <x v="8"/>
    <x v="23"/>
  </r>
  <r>
    <n v="1352"/>
    <x v="3545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59.973568281938327"/>
    <x v="2"/>
    <x v="34"/>
  </r>
  <r>
    <n v="3300"/>
    <x v="3546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46.420454545454547"/>
    <x v="8"/>
    <x v="23"/>
  </r>
  <r>
    <n v="2039"/>
    <x v="3547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449.26385224274406"/>
    <x v="1"/>
    <x v="39"/>
  </r>
  <r>
    <n v="3704"/>
    <x v="3548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.33666666666667"/>
    <n v="15.148518518518518"/>
    <x v="8"/>
    <x v="23"/>
  </r>
  <r>
    <n v="327"/>
    <x v="3549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60.47058823529412"/>
    <x v="0"/>
    <x v="31"/>
  </r>
  <r>
    <n v="1892"/>
    <x v="3550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0000000000002"/>
    <n v="26.26923076923077"/>
    <x v="3"/>
    <x v="7"/>
  </r>
  <r>
    <n v="1387"/>
    <x v="3551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70.064102564102569"/>
    <x v="3"/>
    <x v="32"/>
  </r>
  <r>
    <n v="2100"/>
    <x v="3552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30.37037037037037"/>
    <x v="3"/>
    <x v="7"/>
  </r>
  <r>
    <n v="409"/>
    <x v="3553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6.80000000000001"/>
    <n v="45.6"/>
    <x v="0"/>
    <x v="31"/>
  </r>
  <r>
    <n v="1921"/>
    <x v="3554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54"/>
    <x v="3"/>
    <x v="7"/>
  </r>
  <r>
    <n v="0"/>
    <x v="3555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8"/>
    <n v="63.917582417582416"/>
    <x v="0"/>
    <x v="29"/>
  </r>
  <r>
    <n v="2632"/>
    <x v="3556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34.904761904761905"/>
    <x v="1"/>
    <x v="21"/>
  </r>
  <r>
    <n v="817"/>
    <x v="3557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5"/>
    <n v="89.419999999999987"/>
    <x v="3"/>
    <x v="32"/>
  </r>
  <r>
    <n v="1479"/>
    <x v="3558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30.95774647887324"/>
    <x v="2"/>
    <x v="40"/>
  </r>
  <r>
    <n v="2238"/>
    <x v="3559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.4"/>
    <n v="69.569620253164558"/>
    <x v="5"/>
    <x v="38"/>
  </r>
  <r>
    <n v="1675"/>
    <x v="3560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40.416470588235299"/>
    <x v="3"/>
    <x v="35"/>
  </r>
  <r>
    <n v="303"/>
    <x v="3561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50.292682926829265"/>
    <x v="0"/>
    <x v="31"/>
  </r>
  <r>
    <n v="3405"/>
    <x v="3562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7.57142857142856"/>
    <n v="28.323529411764707"/>
    <x v="8"/>
    <x v="23"/>
  </r>
  <r>
    <n v="1252"/>
    <x v="3563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34.170212765957444"/>
    <x v="3"/>
    <x v="32"/>
  </r>
  <r>
    <n v="1846"/>
    <x v="3564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98.990430622009569"/>
    <x v="3"/>
    <x v="32"/>
  </r>
  <r>
    <n v="3420"/>
    <x v="3565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1764705882351"/>
    <x v="8"/>
    <x v="23"/>
  </r>
  <r>
    <n v="3340"/>
    <x v="3566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09.07894736842105"/>
    <x v="8"/>
    <x v="23"/>
  </r>
  <r>
    <n v="3669"/>
    <x v="3567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.19999999999999"/>
    <n v="81.294117647058826"/>
    <x v="8"/>
    <x v="23"/>
  </r>
  <r>
    <n v="3482"/>
    <x v="3568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.33333333333334"/>
    <n v="51.875"/>
    <x v="8"/>
    <x v="23"/>
  </r>
  <r>
    <n v="1942"/>
    <x v="3569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87.436000000000007"/>
    <x v="1"/>
    <x v="39"/>
  </r>
  <r>
    <n v="3371"/>
    <x v="3570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30.777777777777779"/>
    <x v="8"/>
    <x v="23"/>
  </r>
  <r>
    <n v="3334"/>
    <x v="3571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16.65217391304348"/>
    <x v="8"/>
    <x v="23"/>
  </r>
  <r>
    <n v="2165"/>
    <x v="3572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8.64000000000001"/>
    <n v="29.623931623931625"/>
    <x v="3"/>
    <x v="32"/>
  </r>
  <r>
    <n v="2178"/>
    <x v="3573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4000000000001"/>
    <n v="40.349243306169967"/>
    <x v="3"/>
    <x v="32"/>
  </r>
  <r>
    <n v="1472"/>
    <x v="3574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03.20238095238095"/>
    <x v="2"/>
    <x v="40"/>
  </r>
  <r>
    <n v="1522"/>
    <x v="3575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33.7391592920354"/>
    <x v="7"/>
    <x v="18"/>
  </r>
  <r>
    <n v="3461"/>
    <x v="3576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66666666664"/>
    <x v="8"/>
    <x v="23"/>
  </r>
  <r>
    <n v="3684"/>
    <x v="3577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45.347826086956523"/>
    <x v="8"/>
    <x v="23"/>
  </r>
  <r>
    <n v="256"/>
    <x v="3578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65.756363636363631"/>
    <x v="0"/>
    <x v="31"/>
  </r>
  <r>
    <n v="3682"/>
    <x v="3579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62.328358208955223"/>
    <x v="8"/>
    <x v="23"/>
  </r>
  <r>
    <n v="1669"/>
    <x v="3580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39.75"/>
    <n v="53.75"/>
    <x v="3"/>
    <x v="35"/>
  </r>
  <r>
    <n v="649"/>
    <x v="3581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42.670731707317074"/>
    <x v="1"/>
    <x v="4"/>
  </r>
  <r>
    <n v="3423"/>
    <x v="3582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3675"/>
    <x v="3583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3333333333332"/>
    <x v="8"/>
    <x v="23"/>
  </r>
  <r>
    <n v="2723"/>
    <x v="3584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95.48863636363636"/>
    <x v="1"/>
    <x v="39"/>
  </r>
  <r>
    <n v="3814"/>
    <x v="3585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61.823529411764703"/>
    <x v="8"/>
    <x v="23"/>
  </r>
  <r>
    <n v="3457"/>
    <x v="3586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50.981818181818184"/>
    <x v="8"/>
    <x v="23"/>
  </r>
  <r>
    <n v="115"/>
    <x v="3587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3"/>
    <n v="28.727272727272727"/>
    <x v="0"/>
    <x v="30"/>
  </r>
  <r>
    <n v="113"/>
    <x v="3588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15384615387"/>
    <x v="0"/>
    <x v="30"/>
  </r>
  <r>
    <n v="2277"/>
    <x v="3589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57.932367149758456"/>
    <x v="5"/>
    <x v="38"/>
  </r>
  <r>
    <n v="3710"/>
    <x v="3590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67.962962962962962"/>
    <x v="8"/>
    <x v="23"/>
  </r>
  <r>
    <n v="1296"/>
    <x v="3591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.1764705882353"/>
    <n v="52.173913043478258"/>
    <x v="8"/>
    <x v="23"/>
  </r>
  <r>
    <n v="2610"/>
    <x v="3592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55.758509532062391"/>
    <x v="1"/>
    <x v="21"/>
  </r>
  <r>
    <n v="653"/>
    <x v="3593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95.830623306233065"/>
    <x v="1"/>
    <x v="4"/>
  </r>
  <r>
    <n v="380"/>
    <x v="3594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15.51020408163265"/>
    <x v="0"/>
    <x v="31"/>
  </r>
  <r>
    <n v="1650"/>
    <x v="3595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88.46875"/>
    <x v="3"/>
    <x v="35"/>
  </r>
  <r>
    <n v="2816"/>
    <x v="3596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1.56666666666666"/>
    <n v="25.130177514792898"/>
    <x v="8"/>
    <x v="23"/>
  </r>
  <r>
    <n v="402"/>
    <x v="3597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65.883720930232556"/>
    <x v="0"/>
    <x v="31"/>
  </r>
  <r>
    <n v="42"/>
    <x v="3598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17.51479289940828"/>
    <x v="0"/>
    <x v="29"/>
  </r>
  <r>
    <n v="36"/>
    <x v="3599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93.84090909090909"/>
    <x v="0"/>
    <x v="29"/>
  </r>
  <r>
    <n v="3394"/>
    <x v="3600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.36363636363635"/>
    <n v="29"/>
    <x v="8"/>
    <x v="23"/>
  </r>
  <r>
    <n v="1"/>
    <x v="3601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85.48101265822785"/>
    <x v="0"/>
    <x v="29"/>
  </r>
  <r>
    <n v="3480"/>
    <x v="3602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9"/>
    <n v="164.61538461538461"/>
    <x v="8"/>
    <x v="23"/>
  </r>
  <r>
    <n v="786"/>
    <x v="3603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79999999999998"/>
    <n v="162.27272727272728"/>
    <x v="3"/>
    <x v="32"/>
  </r>
  <r>
    <n v="1832"/>
    <x v="3604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25"/>
    <x v="3"/>
    <x v="32"/>
  </r>
  <r>
    <n v="1655"/>
    <x v="3605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44.645833333333336"/>
    <x v="3"/>
    <x v="35"/>
  </r>
  <r>
    <n v="3777"/>
    <x v="3606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48.542372881355931"/>
    <x v="8"/>
    <x v="25"/>
  </r>
  <r>
    <n v="3026"/>
    <x v="3607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.33333333333334"/>
    <n v="51.6"/>
    <x v="8"/>
    <x v="24"/>
  </r>
  <r>
    <n v="3820"/>
    <x v="3608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.33333333333334"/>
    <n v="21.5"/>
    <x v="8"/>
    <x v="23"/>
  </r>
  <r>
    <n v="2059"/>
    <x v="3609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14.76533333333333"/>
    <x v="1"/>
    <x v="39"/>
  </r>
  <r>
    <n v="2620"/>
    <x v="3610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3.65230769230772"/>
    <n v="74.639488409272587"/>
    <x v="1"/>
    <x v="21"/>
  </r>
  <r>
    <n v="720"/>
    <x v="3611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66.707317073170728"/>
    <x v="2"/>
    <x v="34"/>
  </r>
  <r>
    <n v="3558"/>
    <x v="3612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0909090909091"/>
    <x v="8"/>
    <x v="23"/>
  </r>
  <r>
    <n v="858"/>
    <x v="3613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.00583333333333"/>
    <n v="22.737763157894737"/>
    <x v="3"/>
    <x v="33"/>
  </r>
  <r>
    <n v="3296"/>
    <x v="3614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.06666666666666"/>
    <n v="45.978723404255319"/>
    <x v="8"/>
    <x v="23"/>
  </r>
  <r>
    <n v="640"/>
    <x v="3615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.28571428571428"/>
    <n v="50.5"/>
    <x v="1"/>
    <x v="4"/>
  </r>
  <r>
    <n v="2331"/>
    <x v="3616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40.795406360424032"/>
    <x v="6"/>
    <x v="28"/>
  </r>
  <r>
    <n v="790"/>
    <x v="3617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92.547820512820508"/>
    <x v="3"/>
    <x v="32"/>
  </r>
  <r>
    <n v="3612"/>
    <x v="3618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.4"/>
    <n v="126.66666666666667"/>
    <x v="8"/>
    <x v="23"/>
  </r>
  <r>
    <n v="1898"/>
    <x v="3619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68.80952380952381"/>
    <x v="3"/>
    <x v="7"/>
  </r>
  <r>
    <n v="2725"/>
    <x v="3620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4.54249999999999"/>
    <n v="511.65486725663715"/>
    <x v="1"/>
    <x v="39"/>
  </r>
  <r>
    <n v="1890"/>
    <x v="3621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70.5289837398374"/>
    <x v="3"/>
    <x v="7"/>
  </r>
  <r>
    <n v="1607"/>
    <x v="3622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70.785365853658533"/>
    <x v="3"/>
    <x v="32"/>
  </r>
  <r>
    <n v="1533"/>
    <x v="3623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4000000000001"/>
    <n v="88.26081081081081"/>
    <x v="7"/>
    <x v="18"/>
  </r>
  <r>
    <n v="19"/>
    <x v="3624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56.136363636363633"/>
    <x v="0"/>
    <x v="29"/>
  </r>
  <r>
    <n v="1038"/>
    <x v="3625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35.73770491803279"/>
    <x v="3"/>
    <x v="36"/>
  </r>
  <r>
    <n v="838"/>
    <x v="3626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47.672131147540981"/>
    <x v="3"/>
    <x v="32"/>
  </r>
  <r>
    <n v="1389"/>
    <x v="3627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.4"/>
    <n v="21.382352941176471"/>
    <x v="3"/>
    <x v="32"/>
  </r>
  <r>
    <n v="266"/>
    <x v="3628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40.416666666666664"/>
    <x v="0"/>
    <x v="31"/>
  </r>
  <r>
    <n v="1216"/>
    <x v="3629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70000000000002"/>
    <n v="91.882882882882882"/>
    <x v="7"/>
    <x v="18"/>
  </r>
  <r>
    <n v="1291"/>
    <x v="3630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70000000000002"/>
    <n v="104.07142857142857"/>
    <x v="8"/>
    <x v="23"/>
  </r>
  <r>
    <n v="1617"/>
    <x v="3631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64.620253164556956"/>
    <x v="3"/>
    <x v="32"/>
  </r>
  <r>
    <n v="2621"/>
    <x v="3632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47.058064516129029"/>
    <x v="1"/>
    <x v="21"/>
  </r>
  <r>
    <n v="3771"/>
    <x v="3633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052631578945"/>
    <x v="8"/>
    <x v="25"/>
  </r>
  <r>
    <n v="2294"/>
    <x v="3634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79999999998"/>
    <n v="65.214642857142863"/>
    <x v="3"/>
    <x v="32"/>
  </r>
  <r>
    <n v="2103"/>
    <x v="3635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98.817391304347822"/>
    <x v="3"/>
    <x v="7"/>
  </r>
  <r>
    <n v="3328"/>
    <x v="3636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292.77777777777777"/>
    <x v="8"/>
    <x v="23"/>
  </r>
  <r>
    <n v="2258"/>
    <x v="3637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5.721951219512196"/>
    <x v="5"/>
    <x v="38"/>
  </r>
  <r>
    <n v="3033"/>
    <x v="3638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91.13043478260869"/>
    <x v="8"/>
    <x v="24"/>
  </r>
  <r>
    <n v="2983"/>
    <x v="3639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92"/>
    <n v="155.23827397260274"/>
    <x v="8"/>
    <x v="24"/>
  </r>
  <r>
    <n v="2166"/>
    <x v="3640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91.625"/>
    <x v="3"/>
    <x v="32"/>
  </r>
  <r>
    <n v="655"/>
    <x v="3641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42.886861313868614"/>
    <x v="1"/>
    <x v="4"/>
  </r>
  <r>
    <n v="2199"/>
    <x v="3642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6.97777777777779"/>
    <n v="52.701195219123505"/>
    <x v="5"/>
    <x v="38"/>
  </r>
  <r>
    <n v="269"/>
    <x v="3643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92.251735588972423"/>
    <x v="0"/>
    <x v="31"/>
  </r>
  <r>
    <n v="1346"/>
    <x v="3644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48.449664429530202"/>
    <x v="2"/>
    <x v="34"/>
  </r>
  <r>
    <n v="276"/>
    <x v="3645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95.225806451612897"/>
    <x v="0"/>
    <x v="31"/>
  </r>
  <r>
    <n v="1463"/>
    <x v="3646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35.44"/>
    <x v="2"/>
    <x v="40"/>
  </r>
  <r>
    <n v="2117"/>
    <x v="3647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50.657142857142858"/>
    <x v="3"/>
    <x v="7"/>
  </r>
  <r>
    <n v="2738"/>
    <x v="3648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493.13333333333333"/>
    <x v="1"/>
    <x v="39"/>
  </r>
  <r>
    <n v="743"/>
    <x v="3649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666666666666"/>
    <x v="2"/>
    <x v="34"/>
  </r>
  <r>
    <n v="2063"/>
    <x v="3650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.04999999999998"/>
    <n v="120.85714285714286"/>
    <x v="1"/>
    <x v="39"/>
  </r>
  <r>
    <n v="1746"/>
    <x v="3651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0000000000002"/>
    <n v="207.61682242990653"/>
    <x v="7"/>
    <x v="18"/>
  </r>
  <r>
    <n v="783"/>
    <x v="3652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63.485714285714288"/>
    <x v="3"/>
    <x v="32"/>
  </r>
  <r>
    <n v="61"/>
    <x v="3653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322.39130434782606"/>
    <x v="0"/>
    <x v="30"/>
  </r>
  <r>
    <n v="2048"/>
    <x v="3654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91.82989803350327"/>
    <x v="1"/>
    <x v="39"/>
  </r>
  <r>
    <n v="3562"/>
    <x v="3655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8.88888888888889"/>
    <n v="15.129032258064516"/>
    <x v="8"/>
    <x v="23"/>
  </r>
  <r>
    <n v="3047"/>
    <x v="3656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2296"/>
    <x v="3657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6"/>
    <n v="71.965517241379317"/>
    <x v="3"/>
    <x v="32"/>
  </r>
  <r>
    <n v="1946"/>
    <x v="3658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60.44285714285715"/>
    <x v="1"/>
    <x v="39"/>
  </r>
  <r>
    <n v="2794"/>
    <x v="3659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3470"/>
    <x v="3660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66666666664"/>
    <x v="8"/>
    <x v="23"/>
  </r>
  <r>
    <n v="1513"/>
    <x v="3661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.01875000000001"/>
    <n v="55.82093023255814"/>
    <x v="7"/>
    <x v="18"/>
  </r>
  <r>
    <n v="278"/>
    <x v="3662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97.816867469879512"/>
    <x v="0"/>
    <x v="31"/>
  </r>
  <r>
    <n v="3785"/>
    <x v="3663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0.75"/>
    <n v="100.5"/>
    <x v="8"/>
    <x v="25"/>
  </r>
  <r>
    <n v="2209"/>
    <x v="3664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0.80000000000001"/>
    <n v="50.266666666666666"/>
    <x v="3"/>
    <x v="36"/>
  </r>
  <r>
    <n v="1248"/>
    <x v="3665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64.254237288135599"/>
    <x v="3"/>
    <x v="32"/>
  </r>
  <r>
    <n v="812"/>
    <x v="3666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27.606060606060606"/>
    <x v="3"/>
    <x v="32"/>
  </r>
  <r>
    <n v="2205"/>
    <x v="3667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22222222221"/>
    <x v="3"/>
    <x v="36"/>
  </r>
  <r>
    <n v="3450"/>
    <x v="3668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7179487179485"/>
    <x v="8"/>
    <x v="23"/>
  </r>
  <r>
    <n v="800"/>
    <x v="3669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.13333333333335"/>
    <n v="40.75"/>
    <x v="3"/>
    <x v="32"/>
  </r>
  <r>
    <n v="2073"/>
    <x v="3670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324.69"/>
    <x v="1"/>
    <x v="39"/>
  </r>
  <r>
    <n v="270"/>
    <x v="3671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57.540983606557376"/>
    <x v="0"/>
    <x v="31"/>
  </r>
  <r>
    <n v="3827"/>
    <x v="3672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2.66666666666666"/>
    <n v="70.461538461538467"/>
    <x v="8"/>
    <x v="23"/>
  </r>
  <r>
    <n v="2181"/>
    <x v="3673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57.773584905660378"/>
    <x v="5"/>
    <x v="38"/>
  </r>
  <r>
    <n v="3452"/>
    <x v="3674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41.405405405405403"/>
    <x v="8"/>
    <x v="23"/>
  </r>
  <r>
    <n v="2235"/>
    <x v="3675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.3153846153846"/>
    <n v="135.58503401360545"/>
    <x v="5"/>
    <x v="38"/>
  </r>
  <r>
    <n v="3609"/>
    <x v="3676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.31632653061226"/>
    <n v="143.0952380952381"/>
    <x v="8"/>
    <x v="23"/>
  </r>
  <r>
    <n v="76"/>
    <x v="3677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30.666666666666668"/>
    <x v="0"/>
    <x v="30"/>
  </r>
  <r>
    <n v="3536"/>
    <x v="3678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.33333333333334"/>
    <n v="13.529411764705882"/>
    <x v="8"/>
    <x v="23"/>
  </r>
  <r>
    <n v="3349"/>
    <x v="3679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09.57142857142857"/>
    <x v="8"/>
    <x v="23"/>
  </r>
  <r>
    <n v="2056"/>
    <x v="3680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8.49458483754512"/>
    <x v="1"/>
    <x v="39"/>
  </r>
  <r>
    <n v="3712"/>
    <x v="3681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5"/>
    <n v="110.86538461538461"/>
    <x v="8"/>
    <x v="23"/>
  </r>
  <r>
    <n v="2279"/>
    <x v="3682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48.0625"/>
    <x v="5"/>
    <x v="38"/>
  </r>
  <r>
    <n v="2710"/>
    <x v="3683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000000003"/>
    <n v="84.871516544117654"/>
    <x v="8"/>
    <x v="24"/>
  </r>
  <r>
    <n v="1855"/>
    <x v="3684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.05897142857143"/>
    <n v="70.576753926701571"/>
    <x v="3"/>
    <x v="32"/>
  </r>
  <r>
    <n v="2262"/>
    <x v="3685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28.104972375690608"/>
    <x v="5"/>
    <x v="38"/>
  </r>
  <r>
    <n v="3272"/>
    <x v="3686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06.50344827586207"/>
    <x v="8"/>
    <x v="23"/>
  </r>
  <r>
    <n v="111"/>
    <x v="3687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4.57142857142858"/>
    <n v="102.0754716981132"/>
    <x v="0"/>
    <x v="30"/>
  </r>
  <r>
    <n v="2453"/>
    <x v="3688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69.268656716417908"/>
    <x v="6"/>
    <x v="28"/>
  </r>
  <r>
    <n v="62"/>
    <x v="3689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96.708333333333329"/>
    <x v="0"/>
    <x v="30"/>
  </r>
  <r>
    <n v="1278"/>
    <x v="3690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53.005263157894738"/>
    <x v="3"/>
    <x v="32"/>
  </r>
  <r>
    <n v="1274"/>
    <x v="3691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82.963254817987149"/>
    <x v="3"/>
    <x v="32"/>
  </r>
  <r>
    <n v="1761"/>
    <x v="3692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66666666666664"/>
    <x v="7"/>
    <x v="18"/>
  </r>
  <r>
    <n v="3696"/>
    <x v="3693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3589743589745"/>
    <x v="8"/>
    <x v="23"/>
  </r>
  <r>
    <n v="850"/>
    <x v="3694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499999999998"/>
    <n v="46.669172932330824"/>
    <x v="3"/>
    <x v="33"/>
  </r>
  <r>
    <n v="26"/>
    <x v="3695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20000000000002"/>
    <n v="102.10526315789474"/>
    <x v="0"/>
    <x v="29"/>
  </r>
  <r>
    <n v="3486"/>
    <x v="3696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20000000000002"/>
    <n v="83.142857142857139"/>
    <x v="8"/>
    <x v="23"/>
  </r>
  <r>
    <n v="1208"/>
    <x v="3697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29999999999998"/>
    <n v="207.06666666666666"/>
    <x v="7"/>
    <x v="18"/>
  </r>
  <r>
    <n v="1625"/>
    <x v="3698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1"/>
    <n v="112.01923076923077"/>
    <x v="3"/>
    <x v="32"/>
  </r>
  <r>
    <n v="727"/>
    <x v="3699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36.530201342281877"/>
    <x v="2"/>
    <x v="34"/>
  </r>
  <r>
    <n v="2553"/>
    <x v="3700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38.883333333333333"/>
    <x v="3"/>
    <x v="37"/>
  </r>
  <r>
    <n v="818"/>
    <x v="3701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28.684210526315791"/>
    <x v="3"/>
    <x v="32"/>
  </r>
  <r>
    <n v="3716"/>
    <x v="3702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51.916666666666664"/>
    <x v="8"/>
    <x v="23"/>
  </r>
  <r>
    <n v="1631"/>
    <x v="3703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17.22556390977444"/>
    <x v="3"/>
    <x v="32"/>
  </r>
  <r>
    <n v="274"/>
    <x v="3704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38938053098"/>
    <x v="0"/>
    <x v="31"/>
  </r>
  <r>
    <n v="280"/>
    <x v="3705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54.748948106591868"/>
    <x v="0"/>
    <x v="31"/>
  </r>
  <r>
    <n v="3534"/>
    <x v="3706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20000000000002"/>
    <n v="38.284313725490193"/>
    <x v="8"/>
    <x v="23"/>
  </r>
  <r>
    <n v="2215"/>
    <x v="3707"/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26.060606060606062"/>
    <x v="3"/>
    <x v="36"/>
  </r>
  <r>
    <n v="2543"/>
    <x v="3708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30.076923076923077"/>
    <x v="3"/>
    <x v="37"/>
  </r>
  <r>
    <n v="2523"/>
    <x v="3709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54.153846153846153"/>
    <x v="3"/>
    <x v="37"/>
  </r>
  <r>
    <n v="1959"/>
    <x v="3710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36.965660377358489"/>
    <x v="1"/>
    <x v="39"/>
  </r>
  <r>
    <n v="3013"/>
    <x v="3711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46.69158878504672"/>
    <x v="8"/>
    <x v="24"/>
  </r>
  <r>
    <n v="2314"/>
    <x v="3712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37.672800000000002"/>
    <x v="3"/>
    <x v="7"/>
  </r>
  <r>
    <n v="1515"/>
    <x v="3713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.18899999999999"/>
    <n v="849.67027027027029"/>
    <x v="7"/>
    <x v="18"/>
  </r>
  <r>
    <n v="279"/>
    <x v="3714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87.685606557377056"/>
    <x v="0"/>
    <x v="31"/>
  </r>
  <r>
    <n v="2227"/>
    <x v="3715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.37692307692308"/>
    <n v="67.970099667774093"/>
    <x v="5"/>
    <x v="38"/>
  </r>
  <r>
    <n v="2630"/>
    <x v="3716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7.9"/>
    <n v="38.987654320987652"/>
    <x v="1"/>
    <x v="21"/>
  </r>
  <r>
    <n v="3010"/>
    <x v="3717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3491"/>
    <x v="3718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20000000000002"/>
    <n v="79.099999999999994"/>
    <x v="8"/>
    <x v="23"/>
  </r>
  <r>
    <n v="739"/>
    <x v="3719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1"/>
    <n v="68.345323741007192"/>
    <x v="2"/>
    <x v="34"/>
  </r>
  <r>
    <n v="1219"/>
    <x v="3720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02.86166007905139"/>
    <x v="7"/>
    <x v="18"/>
  </r>
  <r>
    <n v="2666"/>
    <x v="3721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77.327718446601949"/>
    <x v="1"/>
    <x v="26"/>
  </r>
  <r>
    <n v="3309"/>
    <x v="3722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.42857142857144"/>
    <n v="18"/>
    <x v="8"/>
    <x v="23"/>
  </r>
  <r>
    <n v="3483"/>
    <x v="3723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40.285714285714285"/>
    <x v="8"/>
    <x v="23"/>
  </r>
  <r>
    <n v="13"/>
    <x v="3724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09.78431372549019"/>
    <x v="0"/>
    <x v="29"/>
  </r>
  <r>
    <n v="813"/>
    <x v="3725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24.999375000000001"/>
    <x v="3"/>
    <x v="32"/>
  </r>
  <r>
    <n v="732"/>
    <x v="3726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30769230769234"/>
    <x v="2"/>
    <x v="34"/>
  </r>
  <r>
    <n v="3835"/>
    <x v="3727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166"/>
    <x v="3728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60.300892473118282"/>
    <x v="8"/>
    <x v="23"/>
  </r>
  <r>
    <n v="1188"/>
    <x v="3729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0.54999999999998"/>
    <n v="37.776470588235291"/>
    <x v="7"/>
    <x v="18"/>
  </r>
  <r>
    <n v="1666"/>
    <x v="3730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41.04081632653061"/>
    <x v="3"/>
    <x v="35"/>
  </r>
  <r>
    <n v="3231"/>
    <x v="3731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2179"/>
    <x v="3732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76.857142857142861"/>
    <x v="3"/>
    <x v="32"/>
  </r>
  <r>
    <n v="2023"/>
    <x v="3733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457.39093484419266"/>
    <x v="1"/>
    <x v="39"/>
  </r>
  <r>
    <n v="1517"/>
    <x v="3734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39.507317073170732"/>
    <x v="7"/>
    <x v="18"/>
  </r>
  <r>
    <n v="1275"/>
    <x v="3735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62.522107969151669"/>
    <x v="3"/>
    <x v="32"/>
  </r>
  <r>
    <n v="3610"/>
    <x v="3736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.30000000000001"/>
    <n v="52.354838709677416"/>
    <x v="8"/>
    <x v="23"/>
  </r>
  <r>
    <n v="2969"/>
    <x v="3737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2.5"/>
    <n v="95.588235294117652"/>
    <x v="8"/>
    <x v="23"/>
  </r>
  <r>
    <n v="2222"/>
    <x v="3738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27.1"/>
    <x v="5"/>
    <x v="38"/>
  </r>
  <r>
    <n v="3165"/>
    <x v="3739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58.095238095238095"/>
    <x v="8"/>
    <x v="23"/>
  </r>
  <r>
    <n v="1464"/>
    <x v="3740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34.871794871794869"/>
    <x v="2"/>
    <x v="40"/>
  </r>
  <r>
    <n v="2639"/>
    <x v="3741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40816326530612"/>
    <x v="1"/>
    <x v="21"/>
  </r>
  <r>
    <n v="3265"/>
    <x v="3742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14285714292"/>
    <x v="8"/>
    <x v="23"/>
  </r>
  <r>
    <n v="12"/>
    <x v="3743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5"/>
    <n v="59.961305925030231"/>
    <x v="0"/>
    <x v="29"/>
  </r>
  <r>
    <n v="1760"/>
    <x v="3744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81.098039215686271"/>
    <x v="7"/>
    <x v="18"/>
  </r>
  <r>
    <n v="1888"/>
    <x v="3745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46.651685393258425"/>
    <x v="3"/>
    <x v="7"/>
  </r>
  <r>
    <n v="2637"/>
    <x v="3746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31.96153846153846"/>
    <x v="1"/>
    <x v="21"/>
  </r>
  <r>
    <n v="1501"/>
    <x v="3747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.33076923076925"/>
    <n v="97.731073446327684"/>
    <x v="7"/>
    <x v="18"/>
  </r>
  <r>
    <n v="3048"/>
    <x v="3748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77.02127659574469"/>
    <x v="8"/>
    <x v="24"/>
  </r>
  <r>
    <n v="1264"/>
    <x v="3749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31.823529411764707"/>
    <x v="3"/>
    <x v="32"/>
  </r>
  <r>
    <n v="35"/>
    <x v="3750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59.464285714285715"/>
    <x v="0"/>
    <x v="29"/>
  </r>
  <r>
    <n v="1829"/>
    <x v="3751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75.765151515151516"/>
    <x v="3"/>
    <x v="32"/>
  </r>
  <r>
    <n v="2055"/>
    <x v="3752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99.455445544554451"/>
    <x v="1"/>
    <x v="39"/>
  </r>
  <r>
    <n v="1400"/>
    <x v="3753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.42857142857144"/>
    <n v="17.235294117647058"/>
    <x v="3"/>
    <x v="32"/>
  </r>
  <r>
    <n v="1957"/>
    <x v="3754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76.138500000000008"/>
    <x v="1"/>
    <x v="39"/>
  </r>
  <r>
    <n v="2446"/>
    <x v="3755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75.666666666666671"/>
    <x v="6"/>
    <x v="28"/>
  </r>
  <r>
    <n v="3028"/>
    <x v="3756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1999999999998"/>
    <n v="84.858585858585855"/>
    <x v="8"/>
    <x v="24"/>
  </r>
  <r>
    <n v="2058"/>
    <x v="3757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.28125"/>
    <n v="10.507317073170732"/>
    <x v="1"/>
    <x v="39"/>
  </r>
  <r>
    <n v="2249"/>
    <x v="3758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32.81666666666667"/>
    <x v="5"/>
    <x v="38"/>
  </r>
  <r>
    <n v="3521"/>
    <x v="3759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4"/>
    <n v="45.615384615384613"/>
    <x v="8"/>
    <x v="23"/>
  </r>
  <r>
    <n v="2615"/>
    <x v="376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69.76511744127936"/>
    <n v="47.180555555555557"/>
    <x v="1"/>
    <x v="21"/>
  </r>
  <r>
    <n v="1640"/>
    <x v="3761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39.967058823529413"/>
    <x v="3"/>
    <x v="32"/>
  </r>
  <r>
    <n v="2834"/>
    <x v="3762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1904761904759"/>
    <x v="8"/>
    <x v="23"/>
  </r>
  <r>
    <n v="346"/>
    <x v="3763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90.579148936170213"/>
    <x v="0"/>
    <x v="31"/>
  </r>
  <r>
    <n v="2730"/>
    <x v="3764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67.417903225806455"/>
    <x v="1"/>
    <x v="39"/>
  </r>
  <r>
    <n v="3293"/>
    <x v="3765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.44444444444446"/>
    <n v="84.285714285714292"/>
    <x v="8"/>
    <x v="23"/>
  </r>
  <r>
    <n v="3449"/>
    <x v="3766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68.25"/>
    <x v="8"/>
    <x v="23"/>
  </r>
  <r>
    <n v="2302"/>
    <x v="3767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46.176470588235297"/>
    <x v="3"/>
    <x v="7"/>
  </r>
  <r>
    <n v="3603"/>
    <x v="3768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9"/>
    <n v="44.912280701754383"/>
    <x v="8"/>
    <x v="23"/>
  </r>
  <r>
    <n v="2668"/>
    <x v="3769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0.70000000000002"/>
    <n v="60.964285714285715"/>
    <x v="1"/>
    <x v="26"/>
  </r>
  <r>
    <n v="1940"/>
    <x v="3770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35.838709677419352"/>
    <x v="3"/>
    <x v="7"/>
  </r>
  <r>
    <n v="2229"/>
    <x v="3771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25.42547309833024"/>
    <x v="5"/>
    <x v="38"/>
  </r>
  <r>
    <n v="1375"/>
    <x v="3772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.32499999999999"/>
    <n v="62.871559633027523"/>
    <x v="3"/>
    <x v="32"/>
  </r>
  <r>
    <n v="2477"/>
    <x v="3773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31.341463414634145"/>
    <x v="3"/>
    <x v="7"/>
  </r>
  <r>
    <n v="2976"/>
    <x v="3774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.42857142857142"/>
    <n v="8.5714285714285712"/>
    <x v="8"/>
    <x v="23"/>
  </r>
  <r>
    <n v="3343"/>
    <x v="3775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.42857142857142"/>
    <n v="52.173913043478258"/>
    <x v="8"/>
    <x v="23"/>
  </r>
  <r>
    <n v="3178"/>
    <x v="3776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1.73333333333335"/>
    <n v="33.025641025641029"/>
    <x v="8"/>
    <x v="23"/>
  </r>
  <r>
    <n v="2612"/>
    <x v="3777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58.422210884353746"/>
    <x v="1"/>
    <x v="21"/>
  </r>
  <r>
    <n v="2996"/>
    <x v="3778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3.5204081632653"/>
    <x v="8"/>
    <x v="24"/>
  </r>
  <r>
    <n v="1218"/>
    <x v="3779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74.2134831460674"/>
    <x v="7"/>
    <x v="18"/>
  </r>
  <r>
    <n v="1933"/>
    <x v="3780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94.054545454545448"/>
    <x v="3"/>
    <x v="7"/>
  </r>
  <r>
    <n v="1881"/>
    <x v="3781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49999999999"/>
    <n v="49.338428571428572"/>
    <x v="3"/>
    <x v="7"/>
  </r>
  <r>
    <n v="2291"/>
    <x v="3782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00.46511627906976"/>
    <x v="3"/>
    <x v="32"/>
  </r>
  <r>
    <n v="2445"/>
    <x v="3783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75.130434782608702"/>
    <x v="6"/>
    <x v="28"/>
  </r>
  <r>
    <n v="1360"/>
    <x v="3784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32.074074074074076"/>
    <x v="2"/>
    <x v="34"/>
  </r>
  <r>
    <n v="64"/>
    <x v="3785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86.666666666666671"/>
    <x v="0"/>
    <x v="30"/>
  </r>
  <r>
    <n v="357"/>
    <x v="3786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613861386133"/>
    <x v="0"/>
    <x v="31"/>
  </r>
  <r>
    <n v="1525"/>
    <x v="3787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3"/>
    <n v="32.315357142857138"/>
    <x v="7"/>
    <x v="18"/>
  </r>
  <r>
    <n v="1653"/>
    <x v="3788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51.854285714285716"/>
    <x v="3"/>
    <x v="35"/>
  </r>
  <r>
    <n v="3654"/>
    <x v="3789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.4"/>
    <n v="68.84210526315789"/>
    <x v="8"/>
    <x v="23"/>
  </r>
  <r>
    <n v="2973"/>
    <x v="3790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264.84848484848487"/>
    <x v="8"/>
    <x v="23"/>
  </r>
  <r>
    <n v="1679"/>
    <x v="3791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5"/>
  </r>
  <r>
    <n v="3255"/>
    <x v="3792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66666666666668"/>
    <x v="8"/>
    <x v="23"/>
  </r>
  <r>
    <n v="3591"/>
    <x v="3793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55555555557"/>
    <x v="8"/>
    <x v="23"/>
  </r>
  <r>
    <n v="3306"/>
    <x v="3794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48.703703703703702"/>
    <x v="8"/>
    <x v="23"/>
  </r>
  <r>
    <n v="2313"/>
    <x v="3795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40000000002"/>
    <n v="56.000127388535034"/>
    <x v="3"/>
    <x v="7"/>
  </r>
  <r>
    <n v="1531"/>
    <x v="3796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56.643835616438359"/>
    <x v="7"/>
    <x v="18"/>
  </r>
  <r>
    <n v="287"/>
    <x v="3797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29999999999998"/>
    <n v="91.189655172413794"/>
    <x v="0"/>
    <x v="31"/>
  </r>
  <r>
    <n v="2989"/>
    <x v="3798"/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96.997252747252745"/>
    <x v="8"/>
    <x v="24"/>
  </r>
  <r>
    <n v="272"/>
    <x v="3799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8"/>
    <n v="81.892461538461546"/>
    <x v="0"/>
    <x v="31"/>
  </r>
  <r>
    <n v="2033"/>
    <x v="3800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282.71518987341773"/>
    <x v="1"/>
    <x v="39"/>
  </r>
  <r>
    <n v="299"/>
    <x v="3801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50000000001"/>
    <n v="73.341188524590166"/>
    <x v="0"/>
    <x v="31"/>
  </r>
  <r>
    <n v="745"/>
    <x v="3802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08"/>
    <n v="53.729729729729726"/>
    <x v="2"/>
    <x v="34"/>
  </r>
  <r>
    <n v="823"/>
    <x v="3773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43.515151515151516"/>
    <x v="3"/>
    <x v="32"/>
  </r>
  <r>
    <n v="1537"/>
    <x v="3803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79.9"/>
    <n v="96.375"/>
    <x v="7"/>
    <x v="18"/>
  </r>
  <r>
    <n v="3007"/>
    <x v="3804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3508"/>
    <x v="3805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2264"/>
    <x v="3806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24.274157303370785"/>
    <x v="5"/>
    <x v="38"/>
  </r>
  <r>
    <n v="2465"/>
    <x v="3807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26.270833333333332"/>
    <x v="3"/>
    <x v="7"/>
  </r>
  <r>
    <n v="3537"/>
    <x v="3808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.44444444444446"/>
    <n v="43.5"/>
    <x v="8"/>
    <x v="23"/>
  </r>
  <r>
    <n v="785"/>
    <x v="3809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31.142758620689655"/>
    <x v="3"/>
    <x v="32"/>
  </r>
  <r>
    <n v="2170"/>
    <x v="3810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33.315789473684212"/>
    <x v="3"/>
    <x v="32"/>
  </r>
  <r>
    <n v="2456"/>
    <x v="3811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40.492537313432834"/>
    <x v="6"/>
    <x v="28"/>
  </r>
  <r>
    <n v="389"/>
    <x v="3812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81.75107284768211"/>
    <x v="0"/>
    <x v="31"/>
  </r>
  <r>
    <n v="2041"/>
    <x v="3813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43.97499999999999"/>
    <x v="1"/>
    <x v="39"/>
  </r>
  <r>
    <n v="2455"/>
    <x v="3814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6"/>
    <x v="28"/>
  </r>
  <r>
    <n v="1356"/>
    <x v="3815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71.443218390804603"/>
    <x v="2"/>
    <x v="34"/>
  </r>
  <r>
    <n v="37"/>
    <x v="3816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59.51383399209487"/>
    <x v="0"/>
    <x v="29"/>
  </r>
  <r>
    <n v="3395"/>
    <x v="3817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0526315789473"/>
    <x v="8"/>
    <x v="23"/>
  </r>
  <r>
    <n v="3605"/>
    <x v="3818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66666666666668"/>
    <x v="8"/>
    <x v="23"/>
  </r>
  <r>
    <n v="252"/>
    <x v="3819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85.444444444444443"/>
    <x v="0"/>
    <x v="31"/>
  </r>
  <r>
    <n v="2190"/>
    <x v="3820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6"/>
    <n v="65.318435754189949"/>
    <x v="5"/>
    <x v="38"/>
  </r>
  <r>
    <n v="2281"/>
    <x v="3821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45454545453"/>
    <x v="3"/>
    <x v="32"/>
  </r>
  <r>
    <n v="2282"/>
    <x v="3822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1"/>
    <n v="115.83333333333333"/>
    <x v="3"/>
    <x v="32"/>
  </r>
  <r>
    <n v="3443"/>
    <x v="3823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41.222222222222221"/>
    <x v="8"/>
    <x v="23"/>
  </r>
  <r>
    <n v="3707"/>
    <x v="3824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565217391298"/>
    <x v="8"/>
    <x v="23"/>
  </r>
  <r>
    <n v="2835"/>
    <x v="3825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.09899999999999"/>
    <n v="20.118172043010752"/>
    <x v="8"/>
    <x v="23"/>
  </r>
  <r>
    <n v="1937"/>
    <x v="3826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38.740344827586206"/>
    <x v="3"/>
    <x v="7"/>
  </r>
  <r>
    <n v="2636"/>
    <x v="3827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37.46"/>
    <x v="1"/>
    <x v="21"/>
  </r>
  <r>
    <n v="2619"/>
    <x v="3828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39999999999998"/>
    <n v="35.547169811320757"/>
    <x v="1"/>
    <x v="21"/>
  </r>
  <r>
    <n v="3155"/>
    <x v="3829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8.50460000000001"/>
    <n v="31.209370860927152"/>
    <x v="8"/>
    <x v="23"/>
  </r>
  <r>
    <n v="1475"/>
    <x v="3830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64.173356009070289"/>
    <x v="2"/>
    <x v="40"/>
  </r>
  <r>
    <n v="1374"/>
    <x v="3831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43.060606060606062"/>
    <x v="3"/>
    <x v="32"/>
  </r>
  <r>
    <n v="3460"/>
    <x v="3832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046"/>
    <x v="3833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259.94827586206895"/>
    <x v="8"/>
    <x v="24"/>
  </r>
  <r>
    <n v="258"/>
    <x v="3834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83.345930232558146"/>
    <x v="0"/>
    <x v="31"/>
  </r>
  <r>
    <n v="2064"/>
    <x v="3835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86.163845492085343"/>
    <x v="1"/>
    <x v="39"/>
  </r>
  <r>
    <n v="3456"/>
    <x v="3836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358.6875"/>
    <x v="8"/>
    <x v="23"/>
  </r>
  <r>
    <n v="2020"/>
    <x v="3837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23.647540983606557"/>
    <x v="1"/>
    <x v="39"/>
  </r>
  <r>
    <n v="1962"/>
    <x v="3838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499999999998"/>
    <n v="63.04738562091503"/>
    <x v="1"/>
    <x v="39"/>
  </r>
  <r>
    <n v="844"/>
    <x v="3839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36.628930817610062"/>
    <x v="3"/>
    <x v="33"/>
  </r>
  <r>
    <n v="2545"/>
    <x v="3840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64.032786885245898"/>
    <x v="3"/>
    <x v="37"/>
  </r>
  <r>
    <n v="1926"/>
    <x v="3841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27.3896261682243"/>
    <x v="3"/>
    <x v="7"/>
  </r>
  <r>
    <n v="2211"/>
    <x v="3842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40.75"/>
    <x v="3"/>
    <x v="36"/>
  </r>
  <r>
    <n v="2060"/>
    <x v="3843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35.997067448680355"/>
    <x v="1"/>
    <x v="39"/>
  </r>
  <r>
    <n v="81"/>
    <x v="3844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714285714285"/>
    <x v="0"/>
    <x v="30"/>
  </r>
  <r>
    <n v="1952"/>
    <x v="3845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.47237142857145"/>
    <n v="101.85532258064516"/>
    <x v="1"/>
    <x v="39"/>
  </r>
  <r>
    <n v="1254"/>
    <x v="3846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94.489361702127653"/>
    <x v="3"/>
    <x v="32"/>
  </r>
  <r>
    <n v="2065"/>
    <x v="3847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.215125"/>
    <n v="51.212114395886893"/>
    <x v="1"/>
    <x v="39"/>
  </r>
  <r>
    <n v="1202"/>
    <x v="3848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.244"/>
    <n v="183.80442804428046"/>
    <x v="7"/>
    <x v="18"/>
  </r>
  <r>
    <n v="2213"/>
    <x v="3849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6"/>
  </r>
  <r>
    <n v="1250"/>
    <x v="3850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1"/>
    <n v="118.2007874015748"/>
    <x v="3"/>
    <x v="32"/>
  </r>
  <r>
    <n v="1836"/>
    <x v="3851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82.12727272727273"/>
    <x v="3"/>
    <x v="32"/>
  </r>
  <r>
    <n v="1950"/>
    <x v="3852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9"/>
    <n v="51.3054157782516"/>
    <x v="1"/>
    <x v="39"/>
  </r>
  <r>
    <n v="2025"/>
    <x v="3853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.14999999999998"/>
    <n v="220.74074074074073"/>
    <x v="1"/>
    <x v="39"/>
  </r>
  <r>
    <n v="1750"/>
    <x v="3854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80.647999999999996"/>
    <x v="7"/>
    <x v="18"/>
  </r>
  <r>
    <n v="1674"/>
    <x v="3855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89.247787610619469"/>
    <x v="3"/>
    <x v="35"/>
  </r>
  <r>
    <n v="2728"/>
    <x v="3856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8"/>
    <n v="77.229591836734699"/>
    <x v="1"/>
    <x v="39"/>
  </r>
  <r>
    <n v="3462"/>
    <x v="3857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882352941178"/>
    <x v="8"/>
    <x v="23"/>
  </r>
  <r>
    <n v="3599"/>
    <x v="3858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64705882355"/>
    <x v="8"/>
    <x v="23"/>
  </r>
  <r>
    <n v="2057"/>
    <x v="3859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.23220000000001"/>
    <n v="45.547792792792798"/>
    <x v="1"/>
    <x v="39"/>
  </r>
  <r>
    <n v="1255"/>
    <x v="3860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55.697247706422019"/>
    <x v="3"/>
    <x v="32"/>
  </r>
  <r>
    <n v="2443"/>
    <x v="3861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30.23469453376205"/>
    <x v="6"/>
    <x v="28"/>
  </r>
  <r>
    <n v="2499"/>
    <x v="3862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47.676470588235297"/>
    <x v="3"/>
    <x v="7"/>
  </r>
  <r>
    <n v="1378"/>
    <x v="3863"/>
    <s v="A psychedelic post rock masterpiece!"/>
    <n v="2000"/>
    <n v="4067"/>
    <x v="3"/>
    <x v="1"/>
    <s v="GBP"/>
    <n v="1470075210"/>
    <n v="1468779210"/>
    <b v="0"/>
    <n v="133"/>
    <b v="1"/>
    <s v="music/rock"/>
    <n v="203.35000000000002"/>
    <n v="30.578947368421051"/>
    <x v="3"/>
    <x v="32"/>
  </r>
  <r>
    <n v="788"/>
    <x v="3864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59.85441176470588"/>
    <x v="3"/>
    <x v="32"/>
  </r>
  <r>
    <n v="1349"/>
    <x v="3865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.2"/>
    <n v="59.360465116279073"/>
    <x v="2"/>
    <x v="34"/>
  </r>
  <r>
    <n v="1839"/>
    <x v="3866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29999999999998"/>
    <n v="45.62222222222222"/>
    <x v="3"/>
    <x v="32"/>
  </r>
  <r>
    <n v="1518"/>
    <x v="3867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5"/>
    <n v="130.52966101694915"/>
    <x v="7"/>
    <x v="18"/>
  </r>
  <r>
    <n v="1020"/>
    <x v="3868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5.54838709677421"/>
    <n v="106.2"/>
    <x v="3"/>
    <x v="36"/>
  </r>
  <r>
    <n v="383"/>
    <x v="3869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43.020833333333336"/>
    <x v="0"/>
    <x v="31"/>
  </r>
  <r>
    <n v="1966"/>
    <x v="3870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000000002"/>
    <n v="136.6444745538665"/>
    <x v="1"/>
    <x v="39"/>
  </r>
  <r>
    <n v="1524"/>
    <x v="3871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6.99999999999997"/>
    <n v="221.78571428571428"/>
    <x v="7"/>
    <x v="18"/>
  </r>
  <r>
    <n v="1975"/>
    <x v="3872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31.98948616600788"/>
    <x v="1"/>
    <x v="39"/>
  </r>
  <r>
    <n v="3719"/>
    <x v="3873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3314"/>
    <x v="3874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0.75"/>
    <n v="29.068965517241381"/>
    <x v="8"/>
    <x v="23"/>
  </r>
  <r>
    <n v="3408"/>
    <x v="3875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11111111114"/>
    <x v="8"/>
    <x v="23"/>
  </r>
  <r>
    <n v="2035"/>
    <x v="3876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4"/>
    <n v="262.15704968944101"/>
    <x v="1"/>
    <x v="39"/>
  </r>
  <r>
    <n v="1283"/>
    <x v="3877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95.931818181818187"/>
    <x v="3"/>
    <x v="32"/>
  </r>
  <r>
    <n v="2333"/>
    <x v="3878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3.542553191489361"/>
    <x v="6"/>
    <x v="28"/>
  </r>
  <r>
    <n v="1383"/>
    <x v="3879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.40909090909091"/>
    <n v="50.247311827956992"/>
    <x v="3"/>
    <x v="32"/>
  </r>
  <r>
    <n v="1951"/>
    <x v="3880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27.36450839328538"/>
    <x v="1"/>
    <x v="39"/>
  </r>
  <r>
    <n v="1258"/>
    <x v="3881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6"/>
    <n v="38.175462686567165"/>
    <x v="3"/>
    <x v="32"/>
  </r>
  <r>
    <n v="3037"/>
    <x v="3882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0000000000002"/>
    <n v="33.3125"/>
    <x v="8"/>
    <x v="24"/>
  </r>
  <r>
    <n v="656"/>
    <x v="3883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22.73563218390805"/>
    <x v="1"/>
    <x v="4"/>
  </r>
  <r>
    <n v="387"/>
    <x v="3884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1"/>
    <n v="144.69039145907473"/>
    <x v="0"/>
    <x v="31"/>
  </r>
  <r>
    <n v="3471"/>
    <x v="3885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4.6"/>
    <n v="35.766666666666666"/>
    <x v="8"/>
    <x v="23"/>
  </r>
  <r>
    <n v="1507"/>
    <x v="3886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818181818187"/>
    <x v="7"/>
    <x v="18"/>
  </r>
  <r>
    <n v="2002"/>
    <x v="3887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000000002"/>
    <n v="78.834261818181815"/>
    <x v="1"/>
    <x v="39"/>
  </r>
  <r>
    <n v="856"/>
    <x v="3888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.00000000000003"/>
    <n v="19.464285714285715"/>
    <x v="3"/>
    <x v="33"/>
  </r>
  <r>
    <n v="3362"/>
    <x v="3889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.00000000000003"/>
    <n v="54.5"/>
    <x v="8"/>
    <x v="23"/>
  </r>
  <r>
    <n v="2066"/>
    <x v="3890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67.261538461538464"/>
    <x v="1"/>
    <x v="39"/>
  </r>
  <r>
    <n v="1386"/>
    <x v="3891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62.5"/>
    <x v="3"/>
    <x v="32"/>
  </r>
  <r>
    <n v="109"/>
    <x v="3892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49999999999997"/>
    <n v="46.702127659574465"/>
    <x v="0"/>
    <x v="30"/>
  </r>
  <r>
    <n v="2273"/>
    <x v="3893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.35999999999999"/>
    <n v="37.476190476190474"/>
    <x v="5"/>
    <x v="38"/>
  </r>
  <r>
    <n v="3366"/>
    <x v="3894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888888888886"/>
    <x v="8"/>
    <x v="23"/>
  </r>
  <r>
    <n v="2256"/>
    <x v="3895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2.70833333333334"/>
    <n v="21.38"/>
    <x v="5"/>
    <x v="38"/>
  </r>
  <r>
    <n v="3391"/>
    <x v="3896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44444444443"/>
    <x v="8"/>
    <x v="23"/>
  </r>
  <r>
    <n v="2608"/>
    <x v="3897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58.92763157894737"/>
    <x v="1"/>
    <x v="21"/>
  </r>
  <r>
    <n v="3830"/>
    <x v="3898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115"/>
    <x v="3899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9"/>
    <n v="94.027777777777771"/>
    <x v="3"/>
    <x v="7"/>
  </r>
  <r>
    <n v="1953"/>
    <x v="3900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30.55782312925169"/>
    <x v="1"/>
    <x v="39"/>
  </r>
  <r>
    <n v="2030"/>
    <x v="3901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.239013671875"/>
    <n v="118.6144"/>
    <x v="1"/>
    <x v="39"/>
  </r>
  <r>
    <n v="3818"/>
    <x v="3902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7.99999999999997"/>
    <n v="57"/>
    <x v="8"/>
    <x v="23"/>
  </r>
  <r>
    <n v="285"/>
    <x v="3903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56.901438721136763"/>
    <x v="0"/>
    <x v="31"/>
  </r>
  <r>
    <n v="304"/>
    <x v="3904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39"/>
    <n v="106.43243243243244"/>
    <x v="0"/>
    <x v="31"/>
  </r>
  <r>
    <n v="2708"/>
    <x v="3905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.21535"/>
    <n v="44.464318398474738"/>
    <x v="8"/>
    <x v="24"/>
  </r>
  <r>
    <n v="831"/>
    <x v="3906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175"/>
    <x v="3"/>
    <x v="32"/>
  </r>
  <r>
    <n v="2004"/>
    <x v="3907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331.10237288135596"/>
    <x v="1"/>
    <x v="39"/>
  </r>
  <r>
    <n v="2012"/>
    <x v="3908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0000000000003"/>
    <n v="64.180327868852459"/>
    <x v="1"/>
    <x v="39"/>
  </r>
  <r>
    <n v="1023"/>
    <x v="3909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.15"/>
    <n v="36.206106870229007"/>
    <x v="3"/>
    <x v="36"/>
  </r>
  <r>
    <n v="757"/>
    <x v="3910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55555555557"/>
    <x v="2"/>
    <x v="34"/>
  </r>
  <r>
    <n v="3718"/>
    <x v="3911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.4"/>
    <n v="26.021739130434781"/>
    <x v="8"/>
    <x v="23"/>
  </r>
  <r>
    <n v="262"/>
    <x v="3912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10344827587"/>
    <x v="0"/>
    <x v="31"/>
  </r>
  <r>
    <n v="1923"/>
    <x v="3913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79999999999998"/>
    <n v="23.153846153846153"/>
    <x v="3"/>
    <x v="7"/>
  </r>
  <r>
    <n v="1287"/>
    <x v="3914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2815"/>
    <x v="3915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4285714285715"/>
    <x v="8"/>
    <x v="23"/>
  </r>
  <r>
    <n v="2224"/>
    <x v="3916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000000000003"/>
    <n v="82.145270270270274"/>
    <x v="5"/>
    <x v="38"/>
  </r>
  <r>
    <n v="2737"/>
    <x v="3917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"/>
    <n v="161.88210526315791"/>
    <x v="1"/>
    <x v="39"/>
  </r>
  <r>
    <n v="3024"/>
    <x v="3918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67.697802197802204"/>
    <x v="8"/>
    <x v="24"/>
  </r>
  <r>
    <n v="108"/>
    <x v="3919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9"/>
    <n v="78.723404255319153"/>
    <x v="0"/>
    <x v="30"/>
  </r>
  <r>
    <n v="2006"/>
    <x v="3920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408.97689768976898"/>
    <x v="1"/>
    <x v="39"/>
  </r>
  <r>
    <n v="2040"/>
    <x v="3921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7.472841328413285"/>
    <x v="1"/>
    <x v="39"/>
  </r>
  <r>
    <n v="2175"/>
    <x v="3922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2307692307"/>
    <x v="3"/>
    <x v="32"/>
  </r>
  <r>
    <n v="1536"/>
    <x v="3923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66.015406593406595"/>
    <x v="7"/>
    <x v="18"/>
  </r>
  <r>
    <n v="3652"/>
    <x v="1598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0.66666666666669"/>
    <n v="44.235294117647058"/>
    <x v="8"/>
    <x v="23"/>
  </r>
  <r>
    <n v="1376"/>
    <x v="3924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.48648648648651"/>
    <n v="55.607142857142854"/>
    <x v="3"/>
    <x v="32"/>
  </r>
  <r>
    <n v="2722"/>
    <x v="3925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68.254054054054052"/>
    <x v="1"/>
    <x v="39"/>
  </r>
  <r>
    <n v="1197"/>
    <x v="3926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121"/>
    <x v="7"/>
    <x v="18"/>
  </r>
  <r>
    <n v="2105"/>
    <x v="3927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131313131315"/>
    <x v="3"/>
    <x v="7"/>
  </r>
  <r>
    <n v="1210"/>
    <x v="3928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.31499999999997"/>
    <n v="493.81553398058253"/>
    <x v="7"/>
    <x v="18"/>
  </r>
  <r>
    <n v="2328"/>
    <x v="3929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.45000000000002"/>
    <n v="47.383612662942269"/>
    <x v="6"/>
    <x v="28"/>
  </r>
  <r>
    <n v="382"/>
    <x v="3930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1"/>
    <n v="69.772727272727266"/>
    <x v="0"/>
    <x v="31"/>
  </r>
  <r>
    <n v="1973"/>
    <x v="3931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6"/>
    <n v="247.94003412969283"/>
    <x v="1"/>
    <x v="39"/>
  </r>
  <r>
    <n v="1964"/>
    <x v="3932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59.57748878923763"/>
    <n v="180.75185011709601"/>
    <x v="1"/>
    <x v="39"/>
  </r>
  <r>
    <n v="1752"/>
    <x v="3933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.16666666666663"/>
    <n v="34.68888888888889"/>
    <x v="7"/>
    <x v="18"/>
  </r>
  <r>
    <n v="1198"/>
    <x v="3934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59999999999997"/>
    <n v="54.616766467065865"/>
    <x v="7"/>
    <x v="18"/>
  </r>
  <r>
    <n v="1965"/>
    <x v="3935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127.32038834951456"/>
    <x v="1"/>
    <x v="39"/>
  </r>
  <r>
    <n v="1833"/>
    <x v="3936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42"/>
    <x v="3"/>
    <x v="32"/>
  </r>
  <r>
    <n v="1971"/>
    <x v="3937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72.35590732591254"/>
    <x v="1"/>
    <x v="39"/>
  </r>
  <r>
    <n v="2715"/>
    <x v="3938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57.631016333938291"/>
    <x v="8"/>
    <x v="24"/>
  </r>
  <r>
    <n v="1630"/>
    <x v="3939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84.206349206349202"/>
    <x v="3"/>
    <x v="32"/>
  </r>
  <r>
    <n v="2486"/>
    <x v="3940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6.566666666666666"/>
    <x v="3"/>
    <x v="7"/>
  </r>
  <r>
    <n v="843"/>
    <x v="3941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63.102362204724407"/>
    <x v="3"/>
    <x v="33"/>
  </r>
  <r>
    <n v="654"/>
    <x v="3942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31.663376110562684"/>
    <x v="1"/>
    <x v="4"/>
  </r>
  <r>
    <n v="1196"/>
    <x v="3943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69.91034482758624"/>
    <n v="76.439453125"/>
    <x v="7"/>
    <x v="18"/>
  </r>
  <r>
    <n v="2240"/>
    <x v="3944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140.97916666666666"/>
    <x v="5"/>
    <x v="38"/>
  </r>
  <r>
    <n v="2278"/>
    <x v="3945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0.7"/>
    <n v="53.078431372549019"/>
    <x v="5"/>
    <x v="38"/>
  </r>
  <r>
    <n v="1610"/>
    <x v="3946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48.544642857142854"/>
    <x v="3"/>
    <x v="32"/>
  </r>
  <r>
    <n v="2252"/>
    <x v="3947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.27777777777777"/>
    <n v="98.413654618473899"/>
    <x v="5"/>
    <x v="38"/>
  </r>
  <r>
    <n v="1504"/>
    <x v="3948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7.93846153846158"/>
    <n v="67.159851301115239"/>
    <x v="7"/>
    <x v="18"/>
  </r>
  <r>
    <n v="645"/>
    <x v="3949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3.518987341772153"/>
    <x v="1"/>
    <x v="4"/>
  </r>
  <r>
    <n v="1222"/>
    <x v="3950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.375"/>
    <n v="81.268115942028984"/>
    <x v="7"/>
    <x v="18"/>
  </r>
  <r>
    <n v="2071"/>
    <x v="3951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01.96402877697841"/>
    <x v="1"/>
    <x v="39"/>
  </r>
  <r>
    <n v="2021"/>
    <x v="3952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147.94736842105263"/>
    <x v="1"/>
    <x v="39"/>
  </r>
  <r>
    <n v="1528"/>
    <x v="3953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52.793750000000003"/>
    <x v="7"/>
    <x v="18"/>
  </r>
  <r>
    <n v="2271"/>
    <x v="3954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9000000000003"/>
    <n v="42.63403614457831"/>
    <x v="5"/>
    <x v="38"/>
  </r>
  <r>
    <n v="318"/>
    <x v="3955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49.880281690140848"/>
    <x v="0"/>
    <x v="31"/>
  </r>
  <r>
    <n v="2184"/>
    <x v="3956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107.04511278195488"/>
    <x v="5"/>
    <x v="38"/>
  </r>
  <r>
    <n v="1968"/>
    <x v="3957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79.37843137254902"/>
    <x v="1"/>
    <x v="39"/>
  </r>
  <r>
    <n v="3292"/>
    <x v="3958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.13861386138615"/>
    <n v="19.266666666666666"/>
    <x v="8"/>
    <x v="23"/>
  </r>
  <r>
    <n v="2255"/>
    <x v="3959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41.782287822878232"/>
    <x v="5"/>
    <x v="38"/>
  </r>
  <r>
    <n v="3582"/>
    <x v="3960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428571428569"/>
    <x v="8"/>
    <x v="23"/>
  </r>
  <r>
    <n v="2079"/>
    <x v="3961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.17"/>
    <n v="47.474464579901152"/>
    <x v="1"/>
    <x v="39"/>
  </r>
  <r>
    <n v="3444"/>
    <x v="3962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192"/>
    <x v="3963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33333333333332"/>
    <x v="7"/>
    <x v="18"/>
  </r>
  <r>
    <n v="2214"/>
    <x v="3964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73.125416666666666"/>
    <x v="3"/>
    <x v="36"/>
  </r>
  <r>
    <n v="306"/>
    <x v="3965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36.612499999999997"/>
    <x v="0"/>
    <x v="31"/>
  </r>
  <r>
    <n v="1956"/>
    <x v="3966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"/>
    <n v="483.34246575342468"/>
    <x v="1"/>
    <x v="39"/>
  </r>
  <r>
    <n v="2339"/>
    <x v="3967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799999999997"/>
    <n v="66.623188405797094"/>
    <x v="6"/>
    <x v="28"/>
  </r>
  <r>
    <n v="1257"/>
    <x v="3968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92.102272727272734"/>
    <x v="3"/>
    <x v="32"/>
  </r>
  <r>
    <n v="2724"/>
    <x v="3969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6.87520259319291"/>
    <n v="7.1902649656526005"/>
    <x v="1"/>
    <x v="39"/>
  </r>
  <r>
    <n v="2265"/>
    <x v="3970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8.5"/>
    <n v="35.117647058823529"/>
    <x v="5"/>
    <x v="38"/>
  </r>
  <r>
    <n v="3708"/>
    <x v="3971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153846153847"/>
    <x v="8"/>
    <x v="23"/>
  </r>
  <r>
    <n v="644"/>
    <x v="3972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1999999997"/>
    <n v="73.486268364348675"/>
    <x v="1"/>
    <x v="4"/>
  </r>
  <r>
    <n v="2037"/>
    <x v="3973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39999999996"/>
    <n v="70.041118881118877"/>
    <x v="1"/>
    <x v="39"/>
  </r>
  <r>
    <n v="3025"/>
    <x v="3974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.2"/>
    <n v="52.103448275862071"/>
    <x v="8"/>
    <x v="24"/>
  </r>
  <r>
    <n v="538"/>
    <x v="3975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52.01666666666668"/>
    <x v="8"/>
    <x v="23"/>
  </r>
  <r>
    <n v="2609"/>
    <x v="3976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157.29347633136095"/>
    <x v="1"/>
    <x v="21"/>
  </r>
  <r>
    <n v="2032"/>
    <x v="3977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143.21468926553672"/>
    <x v="1"/>
    <x v="39"/>
  </r>
  <r>
    <n v="2009"/>
    <x v="3978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.15800000000002"/>
    <n v="383.3643216080402"/>
    <x v="1"/>
    <x v="39"/>
  </r>
  <r>
    <n v="246"/>
    <x v="3979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6000000000004"/>
    <n v="68.488789237668158"/>
    <x v="0"/>
    <x v="31"/>
  </r>
  <r>
    <n v="1837"/>
    <x v="3980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61.366666666666667"/>
    <x v="3"/>
    <x v="32"/>
  </r>
  <r>
    <n v="43"/>
    <x v="3981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5999999999997"/>
    <n v="117.36121673003802"/>
    <x v="0"/>
    <x v="29"/>
  </r>
  <r>
    <n v="2003"/>
    <x v="3982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5882352942"/>
    <x v="1"/>
    <x v="39"/>
  </r>
  <r>
    <n v="3353"/>
    <x v="3983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5454545454547"/>
    <x v="8"/>
    <x v="23"/>
  </r>
  <r>
    <n v="736"/>
    <x v="3984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105.04629629629629"/>
    <x v="2"/>
    <x v="34"/>
  </r>
  <r>
    <n v="2070"/>
    <x v="3985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.3272"/>
    <n v="259.25424836601309"/>
    <x v="1"/>
    <x v="39"/>
  </r>
  <r>
    <n v="3001"/>
    <x v="3986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895"/>
    <n v="131.37719999999999"/>
    <x v="8"/>
    <x v="24"/>
  </r>
  <r>
    <n v="2010"/>
    <x v="3987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299999999994"/>
    <n v="55.276856649395505"/>
    <x v="1"/>
    <x v="39"/>
  </r>
  <r>
    <n v="2266"/>
    <x v="3988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4.762886597938145"/>
    <x v="5"/>
    <x v="38"/>
  </r>
  <r>
    <n v="1194"/>
    <x v="3989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.24"/>
    <n v="56.414565826330531"/>
    <x v="7"/>
    <x v="18"/>
  </r>
  <r>
    <n v="2602"/>
    <x v="3990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7"/>
    <n v="80.022494887525568"/>
    <x v="1"/>
    <x v="21"/>
  </r>
  <r>
    <n v="2260"/>
    <x v="3991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97.297619047619051"/>
    <x v="5"/>
    <x v="38"/>
  </r>
  <r>
    <n v="3811"/>
    <x v="3992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1052631578945"/>
    <x v="8"/>
    <x v="23"/>
  </r>
  <r>
    <n v="2233"/>
    <x v="3993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.03999999999996"/>
    <n v="21.230179028132991"/>
    <x v="5"/>
    <x v="38"/>
  </r>
  <r>
    <n v="3153"/>
    <x v="3994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7"/>
    <n v="41.773858921161825"/>
    <x v="8"/>
    <x v="23"/>
  </r>
  <r>
    <n v="3726"/>
    <x v="3995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22"/>
    <n v="62.586956521739133"/>
    <x v="8"/>
    <x v="23"/>
  </r>
  <r>
    <n v="1030"/>
    <x v="3996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09999999999997"/>
    <n v="43.031446540880502"/>
    <x v="3"/>
    <x v="36"/>
  </r>
  <r>
    <n v="1976"/>
    <x v="3997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6.6"/>
    <n v="29.310782241014799"/>
    <x v="1"/>
    <x v="39"/>
  </r>
  <r>
    <n v="1945"/>
    <x v="3998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.01799999999997"/>
    <n v="511.79117647058825"/>
    <x v="1"/>
    <x v="39"/>
  </r>
  <r>
    <n v="2299"/>
    <x v="3999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3"/>
    <n v="75.035714285714292"/>
    <x v="3"/>
    <x v="32"/>
  </r>
  <r>
    <n v="2707"/>
    <x v="4000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71.237487309644663"/>
    <x v="8"/>
    <x v="24"/>
  </r>
  <r>
    <n v="1021"/>
    <x v="4001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22.079728033472804"/>
    <x v="3"/>
    <x v="36"/>
  </r>
  <r>
    <n v="2237"/>
    <x v="4002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75"/>
    <n v="64.625635808748726"/>
    <x v="5"/>
    <x v="38"/>
  </r>
  <r>
    <n v="2052"/>
    <x v="4003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26.29205175600737"/>
    <x v="1"/>
    <x v="39"/>
  </r>
  <r>
    <n v="2633"/>
    <x v="4004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89.100502512562812"/>
    <x v="1"/>
    <x v="21"/>
  </r>
  <r>
    <n v="1980"/>
    <x v="4005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4.82402000000002"/>
    <n v="91.214401028277635"/>
    <x v="1"/>
    <x v="39"/>
  </r>
  <r>
    <n v="2029"/>
    <x v="4006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96.063829787234042"/>
    <x v="1"/>
    <x v="39"/>
  </r>
  <r>
    <n v="1967"/>
    <x v="4007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182.78024691358024"/>
    <x v="1"/>
    <x v="39"/>
  </r>
  <r>
    <n v="1974"/>
    <x v="4008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.49599999999998"/>
    <n v="186.81393034825871"/>
    <x v="1"/>
    <x v="39"/>
  </r>
  <r>
    <n v="2244"/>
    <x v="4009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65.00344827586207"/>
    <x v="5"/>
    <x v="38"/>
  </r>
  <r>
    <n v="1344"/>
    <x v="4010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7.73333333333335"/>
    <n v="40.762589928057551"/>
    <x v="2"/>
    <x v="34"/>
  </r>
  <r>
    <n v="2267"/>
    <x v="4011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188.37871287128712"/>
    <x v="5"/>
    <x v="38"/>
  </r>
  <r>
    <n v="2001"/>
    <x v="4012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.12909090909091"/>
    <n v="128.38790470372632"/>
    <x v="1"/>
    <x v="39"/>
  </r>
  <r>
    <n v="2201"/>
    <x v="4013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2.71818181818185"/>
    <n v="15.035357142857142"/>
    <x v="3"/>
    <x v="36"/>
  </r>
  <r>
    <n v="2739"/>
    <x v="4014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.09090909090907"/>
    <n v="22.120418848167539"/>
    <x v="1"/>
    <x v="39"/>
  </r>
  <r>
    <n v="314"/>
    <x v="4015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000000000003"/>
    <n v="32.095833333333331"/>
    <x v="0"/>
    <x v="31"/>
  </r>
  <r>
    <n v="2034"/>
    <x v="4016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593.93620078740162"/>
    <x v="1"/>
    <x v="39"/>
  </r>
  <r>
    <n v="77"/>
    <x v="4017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60.384615384615387"/>
    <x v="0"/>
    <x v="30"/>
  </r>
  <r>
    <n v="1955"/>
    <x v="4018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577.27593103448271"/>
    <x v="1"/>
    <x v="39"/>
  </r>
  <r>
    <n v="1977"/>
    <x v="4019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245.02436053593178"/>
    <x v="1"/>
    <x v="39"/>
  </r>
  <r>
    <n v="2280"/>
    <x v="4020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82.396874999999994"/>
    <x v="5"/>
    <x v="38"/>
  </r>
  <r>
    <n v="2607"/>
    <x v="4021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81.949748743718587"/>
    <x v="1"/>
    <x v="21"/>
  </r>
  <r>
    <n v="2275"/>
    <x v="4022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7.76923076923077"/>
    <n v="33.550632911392405"/>
    <x v="5"/>
    <x v="38"/>
  </r>
  <r>
    <n v="2188"/>
    <x v="4023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.17692027666544"/>
    <n v="44.056420233463037"/>
    <x v="5"/>
    <x v="38"/>
  </r>
  <r>
    <n v="1534"/>
    <x v="4024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84.905149051490511"/>
    <x v="7"/>
    <x v="18"/>
  </r>
  <r>
    <n v="2038"/>
    <x v="4025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0.51249999999999"/>
    <n v="164.90686274509804"/>
    <x v="1"/>
    <x v="39"/>
  </r>
  <r>
    <n v="1380"/>
    <x v="4026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2"/>
  </r>
  <r>
    <n v="2447"/>
    <x v="4027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0000000000005"/>
    <n v="31.691394658753708"/>
    <x v="6"/>
    <x v="28"/>
  </r>
  <r>
    <n v="2310"/>
    <x v="4028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64.816470588235291"/>
    <x v="3"/>
    <x v="7"/>
  </r>
  <r>
    <n v="2193"/>
    <x v="4029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75.647714604236342"/>
    <x v="5"/>
    <x v="38"/>
  </r>
  <r>
    <n v="1465"/>
    <x v="4030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52.622732513451197"/>
    <x v="2"/>
    <x v="40"/>
  </r>
  <r>
    <n v="2994"/>
    <x v="4031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7.74666666666673"/>
    <n v="23.275254237288134"/>
    <x v="8"/>
    <x v="24"/>
  </r>
  <r>
    <n v="2254"/>
    <x v="4032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11.67005076142132"/>
    <x v="5"/>
    <x v="38"/>
  </r>
  <r>
    <n v="2050"/>
    <x v="4033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000000000004"/>
    <n v="278.39411764705881"/>
    <x v="1"/>
    <x v="39"/>
  </r>
  <r>
    <n v="1532"/>
    <x v="4034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.02000000000004"/>
    <n v="82.316326530612244"/>
    <x v="7"/>
    <x v="18"/>
  </r>
  <r>
    <n v="2019"/>
    <x v="4035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5000000003"/>
    <n v="108.96848314606741"/>
    <x v="1"/>
    <x v="39"/>
  </r>
  <r>
    <n v="2183"/>
    <x v="4036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31.566308243727597"/>
    <x v="5"/>
    <x v="38"/>
  </r>
  <r>
    <n v="2727"/>
    <x v="4037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000000000004"/>
    <n v="69.760961810466767"/>
    <x v="1"/>
    <x v="39"/>
  </r>
  <r>
    <n v="2013"/>
    <x v="4038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173.57781674704077"/>
    <x v="1"/>
    <x v="39"/>
  </r>
  <r>
    <n v="2232"/>
    <x v="4039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25.091093117408906"/>
    <x v="5"/>
    <x v="38"/>
  </r>
  <r>
    <n v="1401"/>
    <x v="4040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000000000004"/>
    <n v="51.720833333333331"/>
    <x v="3"/>
    <x v="32"/>
  </r>
  <r>
    <n v="2189"/>
    <x v="4041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.25"/>
    <n v="68.625"/>
    <x v="5"/>
    <x v="38"/>
  </r>
  <r>
    <n v="2043"/>
    <x v="4042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36.326424870466319"/>
    <x v="1"/>
    <x v="39"/>
  </r>
  <r>
    <n v="2080"/>
    <x v="4043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101.56"/>
    <x v="1"/>
    <x v="39"/>
  </r>
  <r>
    <n v="2336"/>
    <x v="4044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8.104623556581984"/>
    <x v="6"/>
    <x v="28"/>
  </r>
  <r>
    <n v="2182"/>
    <x v="4045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.16666666666663"/>
    <n v="44.171348314606739"/>
    <x v="5"/>
    <x v="38"/>
  </r>
  <r>
    <n v="2327"/>
    <x v="4046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54.883162444113267"/>
    <x v="6"/>
    <x v="28"/>
  </r>
  <r>
    <n v="2236"/>
    <x v="4047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22.116176470588236"/>
    <x v="5"/>
    <x v="38"/>
  </r>
  <r>
    <n v="2194"/>
    <x v="4048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61.203872437357631"/>
    <x v="5"/>
    <x v="38"/>
  </r>
  <r>
    <n v="2200"/>
    <x v="4049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.15"/>
    <n v="41.228136882129277"/>
    <x v="5"/>
    <x v="38"/>
  </r>
  <r>
    <n v="2076"/>
    <x v="4050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.349156424581"/>
    <n v="116.35303146309367"/>
    <x v="1"/>
    <x v="39"/>
  </r>
  <r>
    <n v="1512"/>
    <x v="4051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58.379104477611939"/>
    <x v="7"/>
    <x v="18"/>
  </r>
  <r>
    <n v="1969"/>
    <x v="4052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.08000000000004"/>
    <n v="61.375728669846318"/>
    <x v="1"/>
    <x v="39"/>
  </r>
  <r>
    <n v="2024"/>
    <x v="4053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222.99047619047619"/>
    <x v="1"/>
    <x v="39"/>
  </r>
  <r>
    <n v="2257"/>
    <x v="4054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.14"/>
    <n v="94.103550295857985"/>
    <x v="5"/>
    <x v="38"/>
  </r>
  <r>
    <n v="2627"/>
    <x v="4055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21.555555555555557"/>
    <x v="1"/>
    <x v="21"/>
  </r>
  <r>
    <n v="2601"/>
    <x v="4056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21.900662251655628"/>
    <x v="1"/>
    <x v="21"/>
  </r>
  <r>
    <n v="1476"/>
    <x v="4057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43.333275109170302"/>
    <x v="2"/>
    <x v="40"/>
  </r>
  <r>
    <n v="1972"/>
    <x v="4058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70.848739495798313"/>
    <x v="1"/>
    <x v="39"/>
  </r>
  <r>
    <n v="1954"/>
    <x v="4059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800000000009"/>
    <n v="842.10602409638557"/>
    <x v="1"/>
    <x v="39"/>
  </r>
  <r>
    <n v="2202"/>
    <x v="4060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39.066920943134534"/>
    <x v="3"/>
    <x v="36"/>
  </r>
  <r>
    <n v="2270"/>
    <x v="4061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107.82155688622754"/>
    <x v="5"/>
    <x v="38"/>
  </r>
  <r>
    <n v="2261"/>
    <x v="4062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79.5"/>
    <n v="37.11904761904762"/>
    <x v="5"/>
    <x v="38"/>
  </r>
  <r>
    <n v="1215"/>
    <x v="4063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2000000001"/>
    <n v="71.592003642987251"/>
    <x v="7"/>
    <x v="18"/>
  </r>
  <r>
    <n v="1944"/>
    <x v="4064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176.200223588597"/>
    <x v="1"/>
    <x v="39"/>
  </r>
  <r>
    <n v="1948"/>
    <x v="4065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188.50671378091872"/>
    <x v="1"/>
    <x v="39"/>
  </r>
  <r>
    <n v="2241"/>
    <x v="4066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.4"/>
    <n v="49.472392638036808"/>
    <x v="5"/>
    <x v="38"/>
  </r>
  <r>
    <n v="2045"/>
    <x v="4067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152.62361216730039"/>
    <x v="1"/>
    <x v="39"/>
  </r>
  <r>
    <n v="2011"/>
    <x v="4068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56399999999996"/>
    <n v="422.02059732234807"/>
    <x v="1"/>
    <x v="39"/>
  </r>
  <r>
    <n v="2617"/>
    <x v="4069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27.59748427672956"/>
    <x v="1"/>
    <x v="21"/>
  </r>
  <r>
    <n v="1762"/>
    <x v="4070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016"/>
    <x v="4071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192.38876826722338"/>
    <x v="1"/>
    <x v="39"/>
  </r>
  <r>
    <n v="2225"/>
    <x v="4072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4.83338095238094"/>
    <n v="164.79651993355483"/>
    <x v="5"/>
    <x v="38"/>
  </r>
  <r>
    <n v="2197"/>
    <x v="4073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09999999992"/>
    <n v="65.891300230946882"/>
    <x v="5"/>
    <x v="38"/>
  </r>
  <r>
    <n v="2625"/>
    <x v="4074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76923076923077"/>
    <x v="1"/>
    <x v="21"/>
  </r>
  <r>
    <n v="2250"/>
    <x v="4075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200000000008"/>
    <n v="426.93169877408059"/>
    <x v="5"/>
    <x v="38"/>
  </r>
  <r>
    <n v="2735"/>
    <x v="4076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.13466666666682"/>
    <n v="21.640147492625371"/>
    <x v="1"/>
    <x v="39"/>
  </r>
  <r>
    <n v="2187"/>
    <x v="4077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56.970381807973048"/>
    <x v="5"/>
    <x v="38"/>
  </r>
  <r>
    <n v="1978"/>
    <x v="4078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1323.2540463917526"/>
    <x v="1"/>
    <x v="39"/>
  </r>
  <r>
    <n v="2192"/>
    <x v="4079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.2401666666667"/>
    <n v="40.070667078443485"/>
    <x v="5"/>
    <x v="38"/>
  </r>
  <r>
    <n v="1961"/>
    <x v="4080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1999999998"/>
    <n v="67.690214329454989"/>
    <x v="1"/>
    <x v="39"/>
  </r>
  <r>
    <n v="1970"/>
    <x v="4081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80.727532097004286"/>
    <x v="1"/>
    <x v="39"/>
  </r>
  <r>
    <n v="2234"/>
    <x v="4082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42857142854"/>
    <x v="5"/>
    <x v="38"/>
  </r>
  <r>
    <n v="2228"/>
    <x v="4083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.49"/>
    <n v="81.561805555555551"/>
    <x v="5"/>
    <x v="38"/>
  </r>
  <r>
    <n v="1478"/>
    <x v="4084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29.187190495010373"/>
    <x v="2"/>
    <x v="40"/>
  </r>
  <r>
    <n v="2231"/>
    <x v="4085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000000002"/>
    <n v="27.226630727762803"/>
    <x v="5"/>
    <x v="38"/>
  </r>
  <r>
    <n v="1660"/>
    <x v="4086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3.75"/>
    <n v="27.861111111111111"/>
    <x v="3"/>
    <x v="35"/>
  </r>
  <r>
    <n v="2272"/>
    <x v="4087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000000000001"/>
    <n v="14.370762711864407"/>
    <x v="5"/>
    <x v="38"/>
  </r>
  <r>
    <n v="2242"/>
    <x v="4088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53.865251485148519"/>
    <x v="5"/>
    <x v="38"/>
  </r>
  <r>
    <n v="2624"/>
    <x v="4089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49999997"/>
    <n v="31.820544982698959"/>
    <x v="1"/>
    <x v="21"/>
  </r>
  <r>
    <n v="1958"/>
    <x v="4090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74.107684365781708"/>
    <x v="1"/>
    <x v="39"/>
  </r>
  <r>
    <n v="642"/>
    <x v="4091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.4850000000001"/>
    <n v="134.3592456301748"/>
    <x v="1"/>
    <x v="4"/>
  </r>
  <r>
    <n v="2721"/>
    <x v="4092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2081784386616"/>
    <x v="1"/>
    <x v="39"/>
  </r>
  <r>
    <n v="2075"/>
    <x v="4093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20.465926829268295"/>
    <x v="1"/>
    <x v="39"/>
  </r>
  <r>
    <n v="1943"/>
    <x v="4094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499999999998"/>
    <n v="68.815577078288939"/>
    <x v="1"/>
    <x v="39"/>
  </r>
  <r>
    <n v="2269"/>
    <x v="4095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49.934589800443462"/>
    <x v="5"/>
    <x v="38"/>
  </r>
  <r>
    <n v="2185"/>
    <x v="4096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6.97"/>
    <n v="149.03451043338683"/>
    <x v="5"/>
    <x v="38"/>
  </r>
  <r>
    <n v="2259"/>
    <x v="4097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.1"/>
    <n v="90.635922330097088"/>
    <x v="5"/>
    <x v="38"/>
  </r>
  <r>
    <n v="2245"/>
    <x v="4098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53.475252525252522"/>
    <x v="5"/>
    <x v="38"/>
  </r>
  <r>
    <n v="78"/>
    <x v="4099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0"/>
  </r>
  <r>
    <n v="2611"/>
    <x v="4100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0.6363636363635"/>
    <n v="83.802893802893806"/>
    <x v="1"/>
    <x v="21"/>
  </r>
  <r>
    <n v="3840"/>
    <x v="4101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66666666666668"/>
    <x v="8"/>
    <x v="23"/>
  </r>
  <r>
    <n v="2014"/>
    <x v="4102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88.601680840609291"/>
    <x v="1"/>
    <x v="39"/>
  </r>
  <r>
    <n v="1012"/>
    <x v="4103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389.3561935483872"/>
    <x v="1"/>
    <x v="4"/>
  </r>
  <r>
    <n v="1253"/>
    <x v="4104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42.73322081575246"/>
    <x v="3"/>
    <x v="32"/>
  </r>
  <r>
    <n v="2243"/>
    <x v="4105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530712530715"/>
    <x v="5"/>
    <x v="38"/>
  </r>
  <r>
    <n v="2734"/>
    <x v="4106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1165644173"/>
    <x v="1"/>
    <x v="39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  <m/>
    <m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  <m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  <m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  <m/>
    <m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  <m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  <m/>
    <m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  <m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  <m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  <m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  <m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  <m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  <m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  <m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  <m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  <m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  <m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  <m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  <m/>
    <m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  <m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  <m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  <m/>
    <m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  <m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  <m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  <m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  <m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  <m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  <m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  <m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  <m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  <m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  <m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  <m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  <m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  <m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  <m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  <m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  <m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  <m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  <m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  <m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  <m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  <m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  <m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  <m/>
    <m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  <m/>
    <m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  <m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  <m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  <m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  <m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  <m/>
    <m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  <m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  <m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  <m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  <m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  <m/>
    <m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  <m/>
    <m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  <m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  <m/>
    <m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  <m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  <m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  <m/>
    <m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  <m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  <m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  <m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  <m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  <m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  <m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  <m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  <m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  <m/>
    <m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  <m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  <m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  <m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  <m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  <m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  <m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  <m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  <m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  <m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  <m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  <m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  <m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  <m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  <m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  <m/>
    <m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  <m/>
    <m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  <m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  <m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  <m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  <m/>
    <m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  <m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  <m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  <m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  <m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  <m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  <m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  <m/>
    <m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  <m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  <m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  <m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  <m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  <m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  <m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  <m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  <m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  <m/>
    <m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  <m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  <m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  <m/>
    <m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  <m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  <m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  <m/>
    <m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  <m/>
    <m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  <m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  <m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  <m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  <m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  <m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  <m/>
    <m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  <m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  <m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  <m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  <m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  <m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  <m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  <m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  <m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  <m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  <m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  <m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  <m/>
    <m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  <m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  <m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  <m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  <m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  <m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  <m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  <m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  <m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  <m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  <m/>
    <m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  <m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  <m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  <m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  <m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  <m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  <m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  <m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  <m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  <m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  <m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  <m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  <m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  <m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  <m/>
    <m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  <m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  <m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  <m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  <m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  <m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  <m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  <m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  <m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  <m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  <m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  <m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  <m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  <m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  <m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  <m/>
    <m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  <m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  <m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  <m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  <m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  <m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  <m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  <m/>
    <m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  <m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  <m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  <m/>
    <m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  <m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  <m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  <m/>
    <m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  <m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  <m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  <m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  <m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  <m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  <m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  <m/>
    <m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  <m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  <m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  <m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  <m/>
    <m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  <m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  <m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  <m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  <m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  <m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  <m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  <m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  <m/>
    <m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  <m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  <m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  <m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  <m/>
    <m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  <m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  <m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  <m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  <m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  <m/>
    <m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  <m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  <m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  <m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  <m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  <m/>
    <m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  <m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  <m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  <m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  <m/>
    <m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  <m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  <m/>
    <m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  <m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  <m/>
    <m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  <m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  <m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  <m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  <m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  <m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  <m/>
    <m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  <m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  <m/>
    <m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  <m/>
    <m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  <m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  <m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  <m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  <m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  <m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  <m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  <m/>
    <m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  <m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  <m/>
    <m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  <m/>
    <m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  <m/>
    <m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  <m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  <m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  <m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  <m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  <m/>
    <m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  <m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  <m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  <m/>
    <m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  <m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  <m/>
    <m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  <m/>
    <m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  <m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  <m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  <m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  <m/>
    <m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  <m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  <m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  <m/>
    <m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  <m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  <m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  <m/>
    <m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  <m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  <m/>
    <m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  <m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  <m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  <m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  <m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  <m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  <m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  <m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  <m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  <m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  <m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  <m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  <m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  <m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  <m/>
    <m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  <m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  <m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  <m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  <m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  <m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  <m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  <m/>
    <m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  <m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  <m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  <m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  <m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  <m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  <m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  <m/>
    <m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  <m/>
    <m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  <m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  <m/>
    <m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  <m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  <m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  <m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  <m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  <m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  <m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  <m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  <m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  <m/>
    <m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  <m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  <m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  <m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  <m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  <m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  <m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  <m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  <m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  <m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  <m/>
    <m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  <m/>
    <m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  <m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  <m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  <m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  <m/>
    <m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  <m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  <m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  <m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  <m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  <m/>
    <m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  <m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  <m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  <m/>
    <m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  <m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  <m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  <m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  <m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  <m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  <m/>
    <m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  <m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  <m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  <m/>
    <m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  <m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  <m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  <m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  <m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  <m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  <m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  <m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  <m/>
    <m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  <m/>
    <m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  <m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  <m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  <m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  <m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  <m/>
    <m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  <m/>
    <m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  <m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  <m/>
    <m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  <m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  <m/>
    <m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  <m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  <m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  <m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  <m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  <m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  <m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  <m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  <m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  <m/>
    <m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  <m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  <m/>
    <m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  <m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  <m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  <m/>
    <m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  <m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  <m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  <m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  <m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  <m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  <m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  <m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  <m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  <m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  <m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  <m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  <m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  <m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  <m/>
    <m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  <m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  <m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  <m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  <m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  <m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  <m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  <m/>
    <m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  <m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  <m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  <m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  <m/>
    <m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  <m/>
    <m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  <m/>
    <m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  <m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  <m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  <m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  <m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  <m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  <m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  <m/>
    <m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  <m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  <m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  <m/>
    <m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  <m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  <m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  <m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  <m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  <m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  <m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  <m/>
    <m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  <m/>
    <m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  <m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  <m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  <m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  <m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  <m/>
    <m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  <m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  <m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  <m/>
    <m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  <m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  <m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  <m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  <m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  <m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  <m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  <m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  <m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  <m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  <m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  <m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  <m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  <m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  <m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  <m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  <m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  <m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  <m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  <m/>
    <m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  <m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  <m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  <m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  <m/>
    <m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  <m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  <m/>
    <m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  <m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  <m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  <m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  <m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  <m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  <m/>
    <m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  <m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  <m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  <m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  <m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  <m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  <m/>
    <m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  <m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  <m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  <m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  <m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  <m/>
    <m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  <m/>
    <m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  <m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  <m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  <m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  <m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  <m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  <m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  <m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  <m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  <m/>
    <m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  <m/>
    <m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  <m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  <m/>
    <m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  <m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  <m/>
    <m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  <m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  <m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  <m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  <m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  <m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  <m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  <m/>
    <m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  <m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  <m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  <m/>
    <m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  <m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  <m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  <m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  <m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  <m/>
    <m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  <m/>
    <m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  <m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  <m/>
    <m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  <m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  <m/>
    <m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  <m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  <m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  <m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  <m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  <m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  <m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  <m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  <m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  <m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  <m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  <m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  <m/>
    <m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  <m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  <m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  <m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  <m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  <m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  <m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  <m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  <m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  <m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  <m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  <m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  <m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  <m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  <m/>
    <m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  <m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  <m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  <m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  <m/>
    <m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  <m/>
    <m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  <m/>
    <m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  <m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  <m/>
    <m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  <m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  <m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  <m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  <m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  <m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  <m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  <m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  <m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  <m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  <m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  <m/>
    <m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  <m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  <m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  <m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  <m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  <m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  <m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  <m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  <m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  <m/>
    <m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  <m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  <m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  <m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  <m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  <m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  <m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  <m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  <m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  <m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  <m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  <m/>
    <m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  <m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  <m/>
    <m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  <m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  <m/>
    <m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  <m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  <m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  <m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  <m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  <m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  <m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  <m/>
    <m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  <m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  <m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  <m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  <m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  <m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  <m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  <m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  <m/>
    <m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  <m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  <m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  <m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  <m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  <m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  <m/>
    <m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  <m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  <m/>
    <m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  <m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  <m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  <m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  <m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  <m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  <m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  <m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  <m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  <m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  <m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  <m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  <m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  <m/>
    <m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  <m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  <m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  <m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  <m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  <m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  <m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  <m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  <m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  <m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  <m/>
    <m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  <m/>
    <m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  <m/>
    <m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  <m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  <m/>
    <m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  <m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  <m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  <m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  <m/>
    <m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  <m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  <m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  <m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  <m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  <m/>
    <m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  <m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  <m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  <m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  <m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  <m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  <m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  <m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  <m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  <m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  <m/>
    <m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  <m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  <m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  <m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  <m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  <m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  <m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  <m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  <m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  <m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  <m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  <m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  <m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  <m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  <m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  <m/>
    <m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  <m/>
    <m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  <m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  <m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  <m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  <m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  <m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  <m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  <m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  <m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  <m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  <m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  <m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  <m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  <m/>
    <m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  <m/>
    <m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  <m/>
    <m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  <m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  <m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  <m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  <m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  <m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  <m/>
    <m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  <m/>
    <m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  <m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  <m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  <m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  <m/>
    <m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  <m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  <m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  <m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  <m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  <m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  <m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  <m/>
    <m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  <m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  <m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  <m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  <m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  <m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  <m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  <m/>
    <m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  <m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  <m/>
    <m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  <m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  <m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  <m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  <m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  <m/>
    <m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  <m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  <m/>
    <m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  <m/>
    <m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  <m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  <m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  <m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  <m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  <m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  <m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  <m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  <m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  <m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  <m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  <m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  <m/>
    <m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  <m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  <m/>
    <m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  <m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  <m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  <m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  <m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  <m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  <m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  <m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  <m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  <m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  <m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  <m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  <m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  <m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  <m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  <m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  <m/>
    <m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  <m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  <m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  <m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  <m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  <m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  <m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  <m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  <m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  <m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  <m/>
    <m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  <m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  <m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  <m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  <m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  <m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  <m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  <m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  <m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  <m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  <m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  <m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  <m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  <m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  <m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  <m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  <m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  <m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  <m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  <m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  <m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  <m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  <m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  <m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  <m/>
    <m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  <m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  <m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  <m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  <m/>
    <m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  <m/>
    <m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  <m/>
    <m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  <m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  <m/>
    <m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  <m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  <m/>
    <m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  <m/>
    <m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  <m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  <m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  <m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  <m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  <m/>
    <m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  <m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  <m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  <m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  <m/>
    <m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  <m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  <m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  <m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  <m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  <m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  <m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  <m/>
    <m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  <m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  <m/>
    <m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  <m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  <m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  <m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  <m/>
    <m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  <m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  <m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  <m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  <m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  <m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  <m/>
    <m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  <m/>
    <m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  <m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  <m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  <m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  <m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  <m/>
    <m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  <m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  <m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  <m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  <m/>
    <m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  <m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  <m/>
    <m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  <m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  <m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  <m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  <m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  <m/>
    <m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  <m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  <m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  <m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  <m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  <m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  <m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  <m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  <m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  <m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  <m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  <m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  <m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  <m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  <m/>
    <m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  <m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  <m/>
    <m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  <m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  <m/>
    <m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  <m/>
    <m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  <m/>
    <m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  <m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  <m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  <m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  <m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  <m/>
    <m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  <m/>
    <m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  <m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  <m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  <m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  <m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  <m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  <m/>
    <m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  <m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  <m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  <m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  <m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  <m/>
    <m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  <m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  <m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  <m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  <m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  <m/>
    <m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  <m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  <m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  <m/>
    <m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  <m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  <m/>
    <m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  <m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  <m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  <m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  <m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  <m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  <m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  <m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  <m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  <m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  <m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  <m/>
    <m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  <m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  <m/>
    <m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  <m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  <m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  <m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  <m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  <m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  <m/>
    <m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  <m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  <m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  <m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  <m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  <m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  <m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  <m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  <m/>
    <m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  <m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  <m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  <m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  <m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  <m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  <m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  <m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  <m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  <m/>
    <m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  <m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  <m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  <m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  <m/>
    <m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  <m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  <m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  <m/>
    <m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  <m/>
    <m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  <m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  <m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  <m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  <m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  <m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  <m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  <m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  <m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  <m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  <m/>
    <m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  <m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  <m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  <m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  <m/>
    <m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  <m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  <m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  <m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  <m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  <m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  <m/>
    <m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  <m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  <m/>
    <m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  <m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  <m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  <m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  <m/>
    <m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  <m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  <m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  <m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  <m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  <m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  <m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  <m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  <m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  <m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  <m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  <m/>
    <m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  <m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  <m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  <m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  <m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  <m/>
    <m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  <m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  <m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  <m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  <m/>
    <m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  <m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  <m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  <m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  <m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  <m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  <m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  <m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  <m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  <m/>
    <m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  <m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  <m/>
    <m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  <m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  <m/>
    <m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  <m/>
    <m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  <m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  <m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  <m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  <m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  <m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  <m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  <m/>
    <m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  <m/>
    <m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  <m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  <m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  <m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  <m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  <m/>
    <m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  <m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  <m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  <m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  <m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  <m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  <m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  <m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  <m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  <m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  <m/>
    <m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  <m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  <m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  <m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  <m/>
    <m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  <m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  <m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  <m/>
    <m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  <m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  <m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  <m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  <m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  <m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  <m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  <m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  <m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  <m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  <m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  <m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  <m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  <m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  <m/>
    <m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  <m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  <m/>
    <m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  <m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  <m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  <m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  <m/>
    <m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  <m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  <m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  <m/>
    <m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  <m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  <m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  <m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  <m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  <m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  <m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  <m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  <m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  <m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  <m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  <m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  <m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  <m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  <m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  <m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  <m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  <m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  <m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  <m/>
    <m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  <m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  <m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  <m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  <m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  <m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  <m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  <m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  <m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  <m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  <m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  <m/>
    <m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  <m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  <m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  <m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  <m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  <m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  <m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  <m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  <m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  <m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  <m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  <m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  <m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  <m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  <m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  <m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  <m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  <m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  <m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  <m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  <m/>
    <m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  <m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  <m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  <m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  <m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  <m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  <m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  <m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  <m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  <m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  <m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  <m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  <m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  <m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  <m/>
    <m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  <m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  <m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  <m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  <m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  <m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  <m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  <m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  <m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  <m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  <m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  <m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  <m/>
    <m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  <m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  <m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  <m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  <m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  <m/>
    <m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  <m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  <m/>
    <m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  <m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  <m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  <m/>
    <m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  <m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  <m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  <m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  <m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  <m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  <m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  <m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  <m/>
    <m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  <m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  <m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  <m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  <m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  <m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  <m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  <m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  <m/>
    <m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  <m/>
    <m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  <m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  <m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  <m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  <m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  <m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  <m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  <m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  <m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  <m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  <m/>
    <m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  <m/>
    <m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  <m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  <m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  <m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  <m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  <m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  <m/>
    <m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  <m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  <m/>
    <m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  <m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  <m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  <m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  <m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  <m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  <m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  <m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  <m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  <m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  <m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  <m/>
    <m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  <m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  <m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  <m/>
    <m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  <m/>
    <m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  <m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  <m/>
    <m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  <m/>
    <m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  <m/>
    <m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  <m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  <m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  <m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  <m/>
    <m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  <m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  <m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  <m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  <m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  <m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  <m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  <m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  <m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  <m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  <m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  <m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  <m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  <m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  <m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  <m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  <m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  <m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  <m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  <m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  <m/>
    <m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  <m/>
    <m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  <m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  <m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  <m/>
    <m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  <m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  <m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  <m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  <m/>
    <m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  <m/>
    <m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  <m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  <m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  <m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  <m/>
    <m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  <m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  <m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  <m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  <m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  <m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  <m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  <m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  <m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  <m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  <m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  <m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  <m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  <m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  <m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  <m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  <m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  <m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  <m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  <m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  <m/>
    <m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  <m/>
    <m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  <m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  <m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  <m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  <m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  <m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  <m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  <m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  <m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  <m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  <m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  <m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  <m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  <m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  <m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  <m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  <m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  <m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  <m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  <m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  <m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  <m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  <m/>
    <m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  <m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  <m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  <m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  <m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  <m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  <m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  <m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  <m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  <m/>
    <m/>
  </r>
  <r>
    <m/>
    <m/>
    <m/>
    <m/>
    <m/>
    <x v="4"/>
    <m/>
    <m/>
    <m/>
    <m/>
    <m/>
    <x v="4114"/>
    <m/>
    <m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855CF-6163-134C-B4B0-1AD1F8A3EA22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9">
        <item x="2258"/>
        <item x="2293"/>
        <item x="1978"/>
        <item x="2679"/>
        <item x="2600"/>
        <item x="1571"/>
        <item x="1013"/>
        <item x="2706"/>
        <item x="3241"/>
        <item x="933"/>
        <item x="1545"/>
        <item x="3449"/>
        <item x="2817"/>
        <item x="1992"/>
        <item x="3447"/>
        <item x="3909"/>
        <item x="2831"/>
        <item x="611"/>
        <item x="1274"/>
        <item x="1221"/>
        <item x="1561"/>
        <item x="1631"/>
        <item x="2437"/>
        <item x="2612"/>
        <item x="389"/>
        <item x="463"/>
        <item x="1946"/>
        <item x="1160"/>
        <item x="2140"/>
        <item x="30"/>
        <item x="1437"/>
        <item x="1684"/>
        <item x="3848"/>
        <item x="958"/>
        <item x="2101"/>
        <item x="3044"/>
        <item x="555"/>
        <item x="943"/>
        <item x="1058"/>
        <item x="2590"/>
        <item x="3133"/>
        <item x="307"/>
        <item x="3526"/>
        <item x="1617"/>
        <item x="1744"/>
        <item x="1003"/>
        <item x="1777"/>
        <item x="2561"/>
        <item x="2997"/>
        <item x="324"/>
        <item x="1932"/>
        <item x="216"/>
        <item x="3142"/>
        <item x="2917"/>
        <item x="661"/>
        <item x="2134"/>
        <item x="614"/>
        <item x="2834"/>
        <item x="3178"/>
        <item x="1330"/>
        <item x="3227"/>
        <item x="1088"/>
        <item x="3192"/>
        <item x="2814"/>
        <item x="1371"/>
        <item x="1077"/>
        <item x="1714"/>
        <item x="3313"/>
        <item x="47"/>
        <item x="2964"/>
        <item x="3033"/>
        <item x="3693"/>
        <item x="3590"/>
        <item x="2955"/>
        <item x="2758"/>
        <item x="1607"/>
        <item x="2050"/>
        <item x="2171"/>
        <item x="2963"/>
        <item x="1116"/>
        <item x="3686"/>
        <item x="3036"/>
        <item x="2526"/>
        <item x="1663"/>
        <item x="1723"/>
        <item x="3422"/>
        <item x="851"/>
        <item x="1503"/>
        <item x="422"/>
        <item x="3875"/>
        <item x="1152"/>
        <item x="2244"/>
        <item x="1581"/>
        <item x="3012"/>
        <item x="2954"/>
        <item x="3707"/>
        <item x="2180"/>
        <item x="428"/>
        <item x="2184"/>
        <item x="1489"/>
        <item x="2548"/>
        <item x="366"/>
        <item x="2021"/>
        <item x="2995"/>
        <item x="2806"/>
        <item x="1214"/>
        <item x="414"/>
        <item x="199"/>
        <item x="3588"/>
        <item x="4054"/>
        <item x="2095"/>
        <item x="1623"/>
        <item x="2525"/>
        <item x="4070"/>
        <item x="2609"/>
        <item x="455"/>
        <item x="3381"/>
        <item x="3218"/>
        <item x="2102"/>
        <item x="3229"/>
        <item x="2272"/>
        <item x="3286"/>
        <item x="2132"/>
        <item x="2542"/>
        <item x="3024"/>
        <item x="1130"/>
        <item x="506"/>
        <item x="701"/>
        <item x="1019"/>
        <item x="3579"/>
        <item x="2133"/>
        <item x="2086"/>
        <item x="162"/>
        <item x="79"/>
        <item x="3742"/>
        <item x="1064"/>
        <item x="2106"/>
        <item x="102"/>
        <item x="2919"/>
        <item x="2009"/>
        <item x="2732"/>
        <item x="263"/>
        <item x="817"/>
        <item x="2918"/>
        <item x="3477"/>
        <item x="993"/>
        <item x="1129"/>
        <item x="3610"/>
        <item x="1977"/>
        <item x="337"/>
        <item x="172"/>
        <item x="3048"/>
        <item x="1519"/>
        <item x="929"/>
        <item x="1318"/>
        <item x="675"/>
        <item x="2779"/>
        <item x="2231"/>
        <item x="1097"/>
        <item x="999"/>
        <item x="780"/>
        <item x="295"/>
        <item x="2931"/>
        <item x="2312"/>
        <item x="2362"/>
        <item x="1747"/>
        <item x="3423"/>
        <item x="3281"/>
        <item x="2611"/>
        <item x="1668"/>
        <item x="2425"/>
        <item x="110"/>
        <item x="3559"/>
        <item x="1835"/>
        <item x="3636"/>
        <item x="1018"/>
        <item x="3617"/>
        <item x="3830"/>
        <item x="2182"/>
        <item x="25"/>
        <item x="1562"/>
        <item x="1399"/>
        <item x="1527"/>
        <item x="4102"/>
        <item x="147"/>
        <item x="2414"/>
        <item x="3137"/>
        <item x="1688"/>
        <item x="2893"/>
        <item x="2204"/>
        <item x="2254"/>
        <item x="3222"/>
        <item x="17"/>
        <item x="2517"/>
        <item x="3930"/>
        <item x="372"/>
        <item x="3534"/>
        <item x="2644"/>
        <item x="2141"/>
        <item x="2451"/>
        <item x="529"/>
        <item x="1938"/>
        <item x="187"/>
        <item x="2395"/>
        <item x="1886"/>
        <item x="1991"/>
        <item x="245"/>
        <item x="2238"/>
        <item x="3358"/>
        <item x="1252"/>
        <item x="497"/>
        <item x="923"/>
        <item x="104"/>
        <item x="291"/>
        <item x="3513"/>
        <item x="1733"/>
        <item x="2880"/>
        <item x="809"/>
        <item x="2015"/>
        <item x="1260"/>
        <item x="1423"/>
        <item x="624"/>
        <item x="388"/>
        <item x="573"/>
        <item x="544"/>
        <item x="1880"/>
        <item x="955"/>
        <item x="3315"/>
        <item x="1551"/>
        <item x="2570"/>
        <item x="2651"/>
        <item x="3265"/>
        <item x="961"/>
        <item x="3756"/>
        <item x="2712"/>
        <item x="3824"/>
        <item x="2973"/>
        <item x="191"/>
        <item x="2827"/>
        <item x="4010"/>
        <item x="1598"/>
        <item x="329"/>
        <item x="838"/>
        <item x="2361"/>
        <item x="3201"/>
        <item x="1169"/>
        <item x="2583"/>
        <item x="2372"/>
        <item x="2172"/>
        <item x="2389"/>
        <item x="1198"/>
        <item x="78"/>
        <item x="2524"/>
        <item x="2207"/>
        <item x="1936"/>
        <item x="2365"/>
        <item x="1892"/>
        <item x="1753"/>
        <item x="205"/>
        <item x="2460"/>
        <item x="3519"/>
        <item x="1874"/>
        <item x="442"/>
        <item x="3216"/>
        <item x="310"/>
        <item x="1206"/>
        <item x="3637"/>
        <item x="3795"/>
        <item x="3649"/>
        <item x="1665"/>
        <item x="2175"/>
        <item x="383"/>
        <item x="951"/>
        <item x="159"/>
        <item x="876"/>
        <item x="801"/>
        <item x="1820"/>
        <item x="792"/>
        <item x="1120"/>
        <item x="1326"/>
        <item x="2675"/>
        <item x="2755"/>
        <item x="3645"/>
        <item x="2892"/>
        <item x="3670"/>
        <item x="1021"/>
        <item x="808"/>
        <item x="21"/>
        <item x="3365"/>
        <item x="3171"/>
        <item x="2800"/>
        <item x="2923"/>
        <item x="2388"/>
        <item x="2673"/>
        <item x="3656"/>
        <item x="3760"/>
        <item x="2205"/>
        <item x="2897"/>
        <item x="2332"/>
        <item x="2142"/>
        <item x="1800"/>
        <item x="807"/>
        <item x="3933"/>
        <item x="2693"/>
        <item x="2387"/>
        <item x="1100"/>
        <item x="2978"/>
        <item x="478"/>
        <item x="2604"/>
        <item x="1435"/>
        <item x="2170"/>
        <item x="3235"/>
        <item x="1034"/>
        <item x="3462"/>
        <item x="1131"/>
        <item x="2672"/>
        <item x="2010"/>
        <item x="623"/>
        <item x="717"/>
        <item x="909"/>
        <item x="2871"/>
        <item x="959"/>
        <item x="3022"/>
        <item x="3408"/>
        <item x="753"/>
        <item x="421"/>
        <item x="913"/>
        <item x="2402"/>
        <item x="1731"/>
        <item x="3846"/>
        <item x="547"/>
        <item x="622"/>
        <item x="1759"/>
        <item x="1042"/>
        <item x="1262"/>
        <item x="1220"/>
        <item x="1233"/>
        <item x="4047"/>
        <item x="370"/>
        <item x="1342"/>
        <item x="3614"/>
        <item x="1491"/>
        <item x="3027"/>
        <item x="664"/>
        <item x="1678"/>
        <item x="2487"/>
        <item x="2509"/>
        <item x="124"/>
        <item x="1908"/>
        <item x="728"/>
        <item x="2117"/>
        <item x="1526"/>
        <item x="2935"/>
        <item x="174"/>
        <item x="2553"/>
        <item x="2191"/>
        <item x="3708"/>
        <item x="3818"/>
        <item x="3867"/>
        <item x="407"/>
        <item x="1517"/>
        <item x="2176"/>
        <item x="3469"/>
        <item x="1139"/>
        <item x="1860"/>
        <item x="2544"/>
        <item x="3199"/>
        <item x="2339"/>
        <item x="1492"/>
        <item x="2235"/>
        <item x="2358"/>
        <item x="1297"/>
        <item x="3062"/>
        <item x="1983"/>
        <item x="3390"/>
        <item x="2126"/>
        <item x="2411"/>
        <item x="1350"/>
        <item x="1807"/>
        <item x="1023"/>
        <item x="83"/>
        <item x="1450"/>
        <item x="649"/>
        <item x="1050"/>
        <item x="2242"/>
        <item x="1549"/>
        <item x="2684"/>
        <item x="3017"/>
        <item x="3582"/>
        <item x="405"/>
        <item x="3000"/>
        <item x="1752"/>
        <item x="2903"/>
        <item x="1232"/>
        <item x="3905"/>
        <item x="210"/>
        <item x="806"/>
        <item x="890"/>
        <item x="3981"/>
        <item x="615"/>
        <item x="922"/>
        <item x="598"/>
        <item x="2143"/>
        <item x="3082"/>
        <item x="1862"/>
        <item x="3395"/>
        <item x="833"/>
        <item x="3644"/>
        <item x="1745"/>
        <item x="2850"/>
        <item x="3085"/>
        <item x="1453"/>
        <item x="1438"/>
        <item x="4081"/>
        <item x="1897"/>
        <item x="2416"/>
        <item x="2533"/>
        <item x="3370"/>
        <item x="31"/>
        <item x="1340"/>
        <item x="3976"/>
        <item x="39"/>
        <item x="146"/>
        <item x="2225"/>
        <item x="4019"/>
        <item x="345"/>
        <item x="895"/>
        <item x="1804"/>
        <item x="2035"/>
        <item x="3166"/>
        <item x="1254"/>
        <item x="2059"/>
        <item x="2624"/>
        <item x="937"/>
        <item x="325"/>
        <item x="3759"/>
        <item x="395"/>
        <item x="3105"/>
        <item x="1265"/>
        <item x="3691"/>
        <item x="2494"/>
        <item x="3716"/>
        <item x="4029"/>
        <item x="2385"/>
        <item x="2294"/>
        <item x="400"/>
        <item x="3989"/>
        <item x="3733"/>
        <item x="2981"/>
        <item x="2482"/>
        <item x="3838"/>
        <item x="688"/>
        <item x="1535"/>
        <item x="248"/>
        <item x="2605"/>
        <item x="3404"/>
        <item x="1794"/>
        <item x="1328"/>
        <item x="231"/>
        <item x="1166"/>
        <item x="2136"/>
        <item x="880"/>
        <item x="196"/>
        <item x="2618"/>
        <item x="65"/>
        <item x="1347"/>
        <item x="854"/>
        <item x="1984"/>
        <item x="1412"/>
        <item x="3004"/>
        <item x="4078"/>
        <item x="2088"/>
        <item x="58"/>
        <item x="2214"/>
        <item x="2868"/>
        <item x="1652"/>
        <item x="34"/>
        <item x="4039"/>
        <item x="1803"/>
        <item x="3212"/>
        <item x="597"/>
        <item x="1137"/>
        <item x="729"/>
        <item x="149"/>
        <item x="1609"/>
        <item x="1980"/>
        <item x="1039"/>
        <item x="197"/>
        <item x="2497"/>
        <item x="1383"/>
        <item x="3711"/>
        <item x="798"/>
        <item x="4026"/>
        <item x="3339"/>
        <item x="4072"/>
        <item x="1091"/>
        <item x="155"/>
        <item x="1948"/>
        <item x="3282"/>
        <item x="2768"/>
        <item x="3626"/>
        <item x="1868"/>
        <item x="2208"/>
        <item x="2193"/>
        <item x="1205"/>
        <item x="2186"/>
        <item x="3749"/>
        <item x="158"/>
        <item x="2930"/>
        <item x="2691"/>
        <item x="1806"/>
        <item x="2334"/>
        <item x="3729"/>
        <item x="3149"/>
        <item x="995"/>
        <item x="3371"/>
        <item x="3445"/>
        <item x="1812"/>
        <item x="539"/>
        <item x="3043"/>
        <item x="3811"/>
        <item x="1841"/>
        <item x="3150"/>
        <item x="3064"/>
        <item x="3538"/>
        <item x="2660"/>
        <item x="630"/>
        <item x="900"/>
        <item x="2641"/>
        <item x="2852"/>
        <item x="1209"/>
        <item x="3220"/>
        <item x="1646"/>
        <item x="165"/>
        <item x="2349"/>
        <item x="1010"/>
        <item x="1904"/>
        <item x="1587"/>
        <item x="1881"/>
        <item x="3252"/>
        <item x="3804"/>
        <item x="1568"/>
        <item x="3259"/>
        <item x="2744"/>
        <item x="2878"/>
        <item x="1026"/>
        <item x="1113"/>
        <item x="3904"/>
        <item x="2100"/>
        <item x="991"/>
        <item x="2316"/>
        <item x="2816"/>
        <item x="128"/>
        <item x="410"/>
        <item x="2111"/>
        <item x="2151"/>
        <item x="1917"/>
        <item x="1443"/>
        <item x="1009"/>
        <item x="2165"/>
        <item x="166"/>
        <item x="860"/>
        <item x="3479"/>
        <item x="2259"/>
        <item x="2506"/>
        <item x="1463"/>
        <item x="3895"/>
        <item x="522"/>
        <item x="603"/>
        <item x="3604"/>
        <item x="328"/>
        <item x="1"/>
        <item x="1280"/>
        <item x="350"/>
        <item x="150"/>
        <item x="1055"/>
        <item x="2980"/>
        <item x="3970"/>
        <item x="2777"/>
        <item x="46"/>
        <item x="1264"/>
        <item x="2163"/>
        <item x="28"/>
        <item x="1586"/>
        <item x="3735"/>
        <item x="1472"/>
        <item x="3"/>
        <item x="3297"/>
        <item x="3402"/>
        <item x="1969"/>
        <item x="2636"/>
        <item x="3935"/>
        <item x="3496"/>
        <item x="3272"/>
        <item x="2728"/>
        <item x="1764"/>
        <item x="2844"/>
        <item x="1329"/>
        <item x="2248"/>
        <item x="3418"/>
        <item x="2661"/>
        <item x="1445"/>
        <item x="714"/>
        <item x="2820"/>
        <item x="309"/>
        <item x="3134"/>
        <item x="3688"/>
        <item x="821"/>
        <item x="559"/>
        <item x="2518"/>
        <item x="1099"/>
        <item x="3314"/>
        <item x="2695"/>
        <item x="3187"/>
        <item x="2597"/>
        <item x="3068"/>
        <item x="3929"/>
        <item x="2089"/>
        <item x="1070"/>
        <item x="2770"/>
        <item x="990"/>
        <item x="3800"/>
        <item x="3926"/>
        <item x="2929"/>
        <item x="3131"/>
        <item x="2785"/>
        <item x="3203"/>
        <item x="1819"/>
        <item x="1898"/>
        <item x="2379"/>
        <item x="2984"/>
        <item x="2813"/>
        <item x="2830"/>
        <item x="1718"/>
        <item x="3028"/>
        <item x="2282"/>
        <item x="2273"/>
        <item x="1882"/>
        <item x="2869"/>
        <item x="492"/>
        <item x="3023"/>
        <item x="2307"/>
        <item x="984"/>
        <item x="2347"/>
        <item x="720"/>
        <item x="1389"/>
        <item x="2623"/>
        <item x="1470"/>
        <item x="3672"/>
        <item x="3673"/>
        <item x="4045"/>
        <item x="3755"/>
        <item x="2580"/>
        <item x="3598"/>
        <item x="3409"/>
        <item x="3719"/>
        <item x="786"/>
        <item x="3624"/>
        <item x="2030"/>
        <item x="3853"/>
        <item x="3600"/>
        <item x="3872"/>
        <item x="1570"/>
        <item x="938"/>
        <item x="1889"/>
        <item x="3918"/>
        <item x="1225"/>
        <item x="927"/>
        <item x="1522"/>
        <item x="822"/>
        <item x="3639"/>
        <item x="840"/>
        <item x="3396"/>
        <item x="1884"/>
        <item x="3569"/>
        <item x="1926"/>
        <item x="4018"/>
        <item x="3058"/>
        <item x="1494"/>
        <item x="444"/>
        <item x="1418"/>
        <item x="707"/>
        <item x="2164"/>
        <item x="1524"/>
        <item x="750"/>
        <item x="845"/>
        <item x="1538"/>
        <item x="2493"/>
        <item x="946"/>
        <item x="3018"/>
        <item x="832"/>
        <item x="1410"/>
        <item x="3859"/>
        <item x="3967"/>
        <item x="3993"/>
        <item x="4074"/>
        <item x="1289"/>
        <item x="369"/>
        <item x="3537"/>
        <item x="1575"/>
        <item x="346"/>
        <item x="2465"/>
        <item x="3143"/>
        <item x="905"/>
        <item x="702"/>
        <item x="1673"/>
        <item x="3399"/>
        <item x="3724"/>
        <item x="2678"/>
        <item x="2069"/>
        <item x="3855"/>
        <item x="3180"/>
        <item x="1035"/>
        <item x="3310"/>
        <item x="751"/>
        <item x="412"/>
        <item x="3949"/>
        <item x="3615"/>
        <item x="964"/>
        <item x="1303"/>
        <item x="276"/>
        <item x="3277"/>
        <item x="1875"/>
        <item x="1237"/>
        <item x="3844"/>
        <item x="722"/>
        <item x="1272"/>
        <item x="2856"/>
        <item x="3209"/>
        <item x="3577"/>
        <item x="3937"/>
        <item x="228"/>
        <item x="3515"/>
        <item x="2463"/>
        <item x="1428"/>
        <item x="949"/>
        <item x="10"/>
        <item x="830"/>
        <item x="2491"/>
        <item x="2972"/>
        <item x="1947"/>
        <item x="1231"/>
        <item x="2155"/>
        <item x="743"/>
        <item x="3312"/>
        <item x="3910"/>
        <item x="3406"/>
        <item x="3173"/>
        <item x="1656"/>
        <item x="592"/>
        <item x="1933"/>
        <item x="3758"/>
        <item x="1224"/>
        <item x="1367"/>
        <item x="3053"/>
        <item x="2019"/>
        <item x="2415"/>
        <item x="2399"/>
        <item x="511"/>
        <item x="2615"/>
        <item x="1482"/>
        <item x="1049"/>
        <item x="2658"/>
        <item x="135"/>
        <item x="746"/>
        <item x="2194"/>
        <item x="1407"/>
        <item x="1717"/>
        <item x="3726"/>
        <item x="2947"/>
        <item x="3070"/>
        <item x="1181"/>
        <item x="2742"/>
        <item x="1855"/>
        <item x="879"/>
        <item x="3106"/>
        <item x="230"/>
        <item x="2440"/>
        <item x="2759"/>
        <item x="3242"/>
        <item x="3138"/>
        <item x="2514"/>
        <item x="1621"/>
        <item x="220"/>
        <item x="3699"/>
        <item x="1861"/>
        <item x="1822"/>
        <item x="413"/>
        <item x="1858"/>
        <item x="908"/>
        <item x="2271"/>
        <item x="1772"/>
        <item x="2723"/>
        <item x="2932"/>
        <item x="1045"/>
        <item x="2288"/>
        <item x="3532"/>
        <item x="1375"/>
        <item x="60"/>
        <item x="384"/>
        <item x="1930"/>
        <item x="2873"/>
        <item x="3432"/>
        <item x="712"/>
        <item x="1062"/>
        <item x="3932"/>
        <item x="2866"/>
        <item x="3248"/>
        <item x="2495"/>
        <item x="3337"/>
        <item x="803"/>
        <item x="2496"/>
        <item x="2598"/>
        <item x="2051"/>
        <item x="3268"/>
        <item x="3290"/>
        <item x="699"/>
        <item x="1158"/>
        <item x="198"/>
        <item x="2320"/>
        <item x="1413"/>
        <item x="1431"/>
        <item x="3722"/>
        <item x="317"/>
        <item x="3506"/>
        <item x="2087"/>
        <item x="3633"/>
        <item x="1495"/>
        <item x="1079"/>
        <item x="604"/>
        <item x="2705"/>
        <item x="1429"/>
        <item x="2124"/>
        <item x="3111"/>
        <item x="1928"/>
        <item x="3060"/>
        <item x="2754"/>
        <item x="13"/>
        <item x="4049"/>
        <item x="2315"/>
        <item x="3436"/>
        <item x="3880"/>
        <item x="3548"/>
        <item x="596"/>
        <item x="11"/>
        <item x="3354"/>
        <item x="764"/>
        <item x="471"/>
        <item x="558"/>
        <item x="2743"/>
        <item x="725"/>
        <item x="2032"/>
        <item x="3002"/>
        <item x="3013"/>
        <item x="1866"/>
        <item x="2951"/>
        <item x="3873"/>
        <item x="2807"/>
        <item x="1972"/>
        <item x="3139"/>
        <item x="2149"/>
        <item x="2266"/>
        <item x="3348"/>
        <item x="117"/>
        <item x="2825"/>
        <item x="931"/>
        <item x="1007"/>
        <item x="1002"/>
        <item x="2043"/>
        <item x="1076"/>
        <item x="2614"/>
        <item x="609"/>
        <item x="1712"/>
        <item x="799"/>
        <item x="3782"/>
        <item x="608"/>
        <item x="1851"/>
        <item x="1590"/>
        <item x="3453"/>
        <item x="3185"/>
        <item x="2419"/>
        <item x="3472"/>
        <item x="2449"/>
        <item x="494"/>
        <item x="1511"/>
        <item x="3251"/>
        <item x="3991"/>
        <item x="713"/>
        <item x="3790"/>
        <item x="1098"/>
        <item x="3075"/>
        <item x="3367"/>
        <item x="2894"/>
        <item x="956"/>
        <item x="1578"/>
        <item x="298"/>
        <item x="2289"/>
        <item x="580"/>
        <item x="776"/>
        <item x="1605"/>
        <item x="274"/>
        <item x="2946"/>
        <item x="2864"/>
        <item x="1966"/>
        <item x="3308"/>
        <item x="2703"/>
        <item x="239"/>
        <item x="3776"/>
        <item x="2559"/>
        <item x="584"/>
        <item x="2063"/>
        <item x="1187"/>
        <item x="447"/>
        <item x="3397"/>
        <item x="537"/>
        <item x="4036"/>
        <item x="293"/>
        <item x="653"/>
        <item x="453"/>
        <item x="4099"/>
        <item x="2433"/>
        <item x="3985"/>
        <item x="1797"/>
        <item x="2335"/>
        <item x="2622"/>
        <item x="3892"/>
        <item x="2809"/>
        <item x="562"/>
        <item x="2341"/>
        <item x="2444"/>
        <item x="3176"/>
        <item x="719"/>
        <item x="2940"/>
        <item x="1569"/>
        <item x="667"/>
        <item x="2431"/>
        <item x="1899"/>
        <item x="2717"/>
        <item x="3234"/>
        <item x="1336"/>
        <item x="889"/>
        <item x="1358"/>
        <item x="3557"/>
        <item x="3924"/>
        <item x="2422"/>
        <item x="858"/>
        <item x="3428"/>
        <item x="2061"/>
        <item x="2724"/>
        <item x="3288"/>
        <item x="3773"/>
        <item x="1384"/>
        <item x="3642"/>
        <item x="3748"/>
        <item x="616"/>
        <item x="1207"/>
        <item x="3483"/>
        <item x="1625"/>
        <item x="1878"/>
        <item x="3619"/>
        <item x="3528"/>
        <item x="877"/>
        <item x="5"/>
        <item x="1163"/>
        <item x="3055"/>
        <item x="2181"/>
        <item x="621"/>
        <item x="660"/>
        <item x="2969"/>
        <item x="3155"/>
        <item x="3928"/>
        <item x="3141"/>
        <item x="810"/>
        <item x="2599"/>
        <item x="1614"/>
        <item x="981"/>
        <item x="3454"/>
        <item x="1566"/>
        <item x="3944"/>
        <item x="2828"/>
        <item x="912"/>
        <item x="3958"/>
        <item x="2646"/>
        <item x="818"/>
        <item x="171"/>
        <item x="3885"/>
        <item x="1122"/>
        <item x="3340"/>
        <item x="3620"/>
        <item x="520"/>
        <item x="967"/>
        <item x="2588"/>
        <item x="2811"/>
        <item x="3435"/>
        <item x="2532"/>
        <item x="1761"/>
        <item x="784"/>
        <item x="1337"/>
        <item x="1188"/>
        <item x="1249"/>
        <item x="2874"/>
        <item x="576"/>
        <item x="650"/>
        <item x="731"/>
        <item x="137"/>
        <item x="3285"/>
        <item x="3799"/>
        <item x="3791"/>
        <item x="553"/>
        <item x="1246"/>
        <item x="3737"/>
        <item x="2263"/>
        <item x="2933"/>
        <item x="2082"/>
        <item x="3666"/>
        <item x="3953"/>
        <item x="82"/>
        <item x="517"/>
        <item x="1236"/>
        <item x="1676"/>
        <item x="2667"/>
        <item x="356"/>
        <item x="2823"/>
        <item x="475"/>
        <item x="1063"/>
        <item x="1165"/>
        <item x="3099"/>
        <item x="364"/>
        <item x="1452"/>
        <item x="626"/>
        <item x="870"/>
        <item x="2432"/>
        <item x="55"/>
        <item x="1859"/>
        <item x="98"/>
        <item x="1918"/>
        <item x="685"/>
        <item x="1323"/>
        <item x="417"/>
        <item x="1046"/>
        <item x="1321"/>
        <item x="437"/>
        <item x="637"/>
        <item x="2832"/>
        <item x="1020"/>
        <item x="3659"/>
        <item x="1580"/>
        <item x="3597"/>
        <item x="3196"/>
        <item x="3331"/>
        <item x="2649"/>
        <item x="4050"/>
        <item x="3481"/>
        <item x="2197"/>
        <item x="3951"/>
        <item x="75"/>
        <item x="3316"/>
        <item x="585"/>
        <item x="1970"/>
        <item x="2499"/>
        <item x="3651"/>
        <item x="3034"/>
        <item x="3465"/>
        <item x="3439"/>
        <item x="319"/>
        <item x="3333"/>
        <item x="2397"/>
        <item x="1954"/>
        <item x="1271"/>
        <item x="2232"/>
        <item x="648"/>
        <item x="2477"/>
        <item x="1283"/>
        <item x="20"/>
        <item x="1641"/>
        <item x="3001"/>
        <item x="1528"/>
        <item x="1627"/>
        <item x="3712"/>
        <item x="1939"/>
        <item x="1477"/>
        <item x="3658"/>
        <item x="1871"/>
        <item x="2346"/>
        <item x="3159"/>
        <item x="1016"/>
        <item x="2308"/>
        <item x="4096"/>
        <item x="2774"/>
        <item x="812"/>
        <item x="918"/>
        <item x="3500"/>
        <item x="379"/>
        <item x="2876"/>
        <item x="601"/>
        <item x="3630"/>
        <item x="380"/>
        <item x="540"/>
        <item x="4069"/>
        <item x="2761"/>
        <item x="1301"/>
        <item x="3117"/>
        <item x="1658"/>
        <item x="3965"/>
        <item x="2711"/>
        <item x="1355"/>
        <item x="657"/>
        <item x="3945"/>
        <item x="1815"/>
        <item x="2635"/>
        <item x="1927"/>
        <item x="2626"/>
        <item x="3210"/>
        <item x="3509"/>
        <item x="2467"/>
        <item x="2913"/>
        <item x="663"/>
        <item x="646"/>
        <item x="1852"/>
        <item x="490"/>
        <item x="176"/>
        <item x="897"/>
        <item x="2371"/>
        <item x="994"/>
        <item x="119"/>
        <item x="3052"/>
        <item x="3713"/>
        <item x="2044"/>
        <item x="3585"/>
        <item x="569"/>
        <item x="1693"/>
        <item x="81"/>
        <item x="348"/>
        <item x="1104"/>
        <item x="3498"/>
        <item x="3803"/>
        <item x="201"/>
        <item x="3456"/>
        <item x="36"/>
        <item x="1913"/>
        <item x="1500"/>
        <item x="77"/>
        <item x="2249"/>
        <item x="1956"/>
        <item x="2275"/>
        <item x="1636"/>
        <item x="3551"/>
        <item x="3601"/>
        <item x="1306"/>
        <item x="1993"/>
        <item x="2243"/>
        <item x="1349"/>
        <item x="2345"/>
        <item x="38"/>
        <item x="978"/>
        <item x="1541"/>
        <item x="1818"/>
        <item x="785"/>
        <item x="3071"/>
        <item x="489"/>
        <item x="1672"/>
        <item x="2007"/>
        <item x="2631"/>
        <item x="963"/>
        <item x="479"/>
        <item x="1999"/>
        <item x="22"/>
        <item x="2689"/>
        <item x="2643"/>
        <item x="2549"/>
        <item x="2654"/>
        <item x="1683"/>
        <item x="1143"/>
        <item x="2663"/>
        <item x="1912"/>
        <item x="1654"/>
        <item x="3193"/>
        <item x="1725"/>
        <item x="40"/>
        <item x="1174"/>
        <item x="2898"/>
        <item x="1657"/>
        <item x="136"/>
        <item x="375"/>
        <item x="1259"/>
        <item x="1707"/>
        <item x="3549"/>
        <item x="2056"/>
        <item x="1167"/>
        <item x="2840"/>
        <item x="1192"/>
        <item x="3524"/>
        <item x="747"/>
        <item x="177"/>
        <item x="3267"/>
        <item x="1582"/>
        <item x="1041"/>
        <item x="3420"/>
        <item x="1891"/>
        <item x="1314"/>
        <item x="1071"/>
        <item x="1421"/>
        <item x="3908"/>
        <item x="3135"/>
        <item x="957"/>
        <item x="3223"/>
        <item x="2306"/>
        <item x="1593"/>
        <item x="256"/>
        <item x="4068"/>
        <item x="1942"/>
        <item x="599"/>
        <item x="1276"/>
        <item x="179"/>
        <item x="1068"/>
        <item x="579"/>
        <item x="2396"/>
        <item x="519"/>
        <item x="2501"/>
        <item x="1469"/>
        <item x="1310"/>
        <item x="269"/>
        <item x="736"/>
        <item x="3576"/>
        <item x="3455"/>
        <item x="1425"/>
        <item x="1230"/>
        <item x="2574"/>
        <item x="2179"/>
        <item x="1903"/>
        <item x="2057"/>
        <item x="708"/>
        <item x="2722"/>
        <item x="392"/>
        <item x="1865"/>
        <item x="3471"/>
        <item x="1132"/>
        <item x="377"/>
        <item x="2305"/>
        <item x="2760"/>
        <item x="3494"/>
        <item x="2185"/>
        <item x="654"/>
        <item x="1996"/>
        <item x="1043"/>
        <item x="3754"/>
        <item x="2174"/>
        <item x="629"/>
        <item x="2563"/>
        <item x="1202"/>
        <item x="3955"/>
        <item x="321"/>
        <item x="1507"/>
        <item x="1315"/>
        <item x="2037"/>
        <item x="308"/>
        <item x="2582"/>
        <item x="1203"/>
        <item x="2537"/>
        <item x="3026"/>
        <item x="3839"/>
        <item x="296"/>
        <item x="3518"/>
        <item x="3169"/>
        <item x="3652"/>
        <item x="557"/>
        <item x="358"/>
        <item x="3789"/>
        <item x="638"/>
        <item x="484"/>
        <item x="2110"/>
        <item x="538"/>
        <item x="875"/>
        <item x="157"/>
        <item x="142"/>
        <item x="2016"/>
        <item x="2129"/>
        <item x="420"/>
        <item x="1307"/>
        <item x="227"/>
        <item x="1216"/>
        <item x="836"/>
        <item x="2696"/>
        <item x="2474"/>
        <item x="554"/>
        <item x="793"/>
        <item x="3890"/>
        <item x="727"/>
        <item x="1109"/>
        <item x="4091"/>
        <item x="320"/>
        <item x="2470"/>
        <item x="3826"/>
        <item x="2292"/>
        <item x="3552"/>
        <item x="577"/>
        <item x="3613"/>
        <item x="4034"/>
        <item x="213"/>
        <item x="1333"/>
        <item x="3294"/>
        <item x="2458"/>
        <item x="2885"/>
        <item x="3602"/>
        <item x="2928"/>
        <item x="1808"/>
        <item x="3893"/>
        <item x="1142"/>
        <item x="2000"/>
        <item x="2492"/>
        <item x="3292"/>
        <item x="477"/>
        <item x="3205"/>
        <item x="2256"/>
        <item x="2551"/>
        <item x="1840"/>
        <item x="774"/>
        <item x="2300"/>
        <item x="869"/>
        <item x="3505"/>
        <item x="2818"/>
        <item x="1339"/>
        <item x="3533"/>
        <item x="3897"/>
        <item x="2355"/>
        <item x="2671"/>
        <item x="3325"/>
        <item x="2466"/>
        <item x="1332"/>
        <item x="3555"/>
        <item x="704"/>
        <item x="2625"/>
        <item x="1944"/>
        <item x="226"/>
        <item x="1296"/>
        <item x="3539"/>
        <item x="3535"/>
        <item x="167"/>
        <item x="3246"/>
        <item x="3919"/>
        <item x="1359"/>
        <item x="169"/>
        <item x="935"/>
        <item x="2436"/>
        <item x="498"/>
        <item x="2775"/>
        <item x="1633"/>
        <item x="2201"/>
        <item x="2855"/>
        <item x="1172"/>
        <item x="1746"/>
        <item x="3988"/>
        <item x="1934"/>
        <item x="3424"/>
        <item x="2620"/>
        <item x="1464"/>
        <item x="2571"/>
        <item x="3939"/>
        <item x="2435"/>
        <item x="872"/>
        <item x="3255"/>
        <item x="2026"/>
        <item x="1134"/>
        <item x="3938"/>
        <item x="3819"/>
        <item x="2558"/>
        <item x="2161"/>
        <item x="2879"/>
        <item x="3097"/>
        <item x="2900"/>
        <item x="2883"/>
        <item x="1309"/>
        <item x="3003"/>
        <item x="3293"/>
        <item x="825"/>
        <item x="3490"/>
        <item x="856"/>
        <item x="3317"/>
        <item x="965"/>
        <item x="2990"/>
        <item x="3392"/>
        <item x="3165"/>
        <item x="2156"/>
        <item x="3305"/>
        <item x="271"/>
        <item x="4032"/>
        <item x="2109"/>
        <item x="2747"/>
        <item x="2217"/>
        <item x="2448"/>
        <item x="111"/>
        <item x="2394"/>
        <item x="2655"/>
        <item x="460"/>
        <item x="2911"/>
        <item x="1031"/>
        <item x="1768"/>
        <item x="2158"/>
        <item x="1994"/>
        <item x="930"/>
        <item x="62"/>
        <item x="2735"/>
        <item x="1854"/>
        <item x="3889"/>
        <item x="1727"/>
        <item x="2792"/>
        <item x="470"/>
        <item x="2481"/>
        <item x="3936"/>
        <item x="277"/>
        <item x="2677"/>
        <item x="1776"/>
        <item x="4103"/>
        <item x="3081"/>
        <item x="3657"/>
        <item x="1432"/>
        <item x="1054"/>
        <item x="2720"/>
        <item x="974"/>
        <item x="705"/>
        <item x="2222"/>
        <item x="1600"/>
        <item x="451"/>
        <item x="2073"/>
        <item x="2257"/>
        <item x="43"/>
        <item x="738"/>
        <item x="1796"/>
        <item x="246"/>
        <item x="3066"/>
        <item x="151"/>
        <item x="977"/>
        <item x="536"/>
        <item x="1736"/>
        <item x="1195"/>
        <item x="99"/>
        <item x="1635"/>
        <item x="2281"/>
        <item x="1440"/>
        <item x="1376"/>
        <item x="1754"/>
        <item x="820"/>
        <item x="365"/>
        <item x="1615"/>
        <item x="2368"/>
        <item x="1415"/>
        <item x="2173"/>
        <item x="3710"/>
        <item x="1791"/>
        <item x="3871"/>
        <item x="3383"/>
        <item x="1471"/>
        <item x="2410"/>
        <item x="1060"/>
        <item x="2822"/>
        <item x="311"/>
        <item x="2786"/>
        <item x="170"/>
        <item x="3306"/>
        <item x="1426"/>
        <item x="1151"/>
        <item x="2613"/>
        <item x="3540"/>
        <item x="1937"/>
        <item x="2721"/>
        <item x="1243"/>
        <item x="1325"/>
        <item x="279"/>
        <item x="164"/>
        <item x="2962"/>
        <item x="1700"/>
        <item x="3452"/>
        <item x="2556"/>
        <item x="3999"/>
        <item x="3128"/>
        <item x="1809"/>
        <item x="2287"/>
        <item x="1226"/>
        <item x="3232"/>
        <item x="1213"/>
        <item x="2285"/>
        <item x="3700"/>
        <item x="2849"/>
        <item x="1501"/>
        <item x="2093"/>
        <item x="2961"/>
        <item x="3751"/>
        <item x="535"/>
        <item x="2647"/>
        <item x="2398"/>
        <item x="1775"/>
        <item x="1556"/>
        <item x="3802"/>
        <item x="3913"/>
        <item x="782"/>
        <item x="3104"/>
        <item x="3940"/>
        <item x="1856"/>
        <item x="3501"/>
        <item x="3879"/>
        <item x="2697"/>
        <item x="3419"/>
        <item x="3491"/>
        <item x="1403"/>
        <item x="338"/>
        <item x="1879"/>
        <item x="3882"/>
        <item x="3269"/>
        <item x="671"/>
        <item x="2429"/>
        <item x="3510"/>
        <item x="3866"/>
        <item x="2053"/>
        <item x="112"/>
        <item x="24"/>
        <item x="3864"/>
        <item x="2642"/>
        <item x="2617"/>
        <item x="440"/>
        <item x="342"/>
        <item x="1583"/>
        <item x="985"/>
        <item x="1689"/>
        <item x="1958"/>
        <item x="2277"/>
        <item x="682"/>
        <item x="1704"/>
        <item x="3792"/>
        <item x="2594"/>
        <item x="2965"/>
        <item x="439"/>
        <item x="2296"/>
        <item x="2555"/>
        <item x="4062"/>
        <item x="873"/>
        <item x="3430"/>
        <item x="2858"/>
        <item x="183"/>
        <item x="3529"/>
        <item x="3426"/>
        <item x="3008"/>
        <item x="314"/>
        <item x="1863"/>
        <item x="3047"/>
        <item x="2653"/>
        <item x="619"/>
        <item x="542"/>
        <item x="1394"/>
        <item x="2002"/>
        <item x="3990"/>
        <item x="4021"/>
        <item x="3770"/>
        <item x="1459"/>
        <item x="3309"/>
        <item x="2992"/>
        <item x="1950"/>
        <item x="849"/>
        <item x="2829"/>
        <item x="2957"/>
        <item x="1945"/>
        <item x="2023"/>
        <item x="3031"/>
        <item x="2351"/>
        <item x="2157"/>
        <item x="2539"/>
        <item x="1269"/>
        <item x="987"/>
        <item x="3487"/>
        <item x="3438"/>
        <item x="2773"/>
        <item x="2872"/>
        <item x="680"/>
        <item x="491"/>
        <item x="834"/>
        <item x="113"/>
        <item x="144"/>
        <item x="1677"/>
        <item x="3488"/>
        <item x="2543"/>
        <item x="3095"/>
        <item x="3683"/>
        <item x="326"/>
        <item x="1679"/>
        <item x="867"/>
        <item x="1514"/>
        <item x="3834"/>
        <item x="2375"/>
        <item x="1634"/>
        <item x="3995"/>
        <item x="243"/>
        <item x="1273"/>
        <item x="4033"/>
        <item x="1650"/>
        <item x="618"/>
        <item x="1086"/>
        <item x="2328"/>
        <item x="2135"/>
        <item x="2219"/>
        <item x="673"/>
        <item x="1393"/>
        <item x="1906"/>
        <item x="2301"/>
        <item x="4071"/>
        <item x="1084"/>
        <item x="1750"/>
        <item x="57"/>
        <item x="4"/>
        <item x="18"/>
        <item x="2578"/>
        <item x="695"/>
        <item x="2853"/>
        <item x="3091"/>
        <item x="2909"/>
        <item x="1268"/>
        <item x="270"/>
        <item x="3692"/>
        <item x="1699"/>
        <item x="211"/>
        <item x="1171"/>
        <item x="2633"/>
        <item x="2534"/>
        <item x="3110"/>
        <item x="1512"/>
        <item x="2353"/>
        <item x="2515"/>
        <item x="1420"/>
        <item x="3320"/>
        <item x="139"/>
        <item x="4030"/>
        <item x="610"/>
        <item x="2541"/>
        <item x="902"/>
        <item x="260"/>
        <item x="1661"/>
        <item x="1742"/>
        <item x="2340"/>
        <item x="2875"/>
        <item x="252"/>
        <item x="1611"/>
        <item x="2105"/>
        <item x="4016"/>
        <item x="461"/>
        <item x="3833"/>
        <item x="1433"/>
        <item x="1112"/>
        <item x="3797"/>
        <item x="1385"/>
        <item x="3375"/>
        <item x="859"/>
        <item x="754"/>
        <item x="3596"/>
        <item x="3704"/>
        <item x="2505"/>
        <item x="12"/>
        <item x="2926"/>
        <item x="770"/>
        <item x="3459"/>
        <item x="1008"/>
        <item x="1923"/>
        <item x="3629"/>
        <item x="986"/>
        <item x="2887"/>
        <item x="26"/>
        <item x="2988"/>
        <item x="2709"/>
        <item x="662"/>
        <item x="486"/>
        <item x="123"/>
        <item x="3030"/>
        <item x="3870"/>
        <item x="4105"/>
        <item x="2702"/>
        <item x="3125"/>
        <item x="3575"/>
        <item x="2581"/>
        <item x="647"/>
        <item x="1671"/>
        <item x="3714"/>
        <item x="3077"/>
        <item x="1085"/>
        <item x="911"/>
        <item x="74"/>
        <item x="3318"/>
        <item x="3697"/>
        <item x="2734"/>
        <item x="2236"/>
        <item x="449"/>
        <item x="3841"/>
        <item x="2338"/>
        <item x="2378"/>
        <item x="724"/>
        <item x="691"/>
        <item x="2701"/>
        <item x="4007"/>
        <item x="976"/>
        <item x="3648"/>
        <item x="1229"/>
        <item x="1705"/>
        <item x="424"/>
        <item x="891"/>
        <item x="921"/>
        <item x="3643"/>
        <item x="2948"/>
        <item x="694"/>
        <item x="2006"/>
        <item x="2682"/>
        <item x="4004"/>
        <item x="3886"/>
        <item x="3681"/>
        <item x="1490"/>
        <item x="2753"/>
        <item x="1508"/>
        <item x="848"/>
        <item x="464"/>
        <item x="106"/>
        <item x="178"/>
        <item x="2552"/>
        <item x="2764"/>
        <item x="2230"/>
        <item x="757"/>
        <item x="2313"/>
        <item x="1215"/>
        <item x="3349"/>
        <item x="2998"/>
        <item x="125"/>
        <item x="932"/>
        <item x="2304"/>
        <item x="409"/>
        <item x="1475"/>
        <item x="3029"/>
        <item x="862"/>
        <item x="1052"/>
        <item x="518"/>
        <item x="3107"/>
        <item x="2791"/>
        <item x="3446"/>
        <item x="2627"/>
        <item x="3410"/>
        <item x="2083"/>
        <item x="3457"/>
        <item x="3690"/>
        <item x="2784"/>
        <item x="2596"/>
        <item x="1515"/>
        <item x="1573"/>
        <item x="790"/>
        <item x="1149"/>
        <item x="120"/>
        <item x="3400"/>
        <item x="1156"/>
        <item x="2079"/>
        <item x="3345"/>
        <item x="530"/>
        <item x="3429"/>
        <item x="1887"/>
        <item x="1952"/>
        <item x="3172"/>
        <item x="2475"/>
        <item x="118"/>
        <item x="3887"/>
        <item x="3007"/>
        <item x="1033"/>
        <item x="115"/>
        <item x="64"/>
        <item x="1979"/>
        <item x="2694"/>
        <item x="3783"/>
        <item x="3197"/>
        <item x="4058"/>
        <item x="2971"/>
        <item x="2084"/>
        <item x="163"/>
        <item x="4028"/>
        <item x="3640"/>
        <item x="844"/>
        <item x="1758"/>
        <item x="1037"/>
        <item x="2921"/>
        <item x="893"/>
        <item x="2716"/>
        <item x="454"/>
        <item x="843"/>
        <item x="2456"/>
        <item x="3147"/>
        <item x="1649"/>
        <item x="4017"/>
        <item x="2407"/>
        <item x="2628"/>
        <item x="3786"/>
        <item x="2042"/>
        <item x="936"/>
        <item x="1639"/>
        <item x="3687"/>
        <item x="1729"/>
        <item x="1702"/>
        <item x="3959"/>
        <item x="1911"/>
        <item x="1185"/>
        <item x="1346"/>
        <item x="696"/>
        <item x="3257"/>
        <item x="2"/>
        <item x="1284"/>
        <item x="975"/>
        <item x="1531"/>
        <item x="1279"/>
        <item x="2536"/>
        <item x="1829"/>
        <item x="2326"/>
        <item x="2447"/>
        <item x="1883"/>
        <item x="2523"/>
        <item x="3163"/>
        <item x="3338"/>
        <item x="2648"/>
        <item x="1964"/>
        <item x="2250"/>
        <item x="2989"/>
        <item x="2284"/>
        <item x="2890"/>
        <item x="2168"/>
        <item x="2229"/>
        <item x="1530"/>
        <item x="257"/>
        <item x="546"/>
        <item x="1632"/>
        <item x="665"/>
        <item x="2899"/>
        <item x="1125"/>
        <item x="3676"/>
        <item x="3978"/>
        <item x="3401"/>
        <item x="3300"/>
        <item x="3189"/>
        <item x="3815"/>
        <item x="1334"/>
        <item x="1211"/>
        <item x="3523"/>
        <item x="3236"/>
        <item x="3049"/>
        <item x="3851"/>
        <item x="1442"/>
        <item x="3842"/>
        <item x="565"/>
        <item x="1121"/>
        <item x="411"/>
        <item x="1145"/>
        <item x="1238"/>
        <item x="1485"/>
        <item x="2099"/>
        <item x="1223"/>
        <item x="3415"/>
        <item x="3237"/>
        <item x="3566"/>
        <item x="237"/>
        <item x="1985"/>
        <item x="4085"/>
        <item x="1305"/>
        <item x="1543"/>
        <item x="186"/>
        <item x="2554"/>
        <item x="813"/>
        <item x="374"/>
        <item x="2442"/>
        <item x="3157"/>
        <item x="3705"/>
        <item x="4046"/>
        <item x="2666"/>
        <item x="2391"/>
        <item x="1715"/>
        <item x="2169"/>
        <item x="3493"/>
        <item x="300"/>
        <item x="952"/>
        <item x="2468"/>
        <item x="3046"/>
        <item x="2991"/>
        <item x="855"/>
        <item x="3080"/>
        <item x="193"/>
        <item x="2577"/>
        <item x="1180"/>
        <item x="3825"/>
        <item x="589"/>
        <item x="1201"/>
        <item x="3840"/>
        <item x="2815"/>
        <item x="3625"/>
        <item x="1697"/>
        <item x="1430"/>
        <item x="2910"/>
        <item x="354"/>
        <item x="2698"/>
        <item x="4056"/>
        <item x="2178"/>
        <item x="698"/>
        <item x="3927"/>
        <item x="2228"/>
        <item x="45"/>
        <item x="1251"/>
        <item x="3572"/>
        <item x="1278"/>
        <item x="2686"/>
        <item x="857"/>
        <item x="3979"/>
        <item x="1837"/>
        <item x="1465"/>
        <item x="2531"/>
        <item x="2751"/>
        <item x="815"/>
        <item x="33"/>
        <item x="1709"/>
        <item x="4079"/>
        <item x="249"/>
        <item x="2490"/>
        <item x="2342"/>
        <item x="2950"/>
        <item x="1436"/>
        <item x="2148"/>
        <item x="2286"/>
        <item x="1963"/>
        <item x="3667"/>
        <item x="3906"/>
        <item x="1147"/>
        <item x="2403"/>
        <item x="156"/>
        <item x="1354"/>
        <item x="2489"/>
        <item x="2376"/>
        <item x="3798"/>
        <item x="3558"/>
        <item x="1502"/>
        <item x="1770"/>
        <item x="3450"/>
        <item x="87"/>
        <item x="202"/>
        <item x="1162"/>
        <item x="3821"/>
        <item x="3669"/>
        <item x="2915"/>
        <item x="3175"/>
        <item x="224"/>
        <item x="2423"/>
        <item x="406"/>
        <item x="1567"/>
        <item x="2884"/>
        <item x="1869"/>
        <item x="235"/>
        <item x="1867"/>
        <item x="1140"/>
        <item x="2383"/>
        <item x="587"/>
        <item x="3011"/>
        <item x="3931"/>
        <item x="3835"/>
        <item x="3956"/>
        <item x="185"/>
        <item x="1662"/>
        <item x="2927"/>
        <item x="968"/>
        <item x="1331"/>
        <item x="2656"/>
        <item x="80"/>
        <item x="3274"/>
        <item x="1319"/>
        <item x="161"/>
        <item x="2776"/>
        <item x="1128"/>
        <item x="715"/>
        <item x="1285"/>
        <item x="3385"/>
        <item x="568"/>
        <item x="3276"/>
        <item x="582"/>
        <item x="1504"/>
        <item x="1300"/>
        <item x="3262"/>
        <item x="2725"/>
        <item x="1907"/>
        <item x="1767"/>
        <item x="1461"/>
        <item x="983"/>
        <item x="2726"/>
        <item x="633"/>
        <item x="3037"/>
        <item x="811"/>
        <item x="1982"/>
        <item x="1995"/>
        <item x="3266"/>
        <item x="1711"/>
        <item x="281"/>
        <item x="1474"/>
        <item x="888"/>
        <item x="232"/>
        <item x="2343"/>
        <item x="209"/>
        <item x="1119"/>
        <item x="2979"/>
        <item x="1293"/>
        <item x="1588"/>
        <item x="2469"/>
        <item x="1885"/>
        <item x="2112"/>
        <item x="322"/>
        <item x="2908"/>
        <item x="3045"/>
        <item x="3766"/>
        <item x="1613"/>
        <item x="2529"/>
        <item x="3854"/>
        <item x="2039"/>
        <item x="1299"/>
        <item x="3761"/>
        <item x="3837"/>
        <item x="3140"/>
        <item x="4014"/>
        <item x="1525"/>
        <item x="1234"/>
        <item x="2367"/>
        <item x="2681"/>
        <item x="2139"/>
        <item x="2120"/>
        <item x="762"/>
        <item x="4006"/>
        <item x="3407"/>
        <item x="1030"/>
        <item x="2787"/>
        <item x="755"/>
        <item x="450"/>
        <item x="1955"/>
        <item x="334"/>
        <item x="1642"/>
        <item x="3952"/>
        <item x="3476"/>
        <item x="1521"/>
        <item x="2668"/>
        <item x="2013"/>
        <item x="634"/>
        <item x="2074"/>
        <item x="1320"/>
        <item x="3094"/>
        <item x="1817"/>
        <item x="52"/>
        <item x="2939"/>
        <item x="1542"/>
        <item x="508"/>
        <item x="1184"/>
        <item x="297"/>
        <item x="2247"/>
        <item x="1353"/>
        <item x="901"/>
        <item x="2498"/>
        <item x="299"/>
        <item x="3780"/>
        <item x="1692"/>
        <item x="339"/>
        <item x="3411"/>
        <item x="3073"/>
        <item x="2630"/>
        <item x="3092"/>
        <item x="3920"/>
        <item x="566"/>
        <item x="644"/>
        <item x="2941"/>
        <item x="1834"/>
        <item x="2700"/>
        <item x="2602"/>
        <item x="620"/>
        <item x="4015"/>
        <item x="733"/>
        <item x="2260"/>
        <item x="2970"/>
        <item x="3891"/>
        <item x="1406"/>
        <item x="2189"/>
        <item x="1304"/>
        <item x="2160"/>
        <item x="180"/>
        <item x="2377"/>
        <item x="290"/>
        <item x="625"/>
        <item x="3954"/>
        <item x="1510"/>
        <item x="1626"/>
        <item x="2268"/>
        <item x="3346"/>
        <item x="1277"/>
        <item x="1493"/>
        <item x="881"/>
        <item x="1666"/>
        <item x="23"/>
        <item x="1065"/>
        <item x="2511"/>
        <item x="1400"/>
        <item x="72"/>
        <item x="6"/>
        <item x="3828"/>
        <item x="2008"/>
        <item x="1518"/>
        <item x="2546"/>
        <item x="1765"/>
        <item x="301"/>
        <item x="3063"/>
        <item x="979"/>
        <item x="3444"/>
        <item x="894"/>
        <item x="797"/>
        <item x="2572"/>
        <item x="3635"/>
        <item x="1345"/>
        <item x="3546"/>
        <item x="2025"/>
        <item x="2573"/>
        <item x="4061"/>
        <item x="3386"/>
        <item x="3054"/>
        <item x="2251"/>
        <item x="3616"/>
        <item x="1620"/>
        <item x="3679"/>
        <item x="998"/>
        <item x="3715"/>
        <item x="1191"/>
        <item x="1292"/>
        <item x="145"/>
        <item x="1360"/>
        <item x="2064"/>
        <item x="408"/>
        <item x="3605"/>
        <item x="3584"/>
        <item x="3152"/>
        <item x="2446"/>
        <item x="3263"/>
        <item x="551"/>
        <item x="3583"/>
        <item x="103"/>
        <item x="1499"/>
        <item x="2116"/>
        <item x="368"/>
        <item x="217"/>
        <item x="1148"/>
        <item x="681"/>
        <item x="904"/>
        <item x="1157"/>
        <item x="503"/>
        <item x="116"/>
        <item x="2406"/>
        <item x="3564"/>
        <item x="129"/>
        <item x="4040"/>
        <item x="1651"/>
        <item x="2802"/>
        <item x="709"/>
        <item x="524"/>
        <item x="7"/>
        <item x="3522"/>
        <item x="466"/>
        <item x="215"/>
        <item x="3696"/>
        <item x="3382"/>
        <item x="229"/>
        <item x="3391"/>
        <item x="1953"/>
        <item x="2438"/>
        <item x="3785"/>
        <item x="906"/>
        <item x="3412"/>
        <item x="251"/>
        <item x="945"/>
        <item x="3675"/>
        <item x="1771"/>
        <item x="391"/>
        <item x="2891"/>
        <item x="874"/>
        <item x="1833"/>
        <item x="3817"/>
        <item x="446"/>
        <item x="3357"/>
        <item x="1449"/>
        <item x="916"/>
        <item x="2324"/>
        <item x="1848"/>
        <item x="3741"/>
        <item x="203"/>
        <item x="898"/>
        <item x="721"/>
        <item x="2527"/>
        <item x="863"/>
        <item x="1144"/>
        <item x="2094"/>
        <item x="27"/>
        <item x="109"/>
        <item x="469"/>
        <item x="168"/>
        <item x="3431"/>
        <item x="3379"/>
        <item x="4090"/>
        <item x="2270"/>
        <item x="1057"/>
        <item x="2638"/>
        <item x="2530"/>
        <item x="1529"/>
        <item x="1997"/>
        <item x="4048"/>
        <item x="4002"/>
        <item x="3247"/>
        <item x="3894"/>
        <item x="3307"/>
        <item x="3634"/>
        <item x="387"/>
        <item x="556"/>
        <item x="2603"/>
        <item x="1448"/>
        <item x="2975"/>
        <item x="2177"/>
        <item x="284"/>
        <item x="823"/>
        <item x="107"/>
        <item x="1267"/>
        <item x="3434"/>
        <item x="2091"/>
        <item x="2739"/>
        <item x="3883"/>
        <item x="3684"/>
        <item x="2196"/>
        <item x="1096"/>
        <item x="1466"/>
        <item x="2209"/>
        <item x="1263"/>
        <item x="742"/>
        <item x="431"/>
        <item x="2045"/>
        <item x="1208"/>
        <item x="2417"/>
        <item x="1821"/>
        <item x="3115"/>
        <item x="2568"/>
        <item x="2138"/>
        <item x="1467"/>
        <item x="777"/>
        <item x="3543"/>
        <item x="3971"/>
        <item x="3204"/>
        <item x="1888"/>
        <item x="3856"/>
        <item x="2718"/>
        <item x="303"/>
        <item x="426"/>
        <item x="1959"/>
        <item x="1965"/>
        <item x="2150"/>
        <item x="3881"/>
        <item x="304"/>
        <item x="306"/>
        <item x="692"/>
        <item x="2036"/>
        <item x="1844"/>
        <item x="3473"/>
        <item x="1123"/>
        <item x="794"/>
        <item x="138"/>
        <item x="1069"/>
        <item x="1622"/>
        <item x="1257"/>
        <item x="1427"/>
        <item x="775"/>
        <item x="772"/>
        <item x="2070"/>
        <item x="737"/>
        <item x="341"/>
        <item x="2683"/>
        <item x="3943"/>
        <item x="1961"/>
        <item x="2521"/>
        <item x="504"/>
        <item x="502"/>
        <item x="1089"/>
        <item x="3129"/>
        <item x="1004"/>
        <item x="3335"/>
        <item x="2461"/>
        <item x="948"/>
        <item x="1792"/>
        <item x="3214"/>
        <item x="1124"/>
        <item x="2364"/>
        <item x="92"/>
        <item x="2253"/>
        <item x="3550"/>
        <item x="2575"/>
        <item x="15"/>
        <item x="2566"/>
        <item x="2637"/>
        <item x="2797"/>
        <item x="527"/>
        <item x="2269"/>
        <item x="2763"/>
        <item x="266"/>
        <item x="528"/>
        <item x="3603"/>
        <item x="3502"/>
        <item x="3986"/>
        <item x="769"/>
        <item x="2550"/>
        <item x="1341"/>
        <item x="1655"/>
        <item x="3038"/>
        <item x="3287"/>
        <item x="438"/>
        <item x="2421"/>
        <item x="2882"/>
        <item x="3622"/>
        <item x="3228"/>
        <item x="2210"/>
        <item x="1664"/>
        <item x="394"/>
        <item x="3706"/>
        <item x="642"/>
        <item x="2966"/>
        <item x="1695"/>
        <item x="953"/>
        <item x="2886"/>
        <item x="2783"/>
        <item x="3845"/>
        <item x="2730"/>
        <item x="3360"/>
        <item x="1755"/>
        <item x="1386"/>
        <item x="2302"/>
        <item x="2453"/>
        <item x="2046"/>
        <item x="1790"/>
        <item x="1691"/>
        <item x="3025"/>
        <item x="735"/>
        <item x="3865"/>
        <item x="396"/>
        <item x="2409"/>
        <item x="1986"/>
        <item x="969"/>
        <item x="2974"/>
        <item x="514"/>
        <item x="512"/>
        <item x="127"/>
        <item x="1594"/>
        <item x="3900"/>
        <item x="3983"/>
        <item x="4012"/>
        <item x="3019"/>
        <item x="3086"/>
        <item x="3664"/>
        <item x="41"/>
        <item x="816"/>
        <item x="571"/>
        <item x="1838"/>
        <item x="2860"/>
        <item x="3363"/>
        <item x="3162"/>
        <item x="552"/>
        <item x="3547"/>
        <item x="4041"/>
        <item x="2502"/>
        <item x="3154"/>
        <item x="2952"/>
        <item x="2993"/>
        <item x="761"/>
        <item x="1957"/>
        <item x="1873"/>
        <item x="2280"/>
        <item x="3206"/>
        <item x="3568"/>
        <item x="29"/>
        <item x="1870"/>
        <item x="2167"/>
        <item x="2127"/>
        <item x="1044"/>
        <item x="3884"/>
        <item x="182"/>
        <item x="3674"/>
        <item x="1719"/>
        <item x="2408"/>
        <item x="1509"/>
        <item x="2749"/>
        <item x="3225"/>
        <item x="3283"/>
        <item x="846"/>
        <item x="2003"/>
        <item x="2441"/>
        <item x="1308"/>
        <item x="2788"/>
        <item x="331"/>
        <item x="247"/>
        <item x="3219"/>
        <item x="2803"/>
        <item x="233"/>
        <item x="105"/>
        <item x="355"/>
        <item x="2674"/>
        <item x="4067"/>
        <item x="3321"/>
        <item x="493"/>
        <item x="1738"/>
        <item x="3876"/>
        <item x="1826"/>
        <item x="2344"/>
        <item x="3243"/>
        <item x="1344"/>
        <item x="1338"/>
        <item x="3194"/>
        <item x="2708"/>
        <item x="1902"/>
        <item x="4059"/>
        <item x="2241"/>
        <item x="944"/>
        <item x="3963"/>
        <item x="632"/>
        <item x="627"/>
        <item x="3145"/>
        <item x="343"/>
        <item x="2317"/>
        <item x="564"/>
        <item x="1067"/>
        <item x="1240"/>
        <item x="3108"/>
        <item x="2200"/>
        <item x="1735"/>
        <item x="1842"/>
        <item x="3123"/>
        <item x="2213"/>
        <item x="3998"/>
        <item x="2062"/>
        <item x="1843"/>
        <item x="3820"/>
        <item x="2114"/>
        <item x="3254"/>
        <item x="1153"/>
        <item x="4025"/>
        <item x="2464"/>
        <item x="1762"/>
        <item x="347"/>
        <item x="1720"/>
        <item x="2118"/>
        <item x="1814"/>
        <item x="796"/>
        <item x="121"/>
        <item x="336"/>
        <item x="788"/>
        <item x="962"/>
        <item x="3772"/>
        <item x="1513"/>
        <item x="3280"/>
        <item x="1095"/>
        <item x="3443"/>
        <item x="1497"/>
        <item x="2942"/>
        <item x="3678"/>
        <item x="3468"/>
        <item x="108"/>
        <item x="3322"/>
        <item x="3738"/>
        <item x="467"/>
        <item x="278"/>
        <item x="3319"/>
        <item x="474"/>
        <item x="1028"/>
        <item x="3709"/>
        <item x="488"/>
        <item x="1409"/>
        <item x="1196"/>
        <item x="1287"/>
        <item x="2488"/>
        <item x="3132"/>
        <item x="2090"/>
        <item x="3973"/>
        <item x="1949"/>
        <item x="2240"/>
        <item x="1602"/>
        <item x="2483"/>
        <item x="1316"/>
        <item x="2619"/>
        <item x="349"/>
        <item x="510"/>
        <item x="456"/>
        <item x="1291"/>
        <item x="1619"/>
        <item x="2585"/>
        <item x="2737"/>
        <item x="2510"/>
        <item x="2001"/>
        <item x="397"/>
        <item x="2846"/>
        <item x="51"/>
        <item x="766"/>
        <item x="1164"/>
        <item x="4023"/>
        <item x="288"/>
        <item x="2670"/>
        <item x="1434"/>
        <item x="223"/>
        <item x="236"/>
        <item x="1675"/>
        <item x="4092"/>
        <item x="3997"/>
        <item x="3961"/>
        <item x="4076"/>
        <item x="212"/>
        <item x="3901"/>
        <item x="1335"/>
        <item x="4087"/>
        <item x="2731"/>
        <item x="3366"/>
        <item x="3271"/>
        <item x="2323"/>
        <item x="2060"/>
        <item x="481"/>
        <item x="4037"/>
        <item x="2944"/>
        <item x="2299"/>
        <item x="1951"/>
        <item x="1606"/>
        <item x="2137"/>
        <item x="1373"/>
        <item x="275"/>
        <item x="3100"/>
        <item x="4082"/>
        <item x="831"/>
        <item x="2564"/>
        <item x="2833"/>
        <item x="1864"/>
        <item x="501"/>
        <item x="1520"/>
        <item x="88"/>
        <item x="3299"/>
        <item x="3774"/>
        <item x="2710"/>
        <item x="3258"/>
        <item x="429"/>
        <item x="4084"/>
        <item x="141"/>
        <item x="919"/>
        <item x="865"/>
        <item x="2579"/>
        <item x="459"/>
        <item x="1118"/>
        <item x="3977"/>
        <item x="586"/>
        <item x="441"/>
        <item x="2715"/>
        <item x="594"/>
        <item x="2190"/>
        <item x="703"/>
        <item x="3589"/>
        <item x="1669"/>
        <item x="242"/>
        <item x="1941"/>
        <item x="3051"/>
        <item x="1685"/>
        <item x="3531"/>
        <item x="4038"/>
        <item x="3388"/>
        <item x="1048"/>
        <item x="3744"/>
        <item x="1327"/>
        <item x="1351"/>
        <item x="1670"/>
        <item x="3578"/>
        <item x="1186"/>
        <item x="1552"/>
        <item x="3888"/>
        <item x="214"/>
        <item x="3136"/>
        <item x="1757"/>
        <item x="3090"/>
        <item x="3627"/>
        <item x="1824"/>
        <item x="8"/>
        <item x="1027"/>
        <item x="430"/>
        <item x="1516"/>
        <item x="2516"/>
        <item x="531"/>
        <item x="2041"/>
        <item x="3507"/>
        <item x="2945"/>
        <item x="1877"/>
        <item x="2252"/>
        <item x="1460"/>
        <item x="2382"/>
        <item x="847"/>
        <item x="2443"/>
        <item x="842"/>
        <item x="2122"/>
        <item x="3433"/>
        <item x="2121"/>
        <item x="2298"/>
        <item x="3907"/>
        <item x="1456"/>
        <item x="1366"/>
        <item x="2452"/>
        <item x="500"/>
        <item x="992"/>
        <item x="3442"/>
        <item x="934"/>
        <item x="399"/>
        <item x="839"/>
        <item x="710"/>
        <item x="651"/>
        <item x="1150"/>
        <item x="3921"/>
        <item x="734"/>
        <item x="287"/>
        <item x="1741"/>
        <item x="3427"/>
        <item x="238"/>
        <item x="1313"/>
        <item x="61"/>
        <item x="778"/>
        <item x="3950"/>
        <item x="3256"/>
        <item x="767"/>
        <item x="1261"/>
        <item x="1024"/>
        <item x="2692"/>
        <item x="1417"/>
        <item x="1920"/>
        <item x="759"/>
        <item x="2839"/>
        <item x="63"/>
        <item x="254"/>
        <item x="669"/>
        <item x="3858"/>
        <item x="1579"/>
        <item x="2267"/>
        <item x="2152"/>
        <item x="3567"/>
        <item x="4042"/>
        <item x="1241"/>
        <item x="802"/>
        <item x="892"/>
        <item x="2986"/>
        <item x="2976"/>
        <item x="353"/>
        <item x="4080"/>
        <item x="3303"/>
        <item x="2325"/>
        <item x="1721"/>
        <item x="1728"/>
        <item x="4052"/>
        <item x="639"/>
        <item x="2144"/>
        <item x="2736"/>
        <item x="3911"/>
        <item x="3947"/>
        <item x="3273"/>
        <item x="1356"/>
        <item x="1176"/>
        <item x="2234"/>
        <item x="3832"/>
        <item x="3437"/>
        <item x="3717"/>
        <item x="2401"/>
        <item x="473"/>
        <item x="153"/>
        <item x="1114"/>
        <item x="1135"/>
        <item x="3495"/>
        <item x="2934"/>
        <item x="533"/>
        <item x="189"/>
        <item x="3010"/>
        <item x="2680"/>
        <item x="3591"/>
        <item x="1484"/>
        <item x="1839"/>
        <item x="4053"/>
        <item x="548"/>
        <item x="2662"/>
        <item x="3448"/>
        <item x="2714"/>
        <item x="3127"/>
        <item x="3179"/>
        <item x="2291"/>
        <item x="2336"/>
        <item x="970"/>
        <item x="982"/>
        <item x="2562"/>
        <item x="1040"/>
        <item x="3514"/>
        <item x="100"/>
        <item x="3207"/>
        <item x="1200"/>
        <item x="195"/>
        <item x="3925"/>
        <item x="700"/>
        <item x="4008"/>
        <item x="3757"/>
        <item x="3969"/>
        <item x="3224"/>
        <item x="2071"/>
        <item x="3301"/>
        <item x="827"/>
        <item x="3823"/>
        <item x="1256"/>
        <item x="668"/>
        <item x="924"/>
        <item x="2333"/>
        <item x="259"/>
        <item x="3960"/>
        <item x="2380"/>
        <item x="3330"/>
        <item x="2538"/>
        <item x="1154"/>
        <item x="222"/>
        <item x="2924"/>
        <item x="2031"/>
        <item x="1462"/>
        <item x="3570"/>
        <item x="3328"/>
        <item x="1416"/>
        <item x="1921"/>
        <item x="3698"/>
        <item x="800"/>
        <item x="1204"/>
        <item x="2246"/>
        <item x="765"/>
        <item x="2224"/>
        <item x="652"/>
        <item x="2835"/>
        <item x="2080"/>
        <item x="2896"/>
        <item x="3801"/>
        <item x="3563"/>
        <item x="914"/>
        <item x="1893"/>
        <item x="3701"/>
        <item x="2092"/>
        <item x="3922"/>
        <item x="3114"/>
        <item x="4035"/>
        <item x="2166"/>
        <item x="3592"/>
        <item x="3350"/>
        <item x="3460"/>
        <item x="1245"/>
        <item x="1914"/>
        <item x="2058"/>
        <item x="2264"/>
        <item x="2360"/>
        <item x="3160"/>
        <item x="3120"/>
        <item x="2400"/>
        <item x="2027"/>
        <item x="1175"/>
        <item x="1929"/>
        <item x="4001"/>
        <item x="684"/>
        <item x="3685"/>
        <item x="3520"/>
        <item x="2337"/>
        <item x="532"/>
        <item x="3609"/>
        <item x="1846"/>
        <item x="2592"/>
        <item x="4086"/>
        <item x="659"/>
        <item x="1073"/>
        <item x="3508"/>
        <item x="3181"/>
        <item x="2805"/>
        <item x="427"/>
        <item x="1487"/>
        <item x="674"/>
        <item x="1075"/>
        <item x="3671"/>
        <item x="3394"/>
        <item x="3511"/>
        <item x="264"/>
        <item x="3805"/>
        <item x="2907"/>
        <item x="706"/>
        <item x="1924"/>
        <item x="9"/>
        <item x="3302"/>
        <item x="3116"/>
        <item x="716"/>
        <item x="1572"/>
        <item x="1199"/>
        <item x="3378"/>
        <item x="3503"/>
        <item x="2405"/>
        <item x="2793"/>
        <item x="423"/>
        <item x="2560"/>
        <item x="3565"/>
        <item x="1783"/>
        <item x="2902"/>
        <item x="2331"/>
        <item x="2113"/>
        <item x="1094"/>
        <item x="2938"/>
        <item x="3725"/>
        <item x="2319"/>
        <item x="499"/>
        <item x="3898"/>
        <item x="2485"/>
        <item x="1853"/>
        <item x="1486"/>
        <item x="1270"/>
        <item x="1294"/>
        <item x="1218"/>
        <item x="3661"/>
        <item x="1476"/>
        <item x="4094"/>
        <item x="2024"/>
        <item x="3862"/>
        <item x="1387"/>
        <item x="3948"/>
        <item x="3240"/>
        <item x="89"/>
        <item x="1743"/>
        <item x="670"/>
        <item x="1059"/>
        <item x="3014"/>
        <item x="3822"/>
        <item x="1786"/>
        <item x="219"/>
        <item x="2123"/>
        <item x="732"/>
        <item x="3118"/>
        <item x="3186"/>
        <item x="4022"/>
        <item x="3250"/>
        <item x="2889"/>
        <item x="1802"/>
        <item x="2960"/>
        <item x="4066"/>
        <item x="1681"/>
        <item x="2904"/>
        <item x="3032"/>
        <item x="3040"/>
        <item x="2664"/>
        <item x="1894"/>
        <item x="640"/>
        <item x="1266"/>
        <item x="3403"/>
        <item x="1659"/>
        <item x="3463"/>
        <item x="2591"/>
        <item x="2535"/>
        <item x="1422"/>
        <item x="1604"/>
        <item x="1382"/>
        <item x="3740"/>
        <item x="2128"/>
        <item x="3083"/>
        <item x="3061"/>
        <item x="1022"/>
        <item x="1253"/>
        <item x="2104"/>
        <item x="3416"/>
        <item x="1496"/>
        <item x="2357"/>
        <item x="920"/>
        <item x="3238"/>
        <item x="3778"/>
        <item x="3562"/>
        <item x="966"/>
        <item x="2262"/>
        <item x="3284"/>
        <item x="289"/>
        <item x="2920"/>
        <item x="2508"/>
        <item x="2713"/>
        <item x="3113"/>
        <item x="1107"/>
        <item x="70"/>
        <item x="871"/>
        <item x="85"/>
        <item x="2746"/>
        <item x="1532"/>
        <item x="258"/>
        <item x="3344"/>
        <item x="789"/>
        <item x="1025"/>
        <item x="2392"/>
        <item x="3663"/>
        <item x="2772"/>
        <item x="2862"/>
        <item x="2233"/>
        <item x="3208"/>
        <item x="2108"/>
        <item x="711"/>
        <item x="1628"/>
        <item x="1724"/>
        <item x="2699"/>
        <item x="1608"/>
        <item x="2799"/>
        <item x="3275"/>
        <item x="3369"/>
        <item x="3980"/>
        <item x="335"/>
        <item x="2690"/>
        <item x="3352"/>
        <item x="1698"/>
        <item x="1127"/>
        <item x="485"/>
        <item x="2119"/>
        <item x="2906"/>
        <item x="3170"/>
        <item x="3975"/>
        <item x="381"/>
        <item x="1732"/>
        <item x="2096"/>
        <item x="2040"/>
        <item x="376"/>
        <item x="1630"/>
        <item x="2925"/>
        <item x="1455"/>
        <item x="805"/>
        <item x="2794"/>
        <item x="2352"/>
        <item x="3660"/>
        <item x="2366"/>
        <item x="265"/>
        <item x="1078"/>
        <item x="2863"/>
        <item x="3191"/>
        <item x="1005"/>
        <item x="1816"/>
        <item x="3380"/>
        <item x="363"/>
        <item x="68"/>
        <item x="1458"/>
        <item x="4063"/>
        <item x="760"/>
        <item x="1546"/>
        <item x="925"/>
        <item x="433"/>
        <item x="2632"/>
        <item x="1480"/>
        <item x="2824"/>
        <item x="3376"/>
        <item x="841"/>
        <item x="1074"/>
        <item x="1312"/>
        <item x="954"/>
        <item x="19"/>
        <item x="2220"/>
        <item x="3417"/>
        <item x="1115"/>
        <item x="2756"/>
        <item x="3787"/>
        <item x="280"/>
        <item x="1595"/>
        <item x="1288"/>
        <item x="3239"/>
        <item x="316"/>
        <item x="3279"/>
        <item x="3260"/>
        <item x="1740"/>
        <item x="2162"/>
        <item x="2780"/>
        <item x="1110"/>
        <item x="3831"/>
        <item x="253"/>
        <item x="3069"/>
        <item x="3863"/>
        <item x="1374"/>
        <item x="2029"/>
        <item x="3362"/>
        <item x="3877"/>
        <item x="152"/>
        <item x="1117"/>
        <item x="2221"/>
        <item x="1381"/>
        <item x="3441"/>
        <item x="3119"/>
        <item x="2719"/>
        <item x="93"/>
        <item x="744"/>
        <item x="2384"/>
        <item x="2363"/>
        <item x="1392"/>
        <item x="3868"/>
        <item x="1372"/>
        <item x="255"/>
        <item x="2215"/>
        <item x="1935"/>
        <item x="2261"/>
        <item x="2996"/>
        <item x="606"/>
        <item x="3504"/>
        <item x="3295"/>
        <item x="495"/>
        <item x="1779"/>
        <item x="1823"/>
        <item x="3183"/>
        <item x="3843"/>
        <item x="3796"/>
        <item x="655"/>
        <item x="2937"/>
        <item x="1756"/>
        <item x="513"/>
        <item x="1789"/>
        <item x="771"/>
        <item x="1534"/>
        <item x="3847"/>
        <item x="1083"/>
        <item x="3475"/>
        <item x="1295"/>
        <item x="3784"/>
        <item x="1179"/>
        <item x="3461"/>
        <item x="3946"/>
        <item x="1419"/>
        <item x="1015"/>
        <item x="241"/>
        <item x="878"/>
        <item x="3972"/>
        <item x="1092"/>
        <item x="3096"/>
        <item x="3226"/>
        <item x="1872"/>
        <item x="3359"/>
        <item x="2390"/>
        <item x="3076"/>
        <item x="1592"/>
        <item x="2752"/>
        <item x="282"/>
        <item x="1380"/>
        <item x="521"/>
        <item x="1553"/>
        <item x="1136"/>
        <item x="917"/>
        <item x="69"/>
        <item x="4020"/>
        <item x="2198"/>
        <item x="2821"/>
        <item x="3289"/>
        <item x="883"/>
        <item x="2504"/>
        <item x="1805"/>
        <item x="4044"/>
        <item x="3233"/>
        <item x="114"/>
        <item x="567"/>
        <item x="1801"/>
        <item x="194"/>
        <item x="3332"/>
        <item x="677"/>
        <item x="285"/>
        <item x="292"/>
        <item x="3405"/>
        <item x="1547"/>
        <item x="73"/>
        <item x="2645"/>
        <item x="4089"/>
        <item x="581"/>
        <item x="645"/>
        <item x="1363"/>
        <item x="3641"/>
        <item x="3361"/>
        <item x="3009"/>
        <item x="3966"/>
        <item x="393"/>
        <item x="1585"/>
        <item x="3244"/>
        <item x="1987"/>
        <item x="3689"/>
        <item x="1925"/>
        <item x="1282"/>
        <item x="1564"/>
        <item x="3746"/>
        <item x="1687"/>
        <item x="3964"/>
        <item x="3612"/>
        <item x="359"/>
        <item x="71"/>
        <item x="2507"/>
        <item x="3743"/>
        <item x="1103"/>
        <item x="3653"/>
        <item x="1146"/>
        <item x="3413"/>
        <item x="1281"/>
        <item x="361"/>
        <item x="1576"/>
        <item x="267"/>
        <item x="4031"/>
        <item x="305"/>
        <item x="1197"/>
        <item x="3745"/>
        <item x="3829"/>
        <item x="1087"/>
        <item x="404"/>
        <item x="1847"/>
        <item x="2540"/>
        <item x="1905"/>
        <item x="3638"/>
        <item x="2837"/>
        <item x="1645"/>
        <item x="1498"/>
        <item x="3677"/>
        <item x="2154"/>
        <item x="3827"/>
        <item x="2103"/>
        <item x="3777"/>
        <item x="3109"/>
        <item x="549"/>
        <item x="48"/>
        <item x="3721"/>
        <item x="3594"/>
        <item x="302"/>
        <item x="2386"/>
        <item x="591"/>
        <item x="1644"/>
        <item x="1170"/>
        <item x="3368"/>
        <item x="1988"/>
        <item x="3810"/>
        <item x="1505"/>
        <item x="378"/>
        <item x="2801"/>
        <item x="2199"/>
        <item x="3753"/>
        <item x="4011"/>
        <item x="1962"/>
        <item x="1618"/>
        <item x="3781"/>
        <item x="54"/>
        <item x="1311"/>
        <item x="545"/>
        <item x="2322"/>
        <item x="2727"/>
        <item x="960"/>
        <item x="1244"/>
        <item x="2845"/>
        <item x="509"/>
        <item x="2748"/>
        <item x="749"/>
        <item x="435"/>
        <item x="3005"/>
        <item x="3731"/>
        <item x="2652"/>
        <item x="1141"/>
        <item x="4055"/>
        <item x="2125"/>
        <item x="2054"/>
        <item x="465"/>
        <item x="131"/>
        <item x="4104"/>
        <item x="1601"/>
        <item x="2183"/>
        <item x="3041"/>
        <item x="2373"/>
        <item x="2018"/>
        <item x="315"/>
        <item x="2434"/>
        <item x="2188"/>
        <item x="3580"/>
        <item x="2607"/>
        <item x="756"/>
        <item x="1182"/>
        <item x="1396"/>
        <item x="779"/>
        <item x="971"/>
        <item x="885"/>
        <item x="561"/>
        <item x="3356"/>
        <item x="1032"/>
        <item x="1352"/>
        <item x="4013"/>
        <item x="2374"/>
        <item x="1763"/>
        <item x="1830"/>
        <item x="132"/>
        <item x="3727"/>
        <item x="2077"/>
        <item x="3213"/>
        <item x="1591"/>
        <item x="2187"/>
        <item x="829"/>
        <item x="3914"/>
        <item x="605"/>
        <item x="2283"/>
        <item x="1190"/>
        <item x="2130"/>
        <item x="2547"/>
        <item x="2766"/>
        <item x="3702"/>
        <item x="2359"/>
        <item x="814"/>
        <item x="476"/>
        <item x="434"/>
        <item x="2959"/>
        <item x="330"/>
        <item x="192"/>
        <item x="3304"/>
        <item x="1701"/>
        <item x="1468"/>
        <item x="1001"/>
        <item x="525"/>
        <item x="1000"/>
        <item x="1361"/>
        <item x="1479"/>
        <item x="2688"/>
        <item x="3353"/>
        <item x="2255"/>
        <item x="523"/>
        <item x="468"/>
        <item x="1909"/>
        <item x="2789"/>
        <item x="1660"/>
        <item x="730"/>
        <item x="3198"/>
        <item x="1111"/>
        <item x="1275"/>
        <item x="2968"/>
        <item x="1006"/>
        <item x="3343"/>
        <item x="643"/>
        <item x="3072"/>
        <item x="2159"/>
        <item x="3355"/>
        <item x="1178"/>
        <item x="1836"/>
        <item x="1565"/>
        <item x="617"/>
        <item x="748"/>
        <item x="3994"/>
        <item x="686"/>
        <item x="2916"/>
        <item x="1038"/>
        <item x="1560"/>
        <item x="4077"/>
        <item x="1390"/>
        <item x="3771"/>
        <item x="1126"/>
        <item x="225"/>
        <item x="2576"/>
        <item x="588"/>
        <item x="593"/>
        <item x="2005"/>
        <item x="3762"/>
        <item x="3768"/>
        <item x="2790"/>
        <item x="4106"/>
        <item x="3101"/>
        <item x="1478"/>
        <item x="3342"/>
        <item x="126"/>
        <item x="2895"/>
        <item x="1637"/>
        <item x="3763"/>
        <item x="3387"/>
        <item x="2356"/>
        <item x="3482"/>
        <item x="2650"/>
        <item x="2212"/>
        <item x="1900"/>
        <item x="59"/>
        <item x="1781"/>
        <item x="2659"/>
        <item x="1915"/>
        <item x="3779"/>
        <item x="1290"/>
        <item x="3902"/>
        <item x="4024"/>
        <item x="416"/>
        <item x="3253"/>
        <item x="997"/>
        <item x="560"/>
        <item x="3813"/>
        <item x="184"/>
        <item x="3067"/>
        <item x="286"/>
        <item x="3485"/>
        <item x="3662"/>
        <item x="1682"/>
        <item x="1722"/>
        <item x="3499"/>
        <item x="382"/>
        <item x="1577"/>
        <item x="333"/>
        <item x="3668"/>
        <item x="3327"/>
        <item x="1108"/>
        <item x="2047"/>
        <item x="768"/>
        <item x="1398"/>
        <item x="4064"/>
        <item x="1235"/>
        <item x="3451"/>
        <item x="2687"/>
        <item x="1047"/>
        <item x="16"/>
        <item x="2486"/>
        <item x="658"/>
        <item x="133"/>
        <item x="3607"/>
        <item x="2729"/>
        <item x="2279"/>
        <item x="2203"/>
        <item x="850"/>
        <item x="2676"/>
        <item x="3720"/>
        <item x="3793"/>
        <item x="3341"/>
        <item x="1072"/>
        <item x="351"/>
        <item x="2297"/>
        <item x="2048"/>
        <item x="390"/>
        <item x="1584"/>
        <item x="3623"/>
        <item x="1395"/>
        <item x="2017"/>
        <item x="2522"/>
        <item x="3364"/>
        <item x="1544"/>
        <item x="541"/>
        <item x="1011"/>
        <item x="2567"/>
        <item x="35"/>
        <item x="1648"/>
        <item x="2081"/>
        <item x="3042"/>
        <item x="3336"/>
        <item x="1647"/>
        <item x="2867"/>
        <item x="3631"/>
        <item x="826"/>
        <item x="2520"/>
        <item x="3497"/>
        <item x="4057"/>
        <item x="1890"/>
        <item x="3200"/>
        <item x="3389"/>
        <item x="1574"/>
        <item x="3794"/>
        <item x="1653"/>
        <item x="480"/>
        <item x="837"/>
        <item x="3164"/>
        <item x="496"/>
        <item x="1674"/>
        <item x="1976"/>
        <item x="2685"/>
        <item x="853"/>
        <item x="866"/>
        <item x="928"/>
        <item x="2610"/>
        <item x="2757"/>
        <item x="2798"/>
        <item x="2227"/>
        <item x="2838"/>
        <item x="656"/>
        <item x="318"/>
        <item x="2430"/>
        <item x="693"/>
        <item x="3296"/>
        <item x="1766"/>
        <item x="3916"/>
        <item x="2418"/>
        <item x="973"/>
        <item x="3087"/>
        <item x="2068"/>
        <item x="1876"/>
        <item x="487"/>
        <item x="2237"/>
        <item x="1189"/>
        <item x="2983"/>
        <item x="2439"/>
        <item x="628"/>
        <item x="327"/>
        <item x="3190"/>
        <item x="2311"/>
        <item x="3628"/>
        <item x="3723"/>
        <item x="2977"/>
        <item x="2303"/>
        <item x="2870"/>
        <item x="3458"/>
        <item x="3554"/>
        <item x="122"/>
        <item x="3291"/>
        <item x="672"/>
        <item x="1813"/>
        <item x="3231"/>
        <item x="758"/>
        <item x="2565"/>
        <item x="3736"/>
        <item x="636"/>
        <item x="3215"/>
        <item x="2065"/>
        <item x="3812"/>
        <item x="3561"/>
        <item x="53"/>
        <item x="2943"/>
        <item x="1680"/>
        <item x="1975"/>
        <item x="2098"/>
        <item x="574"/>
        <item x="44"/>
        <item x="240"/>
        <item x="4075"/>
        <item x="357"/>
        <item x="50"/>
        <item x="2982"/>
        <item x="1322"/>
        <item x="896"/>
        <item x="3775"/>
        <item x="1348"/>
        <item x="2707"/>
        <item x="2033"/>
        <item x="1967"/>
        <item x="1795"/>
        <item x="2953"/>
        <item x="3996"/>
        <item x="2987"/>
        <item x="457"/>
        <item x="828"/>
        <item x="1690"/>
        <item x="1402"/>
        <item x="190"/>
        <item x="3560"/>
        <item x="641"/>
        <item x="1090"/>
        <item x="861"/>
        <item x="718"/>
        <item x="3542"/>
        <item x="1105"/>
        <item x="2020"/>
        <item x="2796"/>
        <item x="687"/>
        <item x="2819"/>
        <item x="2049"/>
        <item x="2480"/>
        <item x="173"/>
        <item x="3478"/>
        <item x="507"/>
        <item x="613"/>
        <item x="583"/>
        <item x="2956"/>
        <item x="2072"/>
        <item x="3752"/>
        <item x="1365"/>
        <item x="1539"/>
        <item x="3586"/>
        <item x="2426"/>
        <item x="2393"/>
        <item x="1798"/>
        <item x="2634"/>
        <item x="2038"/>
        <item x="1053"/>
        <item x="3329"/>
        <item x="1610"/>
        <item x="1242"/>
        <item x="3816"/>
        <item x="2330"/>
        <item x="181"/>
        <item x="140"/>
        <item x="2905"/>
        <item x="3467"/>
        <item x="448"/>
        <item x="3217"/>
        <item x="3912"/>
        <item x="2350"/>
        <item x="2841"/>
        <item x="1726"/>
        <item x="2011"/>
        <item x="1831"/>
        <item x="1694"/>
        <item x="1168"/>
        <item x="2454"/>
        <item x="864"/>
        <item x="3573"/>
        <item x="1629"/>
        <item x="3807"/>
        <item x="3599"/>
        <item x="2218"/>
        <item x="1368"/>
        <item x="763"/>
        <item x="2843"/>
        <item x="741"/>
        <item x="208"/>
        <item x="3574"/>
        <item x="1769"/>
        <item x="3230"/>
        <item x="3553"/>
        <item x="360"/>
        <item x="1919"/>
        <item x="1255"/>
        <item x="272"/>
        <item x="3098"/>
        <item x="1557"/>
        <item x="1523"/>
        <item x="3156"/>
        <item x="3480"/>
        <item x="2669"/>
        <item x="2639"/>
        <item x="2804"/>
        <item x="458"/>
        <item x="1990"/>
        <item x="1540"/>
        <item x="2999"/>
        <item x="1183"/>
        <item x="2055"/>
        <item x="2593"/>
        <item x="600"/>
        <item x="3992"/>
        <item x="1896"/>
        <item x="1391"/>
        <item x="2967"/>
        <item x="1931"/>
        <item x="1286"/>
        <item x="2424"/>
        <item x="1106"/>
        <item x="2745"/>
        <item x="595"/>
        <item x="1324"/>
        <item x="1056"/>
        <item x="3739"/>
        <item x="1014"/>
        <item x="1901"/>
        <item x="1414"/>
        <item x="2781"/>
        <item x="2914"/>
        <item x="2329"/>
        <item x="3541"/>
        <item x="3606"/>
        <item x="3788"/>
        <item x="1101"/>
        <item x="726"/>
        <item x="3941"/>
        <item x="1778"/>
        <item x="2472"/>
        <item x="2445"/>
        <item x="3249"/>
        <item x="3056"/>
        <item x="2146"/>
        <item x="819"/>
        <item x="1481"/>
        <item x="3298"/>
        <item x="740"/>
        <item x="2901"/>
        <item x="1940"/>
        <item x="516"/>
        <item x="2265"/>
        <item x="3974"/>
        <item x="3393"/>
        <item x="804"/>
        <item x="526"/>
        <item x="1787"/>
        <item x="32"/>
        <item x="2826"/>
        <item x="1446"/>
        <item x="1749"/>
        <item x="1017"/>
        <item x="2949"/>
        <item x="3270"/>
        <item x="3039"/>
        <item x="37"/>
        <item x="3903"/>
        <item x="2922"/>
        <item x="1782"/>
        <item x="3122"/>
        <item x="2115"/>
        <item x="4000"/>
        <item x="2239"/>
        <item x="2310"/>
        <item x="3917"/>
        <item x="4093"/>
        <item x="1457"/>
        <item x="234"/>
        <item x="4088"/>
        <item x="683"/>
        <item x="2500"/>
        <item x="2216"/>
        <item x="352"/>
        <item x="3595"/>
        <item x="2226"/>
        <item x="2206"/>
        <item x="635"/>
        <item x="1441"/>
        <item x="2595"/>
        <item x="3536"/>
        <item x="2428"/>
        <item x="781"/>
        <item x="2147"/>
        <item x="3440"/>
        <item x="2733"/>
        <item x="1739"/>
        <item x="3148"/>
        <item x="1737"/>
        <item x="570"/>
        <item x="3347"/>
        <item x="204"/>
        <item x="942"/>
        <item x="3646"/>
        <item x="3177"/>
        <item x="2762"/>
        <item x="2836"/>
        <item x="2066"/>
        <item x="436"/>
        <item x="2857"/>
        <item x="2771"/>
        <item x="505"/>
        <item x="3571"/>
        <item x="941"/>
        <item x="1597"/>
        <item x="2195"/>
        <item x="373"/>
        <item x="2877"/>
        <item x="2810"/>
        <item x="4097"/>
        <item x="697"/>
        <item x="2881"/>
        <item x="3079"/>
        <item x="244"/>
        <item x="915"/>
        <item x="2455"/>
        <item x="2994"/>
        <item x="371"/>
        <item x="1219"/>
        <item x="795"/>
        <item x="419"/>
        <item x="1603"/>
        <item x="3323"/>
        <item x="676"/>
        <item x="323"/>
        <item x="1548"/>
        <item x="3654"/>
        <item x="926"/>
        <item x="130"/>
        <item x="1239"/>
        <item x="3130"/>
        <item x="2847"/>
        <item x="3126"/>
        <item x="3860"/>
        <item x="3621"/>
        <item x="3182"/>
        <item x="2545"/>
        <item x="2459"/>
        <item x="1411"/>
        <item x="1558"/>
        <item x="1161"/>
        <item x="3703"/>
        <item x="1730"/>
        <item x="0"/>
        <item x="745"/>
        <item x="1082"/>
        <item x="678"/>
        <item x="2848"/>
        <item x="2888"/>
        <item x="3161"/>
        <item x="2022"/>
        <item x="2223"/>
        <item x="950"/>
        <item x="2318"/>
        <item x="1029"/>
        <item x="2274"/>
        <item x="4100"/>
        <item x="882"/>
        <item x="3153"/>
        <item x="3808"/>
        <item x="2808"/>
        <item x="1193"/>
        <item x="3665"/>
        <item x="206"/>
        <item x="2750"/>
        <item x="3899"/>
        <item x="1555"/>
        <item x="3489"/>
        <item x="3167"/>
        <item x="401"/>
        <item x="3734"/>
        <item x="3377"/>
        <item x="1734"/>
        <item x="3874"/>
        <item x="3934"/>
        <item x="2012"/>
        <item x="2657"/>
        <item x="2450"/>
        <item x="385"/>
        <item x="631"/>
        <item x="723"/>
        <item x="4027"/>
        <item x="3372"/>
        <item x="2327"/>
        <item x="1828"/>
        <item x="3057"/>
        <item x="3587"/>
        <item x="4003"/>
        <item x="1827"/>
        <item x="1061"/>
        <item x="690"/>
        <item x="1217"/>
        <item x="2085"/>
        <item x="578"/>
        <item x="3088"/>
        <item x="1388"/>
        <item x="2107"/>
        <item x="432"/>
        <item x="575"/>
        <item x="367"/>
        <item x="1784"/>
        <item x="1447"/>
        <item x="2589"/>
        <item x="1960"/>
        <item x="402"/>
        <item x="1640"/>
        <item x="907"/>
        <item x="2512"/>
        <item x="452"/>
        <item x="1713"/>
        <item x="1716"/>
        <item x="2462"/>
        <item x="2309"/>
        <item x="1102"/>
        <item x="3059"/>
        <item x="3836"/>
        <item x="3089"/>
        <item x="1554"/>
        <item x="1788"/>
        <item x="3351"/>
        <item x="344"/>
        <item x="1173"/>
        <item x="3747"/>
        <item x="2314"/>
        <item x="2427"/>
        <item x="1483"/>
        <item x="1550"/>
        <item x="1155"/>
        <item x="1638"/>
        <item x="2782"/>
        <item x="1536"/>
        <item x="1760"/>
        <item x="3968"/>
        <item x="1703"/>
        <item x="2420"/>
        <item x="1971"/>
        <item x="2765"/>
        <item x="3765"/>
        <item x="3655"/>
        <item x="1343"/>
        <item x="2629"/>
        <item x="1857"/>
        <item x="1773"/>
        <item x="3806"/>
        <item x="1811"/>
        <item x="550"/>
        <item x="980"/>
        <item x="3016"/>
        <item x="3278"/>
        <item x="3188"/>
        <item x="2014"/>
        <item x="3525"/>
        <item x="483"/>
        <item x="1370"/>
        <item x="590"/>
        <item x="4098"/>
        <item x="2034"/>
        <item x="4043"/>
        <item x="1559"/>
        <item x="607"/>
        <item x="2704"/>
        <item x="1177"/>
        <item x="3245"/>
        <item x="3021"/>
        <item x="200"/>
        <item x="2202"/>
        <item x="1696"/>
        <item x="445"/>
        <item x="1974"/>
        <item x="940"/>
        <item x="2153"/>
        <item x="3103"/>
        <item x="4101"/>
        <item x="3102"/>
        <item x="250"/>
        <item x="3869"/>
        <item x="1849"/>
        <item x="2778"/>
        <item x="3311"/>
        <item x="3512"/>
        <item x="4083"/>
        <item x="1227"/>
        <item x="67"/>
        <item x="3962"/>
        <item x="175"/>
        <item x="1397"/>
        <item x="868"/>
        <item x="1228"/>
        <item x="3942"/>
        <item x="2028"/>
        <item x="313"/>
        <item x="3896"/>
        <item x="2067"/>
        <item x="4095"/>
        <item x="3852"/>
        <item x="3809"/>
        <item x="3195"/>
        <item x="1910"/>
        <item x="899"/>
        <item x="4073"/>
        <item x="2842"/>
        <item x="1247"/>
        <item x="602"/>
        <item x="2854"/>
        <item x="218"/>
        <item x="56"/>
        <item x="1563"/>
        <item x="1302"/>
        <item x="2075"/>
        <item x="1250"/>
        <item x="1248"/>
        <item x="415"/>
        <item x="398"/>
        <item x="1357"/>
        <item x="2484"/>
        <item x="1444"/>
        <item x="3608"/>
        <item x="1080"/>
        <item x="2412"/>
        <item x="2621"/>
        <item x="2457"/>
        <item x="2767"/>
        <item x="273"/>
        <item x="2370"/>
        <item x="910"/>
        <item x="3878"/>
        <item x="2665"/>
        <item x="1922"/>
        <item x="1401"/>
        <item x="3680"/>
        <item x="1159"/>
        <item x="3486"/>
        <item x="2587"/>
        <item x="1589"/>
        <item x="1405"/>
        <item x="3517"/>
        <item x="4065"/>
        <item x="1473"/>
        <item x="3516"/>
        <item x="1810"/>
        <item x="143"/>
        <item x="3464"/>
        <item x="362"/>
        <item x="2851"/>
        <item x="3093"/>
        <item x="2476"/>
        <item x="3492"/>
        <item x="403"/>
        <item x="1369"/>
        <item x="3144"/>
        <item x="2741"/>
        <item x="1643"/>
        <item x="14"/>
        <item x="1599"/>
        <item x="386"/>
        <item x="2795"/>
        <item x="2078"/>
        <item x="76"/>
        <item x="96"/>
        <item x="84"/>
        <item x="852"/>
        <item x="1066"/>
        <item x="2640"/>
        <item x="3556"/>
        <item x="95"/>
        <item x="612"/>
        <item x="4051"/>
        <item x="2519"/>
        <item x="3121"/>
        <item x="1780"/>
        <item x="2479"/>
        <item x="1408"/>
        <item x="3769"/>
        <item x="1916"/>
        <item x="3650"/>
        <item x="3184"/>
        <item x="332"/>
        <item x="2295"/>
        <item x="3857"/>
        <item x="1845"/>
        <item x="340"/>
        <item x="1212"/>
        <item x="2557"/>
        <item x="1138"/>
        <item x="1454"/>
        <item x="2404"/>
        <item x="2606"/>
        <item x="773"/>
        <item x="418"/>
        <item x="207"/>
        <item x="1612"/>
        <item x="2381"/>
        <item x="2601"/>
        <item x="3484"/>
        <item x="1793"/>
        <item x="1537"/>
        <item x="2245"/>
        <item x="294"/>
        <item x="3861"/>
        <item x="1222"/>
        <item x="3982"/>
        <item x="1616"/>
        <item x="262"/>
        <item x="1439"/>
        <item x="2192"/>
        <item x="3730"/>
        <item x="3728"/>
        <item x="1596"/>
        <item x="1751"/>
        <item x="2471"/>
        <item x="1258"/>
        <item x="3084"/>
        <item x="886"/>
        <item x="2738"/>
        <item x="3065"/>
        <item x="2584"/>
        <item x="2413"/>
        <item x="3074"/>
        <item x="160"/>
        <item x="1377"/>
        <item x="3425"/>
        <item x="2616"/>
        <item x="3466"/>
        <item x="972"/>
        <item x="3146"/>
        <item x="2569"/>
        <item x="97"/>
        <item x="3581"/>
        <item x="2478"/>
        <item x="134"/>
        <item x="1968"/>
        <item x="2076"/>
        <item x="1998"/>
        <item x="1081"/>
        <item x="2769"/>
        <item x="1451"/>
        <item x="1832"/>
        <item x="3050"/>
        <item x="3632"/>
        <item x="666"/>
        <item x="462"/>
        <item x="1012"/>
        <item x="2473"/>
        <item x="783"/>
        <item x="534"/>
        <item x="3015"/>
        <item x="1379"/>
        <item x="3151"/>
        <item x="3326"/>
        <item x="739"/>
        <item x="4009"/>
        <item x="787"/>
        <item x="824"/>
        <item x="3211"/>
        <item x="1317"/>
        <item x="482"/>
        <item x="1748"/>
        <item x="3521"/>
        <item x="2812"/>
        <item x="3470"/>
        <item x="3923"/>
        <item x="939"/>
        <item x="887"/>
        <item x="2513"/>
        <item x="2912"/>
        <item x="2290"/>
        <item x="2503"/>
        <item x="148"/>
        <item x="2278"/>
        <item x="3261"/>
        <item x="3174"/>
        <item x="1981"/>
        <item x="2004"/>
        <item x="3593"/>
        <item x="1404"/>
        <item x="86"/>
        <item x="94"/>
        <item x="2958"/>
        <item x="268"/>
        <item x="472"/>
        <item x="3987"/>
        <item x="3618"/>
        <item x="2859"/>
        <item x="1506"/>
        <item x="2985"/>
        <item x="752"/>
        <item x="1710"/>
        <item x="3530"/>
        <item x="2528"/>
        <item x="1825"/>
        <item x="3202"/>
        <item x="1036"/>
        <item x="1706"/>
        <item x="1362"/>
        <item x="543"/>
        <item x="221"/>
        <item x="3984"/>
        <item x="835"/>
        <item x="91"/>
        <item x="154"/>
        <item x="1686"/>
        <item x="1850"/>
        <item x="3006"/>
        <item x="101"/>
        <item x="1364"/>
        <item x="996"/>
        <item x="1533"/>
        <item x="3324"/>
        <item x="3124"/>
        <item x="2131"/>
        <item x="3334"/>
        <item x="3750"/>
        <item x="2145"/>
        <item x="312"/>
        <item x="3915"/>
        <item x="1785"/>
        <item x="3373"/>
        <item x="2936"/>
        <item x="1210"/>
        <item x="2321"/>
        <item x="3767"/>
        <item x="1973"/>
        <item x="2276"/>
        <item x="3545"/>
        <item x="261"/>
        <item x="3718"/>
        <item x="3850"/>
        <item x="2865"/>
        <item x="3849"/>
        <item x="2586"/>
        <item x="1895"/>
        <item x="1989"/>
        <item x="42"/>
        <item x="3611"/>
        <item x="49"/>
        <item x="2369"/>
        <item x="689"/>
        <item x="1488"/>
        <item x="679"/>
        <item x="1943"/>
        <item x="3732"/>
        <item x="989"/>
        <item x="1708"/>
        <item x="572"/>
        <item x="3221"/>
        <item x="2052"/>
        <item x="2211"/>
        <item x="2348"/>
        <item x="66"/>
        <item x="988"/>
        <item x="1799"/>
        <item x="1667"/>
        <item x="1194"/>
        <item x="2354"/>
        <item x="3374"/>
        <item x="425"/>
        <item x="1774"/>
        <item x="563"/>
        <item x="3527"/>
        <item x="3544"/>
        <item x="791"/>
        <item x="443"/>
        <item x="2740"/>
        <item x="3957"/>
        <item x="884"/>
        <item x="90"/>
        <item x="3764"/>
        <item x="515"/>
        <item x="283"/>
        <item x="3112"/>
        <item x="1133"/>
        <item x="2608"/>
        <item x="3694"/>
        <item x="3421"/>
        <item x="3814"/>
        <item x="1424"/>
        <item x="3020"/>
        <item x="3158"/>
        <item x="188"/>
        <item x="3647"/>
        <item x="3695"/>
        <item x="2097"/>
        <item x="4005"/>
        <item x="3384"/>
        <item x="3398"/>
        <item x="3414"/>
        <item x="1624"/>
        <item x="3474"/>
        <item x="1093"/>
        <item x="3168"/>
        <item x="1298"/>
        <item x="2861"/>
        <item x="4060"/>
        <item x="903"/>
        <item x="3264"/>
        <item x="3682"/>
        <item x="947"/>
        <item x="1051"/>
        <item x="3035"/>
        <item x="1378"/>
        <item x="3078"/>
        <item x="4107"/>
        <item t="default"/>
      </items>
    </pivotField>
    <pivotField showAll="0"/>
    <pivotField showAll="0"/>
    <pivotField showAll="0"/>
    <pivotField axis="axisCol" dataField="1" showAll="0">
      <items count="6">
        <item x="0"/>
        <item sd="0" x="1"/>
        <item sd="0" x="2"/>
        <item sd="0" x="3"/>
        <item h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>
      <items count="43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FC39E-D0F1-3A44-AE3B-B0DCD9F36645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3"/>
        <item x="2"/>
        <item x="1"/>
        <item x="0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1">
        <item h="1" x="0"/>
        <item h="1" x="6"/>
        <item h="1" x="5"/>
        <item h="1" x="4"/>
        <item sd="0" x="3"/>
        <item h="1" x="7"/>
        <item h="1" x="2"/>
        <item h="1" x="1"/>
        <item h="1" x="8"/>
        <item h="1" x="9"/>
        <item t="default"/>
      </items>
    </pivotField>
    <pivotField axis="axisRow" showAll="0">
      <items count="43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8">
    <format dxfId="353">
      <pivotArea collapsedLevelsAreSubtotals="1" fieldPosition="0">
        <references count="1">
          <reference field="17" count="1">
            <x v="2"/>
          </reference>
        </references>
      </pivotArea>
    </format>
    <format dxfId="352">
      <pivotArea dataOnly="0" labelOnly="1" fieldPosition="0">
        <references count="1">
          <reference field="17" count="1">
            <x v="2"/>
          </reference>
        </references>
      </pivotArea>
    </format>
    <format dxfId="351">
      <pivotArea collapsedLevelsAreSubtotals="1" fieldPosition="0">
        <references count="1">
          <reference field="17" count="2">
            <x v="15"/>
            <x v="16"/>
          </reference>
        </references>
      </pivotArea>
    </format>
    <format dxfId="350">
      <pivotArea dataOnly="0" labelOnly="1" fieldPosition="0">
        <references count="1">
          <reference field="17" count="2">
            <x v="15"/>
            <x v="16"/>
          </reference>
        </references>
      </pivotArea>
    </format>
    <format dxfId="349">
      <pivotArea collapsedLevelsAreSubtotals="1" fieldPosition="0">
        <references count="1">
          <reference field="17" count="2">
            <x v="26"/>
            <x v="27"/>
          </reference>
        </references>
      </pivotArea>
    </format>
    <format dxfId="348">
      <pivotArea dataOnly="0" labelOnly="1" fieldPosition="0">
        <references count="1">
          <reference field="17" count="2">
            <x v="26"/>
            <x v="27"/>
          </reference>
        </references>
      </pivotArea>
    </format>
    <format dxfId="347">
      <pivotArea collapsedLevelsAreSubtotals="1" fieldPosition="0">
        <references count="1">
          <reference field="17" count="1">
            <x v="40"/>
          </reference>
        </references>
      </pivotArea>
    </format>
    <format dxfId="346">
      <pivotArea dataOnly="0" labelOnly="1" fieldPosition="0">
        <references count="1">
          <reference field="17" count="1">
            <x v="40"/>
          </reference>
        </references>
      </pivotArea>
    </format>
    <format dxfId="73">
      <pivotArea collapsedLevelsAreSubtotals="1" fieldPosition="0">
        <references count="1">
          <reference field="17" count="1">
            <x v="1"/>
          </reference>
        </references>
      </pivotArea>
    </format>
    <format dxfId="72">
      <pivotArea dataOnly="0" labelOnly="1" fieldPosition="0">
        <references count="1">
          <reference field="17" count="1">
            <x v="1"/>
          </reference>
        </references>
      </pivotArea>
    </format>
    <format dxfId="71">
      <pivotArea collapsedLevelsAreSubtotals="1" fieldPosition="0">
        <references count="1">
          <reference field="17" count="1">
            <x v="11"/>
          </reference>
        </references>
      </pivotArea>
    </format>
    <format dxfId="69">
      <pivotArea dataOnly="0" labelOnly="1" fieldPosition="0">
        <references count="1">
          <reference field="17" count="1">
            <x v="11"/>
          </reference>
        </references>
      </pivotArea>
    </format>
    <format dxfId="67">
      <pivotArea collapsedLevelsAreSubtotals="1" fieldPosition="0">
        <references count="1">
          <reference field="17" count="9">
            <x v="15"/>
            <x v="17"/>
            <x v="18"/>
            <x v="19"/>
            <x v="21"/>
            <x v="22"/>
            <x v="23"/>
            <x v="24"/>
            <x v="27"/>
          </reference>
        </references>
      </pivotArea>
    </format>
    <format dxfId="63">
      <pivotArea dataOnly="0" labelOnly="1" fieldPosition="0">
        <references count="1">
          <reference field="17" count="9">
            <x v="15"/>
            <x v="17"/>
            <x v="18"/>
            <x v="19"/>
            <x v="21"/>
            <x v="22"/>
            <x v="23"/>
            <x v="24"/>
            <x v="27"/>
          </reference>
        </references>
      </pivotArea>
    </format>
    <format dxfId="59">
      <pivotArea collapsedLevelsAreSubtotals="1" fieldPosition="0">
        <references count="1">
          <reference field="17" count="1">
            <x v="29"/>
          </reference>
        </references>
      </pivotArea>
    </format>
    <format dxfId="57">
      <pivotArea dataOnly="0" labelOnly="1" fieldPosition="0">
        <references count="1">
          <reference field="17" count="1">
            <x v="29"/>
          </reference>
        </references>
      </pivotArea>
    </format>
    <format dxfId="55">
      <pivotArea collapsedLevelsAreSubtotals="1" fieldPosition="0">
        <references count="1">
          <reference field="17" count="1">
            <x v="29"/>
          </reference>
        </references>
      </pivotArea>
    </format>
    <format dxfId="54">
      <pivotArea dataOnly="0" labelOnly="1" fieldPosition="0">
        <references count="1">
          <reference field="17" count="1">
            <x v="29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54F4D-7E7A-9040-9A70-351063CE735A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G4115"/>
  <sheetViews>
    <sheetView topLeftCell="C1" zoomScale="150" zoomScaleNormal="150" workbookViewId="0">
      <pane ySplit="1" topLeftCell="A124" activePane="bottomLeft" state="frozen"/>
      <selection pane="bottomLeft" activeCell="Q1" sqref="Q1"/>
    </sheetView>
  </sheetViews>
  <sheetFormatPr baseColWidth="10" defaultColWidth="8.83203125" defaultRowHeight="15" x14ac:dyDescent="0.2"/>
  <cols>
    <col min="1" max="1" width="8.83203125" style="3"/>
    <col min="2" max="2" width="38.5" style="4" customWidth="1"/>
    <col min="3" max="3" width="40.33203125" style="4" customWidth="1"/>
    <col min="4" max="4" width="10.1640625" style="3" bestFit="1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9.33203125" style="12" customWidth="1"/>
    <col min="11" max="11" width="17.83203125" style="3" customWidth="1"/>
    <col min="12" max="12" width="17.83203125" style="12" customWidth="1"/>
    <col min="13" max="13" width="15.5" style="3" customWidth="1"/>
    <col min="14" max="14" width="24.5" style="3" customWidth="1"/>
    <col min="15" max="15" width="36.5" style="3" customWidth="1"/>
    <col min="16" max="17" width="41.1640625" style="3" customWidth="1"/>
    <col min="18" max="18" width="27.33203125" style="3" customWidth="1"/>
    <col min="19" max="19" width="24.83203125" style="3" customWidth="1"/>
    <col min="20" max="20" width="40.5" style="3" customWidth="1"/>
    <col min="21" max="21" width="39.5" style="12" customWidth="1"/>
    <col min="22" max="16384" width="8.83203125" style="3"/>
  </cols>
  <sheetData>
    <row r="1" spans="1:33" ht="17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5" t="s">
        <v>8366</v>
      </c>
      <c r="K1" s="1" t="s">
        <v>8260</v>
      </c>
      <c r="L1" s="15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8308</v>
      </c>
      <c r="T1" s="1" t="s">
        <v>8309</v>
      </c>
      <c r="U1" s="14" t="s">
        <v>8365</v>
      </c>
      <c r="V1" s="14" t="s">
        <v>8366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48" hidden="1" x14ac:dyDescent="0.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11">
        <f>((($I2/60)/60)/24)+DATE(1970,1,1)</f>
        <v>42208.125</v>
      </c>
      <c r="K2" s="3">
        <v>1434931811</v>
      </c>
      <c r="L2" s="11">
        <f>((($K2/60)/60)/24)+DATE(1970,1,1)</f>
        <v>42177.007071759261</v>
      </c>
      <c r="M2" s="3" t="b">
        <v>0</v>
      </c>
      <c r="N2" s="3">
        <v>182</v>
      </c>
      <c r="O2" s="3" t="b">
        <v>1</v>
      </c>
      <c r="P2" s="3" t="s">
        <v>8265</v>
      </c>
      <c r="Q2" s="6">
        <f t="shared" ref="Q2:Q65" si="0">$E2/$D2*100</f>
        <v>136.85882352941178</v>
      </c>
      <c r="R2" s="3">
        <f t="shared" ref="R2:R65" si="1">$E2/$N2</f>
        <v>63.917582417582416</v>
      </c>
      <c r="S2" s="3" t="str">
        <f t="shared" ref="S2:S65" si="2">TRIM(LEFT($P2,SEARCH("/",$P2,1)-1))</f>
        <v>film &amp; video</v>
      </c>
      <c r="T2" s="3" t="str">
        <f t="shared" ref="T2:T65" si="3">RIGHT($P2,LEN($P2)-SEARCH("/",$P2))</f>
        <v>television</v>
      </c>
      <c r="U2" s="13"/>
    </row>
    <row r="3" spans="1:33" ht="32" hidden="1" x14ac:dyDescent="0.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11">
        <f t="shared" ref="J3:J66" si="4">((($I3/60)/60)/24)+DATE(1970,1,1)</f>
        <v>42796.600497685184</v>
      </c>
      <c r="K3" s="3">
        <v>1485872683</v>
      </c>
      <c r="L3" s="11">
        <f t="shared" ref="L3:L66" si="5">((($K3/60)/60)/24)+DATE(1970,1,1)</f>
        <v>42766.600497685184</v>
      </c>
      <c r="M3" s="3" t="b">
        <v>0</v>
      </c>
      <c r="N3" s="3">
        <v>79</v>
      </c>
      <c r="O3" s="3" t="b">
        <v>1</v>
      </c>
      <c r="P3" s="3" t="s">
        <v>8265</v>
      </c>
      <c r="Q3" s="6">
        <f t="shared" si="0"/>
        <v>142.60827250608273</v>
      </c>
      <c r="R3" s="3">
        <f t="shared" si="1"/>
        <v>185.48101265822785</v>
      </c>
      <c r="S3" s="3" t="str">
        <f t="shared" si="2"/>
        <v>film &amp; video</v>
      </c>
      <c r="T3" s="3" t="str">
        <f t="shared" si="3"/>
        <v>television</v>
      </c>
    </row>
    <row r="4" spans="1:33" ht="48" hidden="1" x14ac:dyDescent="0.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11">
        <f t="shared" si="4"/>
        <v>42415.702349537038</v>
      </c>
      <c r="K4" s="3">
        <v>1454691083</v>
      </c>
      <c r="L4" s="11">
        <f t="shared" si="5"/>
        <v>42405.702349537038</v>
      </c>
      <c r="M4" s="3" t="b">
        <v>0</v>
      </c>
      <c r="N4" s="3">
        <v>35</v>
      </c>
      <c r="O4" s="3" t="b">
        <v>1</v>
      </c>
      <c r="P4" s="3" t="s">
        <v>8265</v>
      </c>
      <c r="Q4" s="6">
        <f t="shared" si="0"/>
        <v>105</v>
      </c>
      <c r="R4" s="3">
        <f t="shared" si="1"/>
        <v>15</v>
      </c>
      <c r="S4" s="3" t="str">
        <f t="shared" si="2"/>
        <v>film &amp; video</v>
      </c>
      <c r="T4" s="3" t="str">
        <f t="shared" si="3"/>
        <v>television</v>
      </c>
    </row>
    <row r="5" spans="1:33" ht="32" hidden="1" x14ac:dyDescent="0.2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11">
        <f t="shared" si="4"/>
        <v>41858.515127314815</v>
      </c>
      <c r="K5" s="3">
        <v>1404822107</v>
      </c>
      <c r="L5" s="11">
        <f t="shared" si="5"/>
        <v>41828.515127314815</v>
      </c>
      <c r="M5" s="3" t="b">
        <v>0</v>
      </c>
      <c r="N5" s="3">
        <v>150</v>
      </c>
      <c r="O5" s="3" t="b">
        <v>1</v>
      </c>
      <c r="P5" s="3" t="s">
        <v>8265</v>
      </c>
      <c r="Q5" s="6">
        <f t="shared" si="0"/>
        <v>103.89999999999999</v>
      </c>
      <c r="R5" s="3">
        <f t="shared" si="1"/>
        <v>69.266666666666666</v>
      </c>
      <c r="S5" s="3" t="str">
        <f t="shared" si="2"/>
        <v>film &amp; video</v>
      </c>
      <c r="T5" s="3" t="str">
        <f t="shared" si="3"/>
        <v>television</v>
      </c>
    </row>
    <row r="6" spans="1:33" ht="64" hidden="1" x14ac:dyDescent="0.2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11">
        <f t="shared" si="4"/>
        <v>42357.834247685183</v>
      </c>
      <c r="K6" s="3">
        <v>1447963279</v>
      </c>
      <c r="L6" s="11">
        <f t="shared" si="5"/>
        <v>42327.834247685183</v>
      </c>
      <c r="M6" s="3" t="b">
        <v>0</v>
      </c>
      <c r="N6" s="3">
        <v>284</v>
      </c>
      <c r="O6" s="3" t="b">
        <v>1</v>
      </c>
      <c r="P6" s="3" t="s">
        <v>8265</v>
      </c>
      <c r="Q6" s="6">
        <f t="shared" si="0"/>
        <v>122.99154545454545</v>
      </c>
      <c r="R6" s="3">
        <f t="shared" si="1"/>
        <v>190.55028169014085</v>
      </c>
      <c r="S6" s="3" t="str">
        <f t="shared" si="2"/>
        <v>film &amp; video</v>
      </c>
      <c r="T6" s="3" t="str">
        <f t="shared" si="3"/>
        <v>television</v>
      </c>
    </row>
    <row r="7" spans="1:33" ht="48" hidden="1" x14ac:dyDescent="0.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11">
        <f t="shared" si="4"/>
        <v>42580.232638888891</v>
      </c>
      <c r="K7" s="3">
        <v>1468362207</v>
      </c>
      <c r="L7" s="11">
        <f t="shared" si="5"/>
        <v>42563.932951388888</v>
      </c>
      <c r="M7" s="3" t="b">
        <v>0</v>
      </c>
      <c r="N7" s="3">
        <v>47</v>
      </c>
      <c r="O7" s="3" t="b">
        <v>1</v>
      </c>
      <c r="P7" s="3" t="s">
        <v>8265</v>
      </c>
      <c r="Q7" s="6">
        <f t="shared" si="0"/>
        <v>109.77744436109028</v>
      </c>
      <c r="R7" s="3">
        <f t="shared" si="1"/>
        <v>93.40425531914893</v>
      </c>
      <c r="S7" s="3" t="str">
        <f t="shared" si="2"/>
        <v>film &amp; video</v>
      </c>
      <c r="T7" s="3" t="str">
        <f t="shared" si="3"/>
        <v>television</v>
      </c>
    </row>
    <row r="8" spans="1:33" ht="48" hidden="1" x14ac:dyDescent="0.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11">
        <f t="shared" si="4"/>
        <v>41804.072337962964</v>
      </c>
      <c r="K8" s="3">
        <v>1401846250</v>
      </c>
      <c r="L8" s="11">
        <f t="shared" si="5"/>
        <v>41794.072337962964</v>
      </c>
      <c r="M8" s="3" t="b">
        <v>0</v>
      </c>
      <c r="N8" s="3">
        <v>58</v>
      </c>
      <c r="O8" s="3" t="b">
        <v>1</v>
      </c>
      <c r="P8" s="3" t="s">
        <v>8265</v>
      </c>
      <c r="Q8" s="6">
        <f t="shared" si="0"/>
        <v>106.4875</v>
      </c>
      <c r="R8" s="3">
        <f t="shared" si="1"/>
        <v>146.87931034482759</v>
      </c>
      <c r="S8" s="3" t="str">
        <f t="shared" si="2"/>
        <v>film &amp; video</v>
      </c>
      <c r="T8" s="3" t="str">
        <f t="shared" si="3"/>
        <v>television</v>
      </c>
    </row>
    <row r="9" spans="1:33" ht="48" hidden="1" x14ac:dyDescent="0.2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11">
        <f t="shared" si="4"/>
        <v>42556.047071759262</v>
      </c>
      <c r="K9" s="3">
        <v>1464224867</v>
      </c>
      <c r="L9" s="11">
        <f t="shared" si="5"/>
        <v>42516.047071759262</v>
      </c>
      <c r="M9" s="3" t="b">
        <v>0</v>
      </c>
      <c r="N9" s="3">
        <v>57</v>
      </c>
      <c r="O9" s="3" t="b">
        <v>1</v>
      </c>
      <c r="P9" s="3" t="s">
        <v>8265</v>
      </c>
      <c r="Q9" s="6">
        <f t="shared" si="0"/>
        <v>101.22222222222221</v>
      </c>
      <c r="R9" s="3">
        <f t="shared" si="1"/>
        <v>159.82456140350877</v>
      </c>
      <c r="S9" s="3" t="str">
        <f t="shared" si="2"/>
        <v>film &amp; video</v>
      </c>
      <c r="T9" s="3" t="str">
        <f t="shared" si="3"/>
        <v>television</v>
      </c>
    </row>
    <row r="10" spans="1:33" ht="20" hidden="1" x14ac:dyDescent="0.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11">
        <f t="shared" si="4"/>
        <v>42475.875</v>
      </c>
      <c r="K10" s="3">
        <v>1460155212</v>
      </c>
      <c r="L10" s="11">
        <f t="shared" si="5"/>
        <v>42468.94458333333</v>
      </c>
      <c r="M10" s="3" t="b">
        <v>0</v>
      </c>
      <c r="N10" s="3">
        <v>12</v>
      </c>
      <c r="O10" s="3" t="b">
        <v>1</v>
      </c>
      <c r="P10" s="3" t="s">
        <v>8265</v>
      </c>
      <c r="Q10" s="6">
        <f t="shared" si="0"/>
        <v>100.04342857142856</v>
      </c>
      <c r="R10" s="3">
        <f t="shared" si="1"/>
        <v>291.79333333333335</v>
      </c>
      <c r="S10" s="3" t="str">
        <f t="shared" si="2"/>
        <v>film &amp; video</v>
      </c>
      <c r="T10" s="3" t="str">
        <f t="shared" si="3"/>
        <v>television</v>
      </c>
    </row>
    <row r="11" spans="1:33" ht="48" hidden="1" x14ac:dyDescent="0.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11">
        <f t="shared" si="4"/>
        <v>42477.103518518517</v>
      </c>
      <c r="K11" s="3">
        <v>1458268144</v>
      </c>
      <c r="L11" s="11">
        <f t="shared" si="5"/>
        <v>42447.103518518517</v>
      </c>
      <c r="M11" s="3" t="b">
        <v>0</v>
      </c>
      <c r="N11" s="3">
        <v>20</v>
      </c>
      <c r="O11" s="3" t="b">
        <v>1</v>
      </c>
      <c r="P11" s="3" t="s">
        <v>8265</v>
      </c>
      <c r="Q11" s="6">
        <f t="shared" si="0"/>
        <v>125.998</v>
      </c>
      <c r="R11" s="3">
        <f t="shared" si="1"/>
        <v>31.499500000000001</v>
      </c>
      <c r="S11" s="3" t="str">
        <f t="shared" si="2"/>
        <v>film &amp; video</v>
      </c>
      <c r="T11" s="3" t="str">
        <f t="shared" si="3"/>
        <v>television</v>
      </c>
    </row>
    <row r="12" spans="1:33" ht="48" hidden="1" x14ac:dyDescent="0.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11">
        <f t="shared" si="4"/>
        <v>41815.068043981482</v>
      </c>
      <c r="K12" s="3">
        <v>1400636279</v>
      </c>
      <c r="L12" s="11">
        <f t="shared" si="5"/>
        <v>41780.068043981482</v>
      </c>
      <c r="M12" s="3" t="b">
        <v>0</v>
      </c>
      <c r="N12" s="3">
        <v>19</v>
      </c>
      <c r="O12" s="3" t="b">
        <v>1</v>
      </c>
      <c r="P12" s="3" t="s">
        <v>8265</v>
      </c>
      <c r="Q12" s="6">
        <f t="shared" si="0"/>
        <v>100.49999999999999</v>
      </c>
      <c r="R12" s="3">
        <f t="shared" si="1"/>
        <v>158.68421052631578</v>
      </c>
      <c r="S12" s="3" t="str">
        <f t="shared" si="2"/>
        <v>film &amp; video</v>
      </c>
      <c r="T12" s="3" t="str">
        <f t="shared" si="3"/>
        <v>television</v>
      </c>
    </row>
    <row r="13" spans="1:33" ht="48" hidden="1" x14ac:dyDescent="0.2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11">
        <f t="shared" si="4"/>
        <v>42604.125</v>
      </c>
      <c r="K13" s="3">
        <v>1469126462</v>
      </c>
      <c r="L13" s="11">
        <f t="shared" si="5"/>
        <v>42572.778495370367</v>
      </c>
      <c r="M13" s="3" t="b">
        <v>0</v>
      </c>
      <c r="N13" s="3">
        <v>75</v>
      </c>
      <c r="O13" s="3" t="b">
        <v>1</v>
      </c>
      <c r="P13" s="3" t="s">
        <v>8265</v>
      </c>
      <c r="Q13" s="6">
        <f t="shared" si="0"/>
        <v>120.5</v>
      </c>
      <c r="R13" s="3">
        <f t="shared" si="1"/>
        <v>80.333333333333329</v>
      </c>
      <c r="S13" s="3" t="str">
        <f t="shared" si="2"/>
        <v>film &amp; video</v>
      </c>
      <c r="T13" s="3" t="str">
        <f t="shared" si="3"/>
        <v>television</v>
      </c>
    </row>
    <row r="14" spans="1:33" ht="48" hidden="1" x14ac:dyDescent="0.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11">
        <f t="shared" si="4"/>
        <v>41836.125</v>
      </c>
      <c r="K14" s="3">
        <v>1401642425</v>
      </c>
      <c r="L14" s="11">
        <f t="shared" si="5"/>
        <v>41791.713252314818</v>
      </c>
      <c r="M14" s="3" t="b">
        <v>0</v>
      </c>
      <c r="N14" s="3">
        <v>827</v>
      </c>
      <c r="O14" s="3" t="b">
        <v>1</v>
      </c>
      <c r="P14" s="3" t="s">
        <v>8265</v>
      </c>
      <c r="Q14" s="6">
        <f t="shared" si="0"/>
        <v>165.29333333333335</v>
      </c>
      <c r="R14" s="3">
        <f t="shared" si="1"/>
        <v>59.961305925030231</v>
      </c>
      <c r="S14" s="3" t="str">
        <f t="shared" si="2"/>
        <v>film &amp; video</v>
      </c>
      <c r="T14" s="3" t="str">
        <f t="shared" si="3"/>
        <v>television</v>
      </c>
    </row>
    <row r="15" spans="1:33" ht="32" hidden="1" x14ac:dyDescent="0.2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11">
        <f t="shared" si="4"/>
        <v>42544.852083333331</v>
      </c>
      <c r="K15" s="3">
        <v>1463588109</v>
      </c>
      <c r="L15" s="11">
        <f t="shared" si="5"/>
        <v>42508.677187499998</v>
      </c>
      <c r="M15" s="3" t="b">
        <v>0</v>
      </c>
      <c r="N15" s="3">
        <v>51</v>
      </c>
      <c r="O15" s="3" t="b">
        <v>1</v>
      </c>
      <c r="P15" s="3" t="s">
        <v>8265</v>
      </c>
      <c r="Q15" s="6">
        <f t="shared" si="0"/>
        <v>159.97142857142856</v>
      </c>
      <c r="R15" s="3">
        <f t="shared" si="1"/>
        <v>109.78431372549019</v>
      </c>
      <c r="S15" s="3" t="str">
        <f t="shared" si="2"/>
        <v>film &amp; video</v>
      </c>
      <c r="T15" s="3" t="str">
        <f t="shared" si="3"/>
        <v>television</v>
      </c>
    </row>
    <row r="16" spans="1:33" ht="32" hidden="1" x14ac:dyDescent="0.2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11">
        <f t="shared" si="4"/>
        <v>41833.582638888889</v>
      </c>
      <c r="K16" s="3">
        <v>1403051888</v>
      </c>
      <c r="L16" s="11">
        <f t="shared" si="5"/>
        <v>41808.02648148148</v>
      </c>
      <c r="M16" s="3" t="b">
        <v>0</v>
      </c>
      <c r="N16" s="3">
        <v>41</v>
      </c>
      <c r="O16" s="3" t="b">
        <v>1</v>
      </c>
      <c r="P16" s="3" t="s">
        <v>8265</v>
      </c>
      <c r="Q16" s="6">
        <f t="shared" si="0"/>
        <v>100.93333333333334</v>
      </c>
      <c r="R16" s="3">
        <f t="shared" si="1"/>
        <v>147.70731707317074</v>
      </c>
      <c r="S16" s="3" t="str">
        <f t="shared" si="2"/>
        <v>film &amp; video</v>
      </c>
      <c r="T16" s="3" t="str">
        <f t="shared" si="3"/>
        <v>television</v>
      </c>
    </row>
    <row r="17" spans="1:20" ht="48" hidden="1" x14ac:dyDescent="0.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11">
        <f t="shared" si="4"/>
        <v>42274.843055555553</v>
      </c>
      <c r="K17" s="3">
        <v>1441790658</v>
      </c>
      <c r="L17" s="11">
        <f t="shared" si="5"/>
        <v>42256.391875000001</v>
      </c>
      <c r="M17" s="3" t="b">
        <v>0</v>
      </c>
      <c r="N17" s="3">
        <v>98</v>
      </c>
      <c r="O17" s="3" t="b">
        <v>1</v>
      </c>
      <c r="P17" s="3" t="s">
        <v>8265</v>
      </c>
      <c r="Q17" s="6">
        <f t="shared" si="0"/>
        <v>106.60000000000001</v>
      </c>
      <c r="R17" s="3">
        <f t="shared" si="1"/>
        <v>21.755102040816325</v>
      </c>
      <c r="S17" s="3" t="str">
        <f t="shared" si="2"/>
        <v>film &amp; video</v>
      </c>
      <c r="T17" s="3" t="str">
        <f t="shared" si="3"/>
        <v>television</v>
      </c>
    </row>
    <row r="18" spans="1:20" ht="48" hidden="1" x14ac:dyDescent="0.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11">
        <f t="shared" si="4"/>
        <v>41806.229166666664</v>
      </c>
      <c r="K18" s="3">
        <v>1398971211</v>
      </c>
      <c r="L18" s="11">
        <f t="shared" si="5"/>
        <v>41760.796423611115</v>
      </c>
      <c r="M18" s="3" t="b">
        <v>0</v>
      </c>
      <c r="N18" s="3">
        <v>70</v>
      </c>
      <c r="O18" s="3" t="b">
        <v>1</v>
      </c>
      <c r="P18" s="3" t="s">
        <v>8265</v>
      </c>
      <c r="Q18" s="6">
        <f t="shared" si="0"/>
        <v>100.24166666666667</v>
      </c>
      <c r="R18" s="3">
        <f t="shared" si="1"/>
        <v>171.84285714285716</v>
      </c>
      <c r="S18" s="3" t="str">
        <f t="shared" si="2"/>
        <v>film &amp; video</v>
      </c>
      <c r="T18" s="3" t="str">
        <f t="shared" si="3"/>
        <v>television</v>
      </c>
    </row>
    <row r="19" spans="1:20" ht="48" hidden="1" x14ac:dyDescent="0.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11">
        <f t="shared" si="4"/>
        <v>41947.773402777777</v>
      </c>
      <c r="K19" s="3">
        <v>1412530422</v>
      </c>
      <c r="L19" s="11">
        <f t="shared" si="5"/>
        <v>41917.731736111113</v>
      </c>
      <c r="M19" s="3" t="b">
        <v>0</v>
      </c>
      <c r="N19" s="3">
        <v>36</v>
      </c>
      <c r="O19" s="3" t="b">
        <v>1</v>
      </c>
      <c r="P19" s="3" t="s">
        <v>8265</v>
      </c>
      <c r="Q19" s="6">
        <f t="shared" si="0"/>
        <v>100.66666666666666</v>
      </c>
      <c r="R19" s="3">
        <f t="shared" si="1"/>
        <v>41.944444444444443</v>
      </c>
      <c r="S19" s="3" t="str">
        <f t="shared" si="2"/>
        <v>film &amp; video</v>
      </c>
      <c r="T19" s="3" t="str">
        <f t="shared" si="3"/>
        <v>television</v>
      </c>
    </row>
    <row r="20" spans="1:20" ht="48" hidden="1" x14ac:dyDescent="0.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11">
        <f t="shared" si="4"/>
        <v>41899.542314814818</v>
      </c>
      <c r="K20" s="3">
        <v>1408366856</v>
      </c>
      <c r="L20" s="11">
        <f t="shared" si="5"/>
        <v>41869.542314814818</v>
      </c>
      <c r="M20" s="3" t="b">
        <v>0</v>
      </c>
      <c r="N20" s="3">
        <v>342</v>
      </c>
      <c r="O20" s="3" t="b">
        <v>1</v>
      </c>
      <c r="P20" s="3" t="s">
        <v>8265</v>
      </c>
      <c r="Q20" s="6">
        <f t="shared" si="0"/>
        <v>106.32110000000002</v>
      </c>
      <c r="R20" s="3">
        <f t="shared" si="1"/>
        <v>93.264122807017543</v>
      </c>
      <c r="S20" s="3" t="str">
        <f t="shared" si="2"/>
        <v>film &amp; video</v>
      </c>
      <c r="T20" s="3" t="str">
        <f t="shared" si="3"/>
        <v>television</v>
      </c>
    </row>
    <row r="21" spans="1:20" ht="48" hidden="1" x14ac:dyDescent="0.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11">
        <f t="shared" si="4"/>
        <v>42205.816365740742</v>
      </c>
      <c r="K21" s="3">
        <v>1434828934</v>
      </c>
      <c r="L21" s="11">
        <f t="shared" si="5"/>
        <v>42175.816365740742</v>
      </c>
      <c r="M21" s="3" t="b">
        <v>0</v>
      </c>
      <c r="N21" s="3">
        <v>22</v>
      </c>
      <c r="O21" s="3" t="b">
        <v>1</v>
      </c>
      <c r="P21" s="3" t="s">
        <v>8265</v>
      </c>
      <c r="Q21" s="6">
        <f t="shared" si="0"/>
        <v>145.29411764705881</v>
      </c>
      <c r="R21" s="3">
        <f t="shared" si="1"/>
        <v>56.136363636363633</v>
      </c>
      <c r="S21" s="3" t="str">
        <f t="shared" si="2"/>
        <v>film &amp; video</v>
      </c>
      <c r="T21" s="3" t="str">
        <f t="shared" si="3"/>
        <v>television</v>
      </c>
    </row>
    <row r="22" spans="1:20" ht="48" hidden="1" x14ac:dyDescent="0.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11">
        <f t="shared" si="4"/>
        <v>42260.758240740746</v>
      </c>
      <c r="K22" s="3">
        <v>1436983912</v>
      </c>
      <c r="L22" s="11">
        <f t="shared" si="5"/>
        <v>42200.758240740746</v>
      </c>
      <c r="M22" s="3" t="b">
        <v>0</v>
      </c>
      <c r="N22" s="3">
        <v>25</v>
      </c>
      <c r="O22" s="3" t="b">
        <v>1</v>
      </c>
      <c r="P22" s="3" t="s">
        <v>8265</v>
      </c>
      <c r="Q22" s="6">
        <f t="shared" si="0"/>
        <v>100.2</v>
      </c>
      <c r="R22" s="3">
        <f t="shared" si="1"/>
        <v>80.16</v>
      </c>
      <c r="S22" s="3" t="str">
        <f t="shared" si="2"/>
        <v>film &amp; video</v>
      </c>
      <c r="T22" s="3" t="str">
        <f t="shared" si="3"/>
        <v>television</v>
      </c>
    </row>
    <row r="23" spans="1:20" ht="48" hidden="1" x14ac:dyDescent="0.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11">
        <f t="shared" si="4"/>
        <v>41908.627187500002</v>
      </c>
      <c r="K23" s="3">
        <v>1409151789</v>
      </c>
      <c r="L23" s="11">
        <f t="shared" si="5"/>
        <v>41878.627187500002</v>
      </c>
      <c r="M23" s="3" t="b">
        <v>0</v>
      </c>
      <c r="N23" s="3">
        <v>101</v>
      </c>
      <c r="O23" s="3" t="b">
        <v>1</v>
      </c>
      <c r="P23" s="3" t="s">
        <v>8265</v>
      </c>
      <c r="Q23" s="6">
        <f t="shared" si="0"/>
        <v>109.13513513513513</v>
      </c>
      <c r="R23" s="3">
        <f t="shared" si="1"/>
        <v>199.9009900990099</v>
      </c>
      <c r="S23" s="3" t="str">
        <f t="shared" si="2"/>
        <v>film &amp; video</v>
      </c>
      <c r="T23" s="3" t="str">
        <f t="shared" si="3"/>
        <v>television</v>
      </c>
    </row>
    <row r="24" spans="1:20" ht="32" hidden="1" x14ac:dyDescent="0.2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11">
        <f t="shared" si="4"/>
        <v>42005.332638888889</v>
      </c>
      <c r="K24" s="3">
        <v>1418766740</v>
      </c>
      <c r="L24" s="11">
        <f t="shared" si="5"/>
        <v>41989.91134259259</v>
      </c>
      <c r="M24" s="3" t="b">
        <v>0</v>
      </c>
      <c r="N24" s="3">
        <v>8</v>
      </c>
      <c r="O24" s="3" t="b">
        <v>1</v>
      </c>
      <c r="P24" s="3" t="s">
        <v>8265</v>
      </c>
      <c r="Q24" s="6">
        <f t="shared" si="0"/>
        <v>117.14285714285715</v>
      </c>
      <c r="R24" s="3">
        <f t="shared" si="1"/>
        <v>51.25</v>
      </c>
      <c r="S24" s="3" t="str">
        <f t="shared" si="2"/>
        <v>film &amp; video</v>
      </c>
      <c r="T24" s="3" t="str">
        <f t="shared" si="3"/>
        <v>television</v>
      </c>
    </row>
    <row r="25" spans="1:20" ht="48" hidden="1" x14ac:dyDescent="0.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11">
        <f t="shared" si="4"/>
        <v>42124.638888888891</v>
      </c>
      <c r="K25" s="3">
        <v>1428086501</v>
      </c>
      <c r="L25" s="11">
        <f t="shared" si="5"/>
        <v>42097.778946759259</v>
      </c>
      <c r="M25" s="3" t="b">
        <v>0</v>
      </c>
      <c r="N25" s="3">
        <v>23</v>
      </c>
      <c r="O25" s="3" t="b">
        <v>1</v>
      </c>
      <c r="P25" s="3" t="s">
        <v>8265</v>
      </c>
      <c r="Q25" s="6">
        <f t="shared" si="0"/>
        <v>118.5</v>
      </c>
      <c r="R25" s="3">
        <f t="shared" si="1"/>
        <v>103.04347826086956</v>
      </c>
      <c r="S25" s="3" t="str">
        <f t="shared" si="2"/>
        <v>film &amp; video</v>
      </c>
      <c r="T25" s="3" t="str">
        <f t="shared" si="3"/>
        <v>television</v>
      </c>
    </row>
    <row r="26" spans="1:20" ht="32" hidden="1" x14ac:dyDescent="0.2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11">
        <f t="shared" si="4"/>
        <v>42262.818750000006</v>
      </c>
      <c r="K26" s="3">
        <v>1439494863</v>
      </c>
      <c r="L26" s="11">
        <f t="shared" si="5"/>
        <v>42229.820173611108</v>
      </c>
      <c r="M26" s="3" t="b">
        <v>0</v>
      </c>
      <c r="N26" s="3">
        <v>574</v>
      </c>
      <c r="O26" s="3" t="b">
        <v>1</v>
      </c>
      <c r="P26" s="3" t="s">
        <v>8265</v>
      </c>
      <c r="Q26" s="6">
        <f t="shared" si="0"/>
        <v>108.80768571428572</v>
      </c>
      <c r="R26" s="3">
        <f t="shared" si="1"/>
        <v>66.346149825783982</v>
      </c>
      <c r="S26" s="3" t="str">
        <f t="shared" si="2"/>
        <v>film &amp; video</v>
      </c>
      <c r="T26" s="3" t="str">
        <f t="shared" si="3"/>
        <v>television</v>
      </c>
    </row>
    <row r="27" spans="1:20" ht="48" hidden="1" x14ac:dyDescent="0.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11">
        <f t="shared" si="4"/>
        <v>42378.025011574078</v>
      </c>
      <c r="K27" s="3">
        <v>1447115761</v>
      </c>
      <c r="L27" s="11">
        <f t="shared" si="5"/>
        <v>42318.025011574078</v>
      </c>
      <c r="M27" s="3" t="b">
        <v>0</v>
      </c>
      <c r="N27" s="3">
        <v>14</v>
      </c>
      <c r="O27" s="3" t="b">
        <v>1</v>
      </c>
      <c r="P27" s="3" t="s">
        <v>8265</v>
      </c>
      <c r="Q27" s="6">
        <f t="shared" si="0"/>
        <v>133.33333333333331</v>
      </c>
      <c r="R27" s="3">
        <f t="shared" si="1"/>
        <v>57.142857142857146</v>
      </c>
      <c r="S27" s="3" t="str">
        <f t="shared" si="2"/>
        <v>film &amp; video</v>
      </c>
      <c r="T27" s="3" t="str">
        <f t="shared" si="3"/>
        <v>television</v>
      </c>
    </row>
    <row r="28" spans="1:20" ht="48" hidden="1" x14ac:dyDescent="0.2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11">
        <f t="shared" si="4"/>
        <v>41868.515555555554</v>
      </c>
      <c r="K28" s="3">
        <v>1404822144</v>
      </c>
      <c r="L28" s="11">
        <f t="shared" si="5"/>
        <v>41828.515555555554</v>
      </c>
      <c r="M28" s="3" t="b">
        <v>0</v>
      </c>
      <c r="N28" s="3">
        <v>19</v>
      </c>
      <c r="O28" s="3" t="b">
        <v>1</v>
      </c>
      <c r="P28" s="3" t="s">
        <v>8265</v>
      </c>
      <c r="Q28" s="6">
        <f t="shared" si="0"/>
        <v>155.20000000000002</v>
      </c>
      <c r="R28" s="3">
        <f t="shared" si="1"/>
        <v>102.10526315789474</v>
      </c>
      <c r="S28" s="3" t="str">
        <f t="shared" si="2"/>
        <v>film &amp; video</v>
      </c>
      <c r="T28" s="3" t="str">
        <f t="shared" si="3"/>
        <v>television</v>
      </c>
    </row>
    <row r="29" spans="1:20" ht="48" hidden="1" x14ac:dyDescent="0.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11">
        <f t="shared" si="4"/>
        <v>41959.206400462965</v>
      </c>
      <c r="K29" s="3">
        <v>1413518233</v>
      </c>
      <c r="L29" s="11">
        <f t="shared" si="5"/>
        <v>41929.164733796293</v>
      </c>
      <c r="M29" s="3" t="b">
        <v>0</v>
      </c>
      <c r="N29" s="3">
        <v>150</v>
      </c>
      <c r="O29" s="3" t="b">
        <v>1</v>
      </c>
      <c r="P29" s="3" t="s">
        <v>8265</v>
      </c>
      <c r="Q29" s="6">
        <f t="shared" si="0"/>
        <v>111.72500000000001</v>
      </c>
      <c r="R29" s="3">
        <f t="shared" si="1"/>
        <v>148.96666666666667</v>
      </c>
      <c r="S29" s="3" t="str">
        <f t="shared" si="2"/>
        <v>film &amp; video</v>
      </c>
      <c r="T29" s="3" t="str">
        <f t="shared" si="3"/>
        <v>television</v>
      </c>
    </row>
    <row r="30" spans="1:20" ht="32" hidden="1" x14ac:dyDescent="0.2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11">
        <f t="shared" si="4"/>
        <v>42354.96393518518</v>
      </c>
      <c r="K30" s="3">
        <v>1447715284</v>
      </c>
      <c r="L30" s="11">
        <f t="shared" si="5"/>
        <v>42324.96393518518</v>
      </c>
      <c r="M30" s="3" t="b">
        <v>0</v>
      </c>
      <c r="N30" s="3">
        <v>71</v>
      </c>
      <c r="O30" s="3" t="b">
        <v>1</v>
      </c>
      <c r="P30" s="3" t="s">
        <v>8265</v>
      </c>
      <c r="Q30" s="6">
        <f t="shared" si="0"/>
        <v>100.35000000000001</v>
      </c>
      <c r="R30" s="3">
        <f t="shared" si="1"/>
        <v>169.6056338028169</v>
      </c>
      <c r="S30" s="3" t="str">
        <f t="shared" si="2"/>
        <v>film &amp; video</v>
      </c>
      <c r="T30" s="3" t="str">
        <f t="shared" si="3"/>
        <v>television</v>
      </c>
    </row>
    <row r="31" spans="1:20" ht="48" hidden="1" x14ac:dyDescent="0.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11">
        <f t="shared" si="4"/>
        <v>41842.67324074074</v>
      </c>
      <c r="K31" s="3">
        <v>1403453368</v>
      </c>
      <c r="L31" s="11">
        <f t="shared" si="5"/>
        <v>41812.67324074074</v>
      </c>
      <c r="M31" s="3" t="b">
        <v>0</v>
      </c>
      <c r="N31" s="3">
        <v>117</v>
      </c>
      <c r="O31" s="3" t="b">
        <v>1</v>
      </c>
      <c r="P31" s="3" t="s">
        <v>8265</v>
      </c>
      <c r="Q31" s="6">
        <f t="shared" si="0"/>
        <v>123.33333333333334</v>
      </c>
      <c r="R31" s="3">
        <f t="shared" si="1"/>
        <v>31.623931623931625</v>
      </c>
      <c r="S31" s="3" t="str">
        <f t="shared" si="2"/>
        <v>film &amp; video</v>
      </c>
      <c r="T31" s="3" t="str">
        <f t="shared" si="3"/>
        <v>television</v>
      </c>
    </row>
    <row r="32" spans="1:20" ht="48" hidden="1" x14ac:dyDescent="0.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11">
        <f t="shared" si="4"/>
        <v>41872.292997685188</v>
      </c>
      <c r="K32" s="3">
        <v>1406012515</v>
      </c>
      <c r="L32" s="11">
        <f t="shared" si="5"/>
        <v>41842.292997685188</v>
      </c>
      <c r="M32" s="3" t="b">
        <v>0</v>
      </c>
      <c r="N32" s="3">
        <v>53</v>
      </c>
      <c r="O32" s="3" t="b">
        <v>1</v>
      </c>
      <c r="P32" s="3" t="s">
        <v>8265</v>
      </c>
      <c r="Q32" s="6">
        <f t="shared" si="0"/>
        <v>101.29975</v>
      </c>
      <c r="R32" s="3">
        <f t="shared" si="1"/>
        <v>76.45264150943396</v>
      </c>
      <c r="S32" s="3" t="str">
        <f t="shared" si="2"/>
        <v>film &amp; video</v>
      </c>
      <c r="T32" s="3" t="str">
        <f t="shared" si="3"/>
        <v>television</v>
      </c>
    </row>
    <row r="33" spans="1:20" ht="48" hidden="1" x14ac:dyDescent="0.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11">
        <f t="shared" si="4"/>
        <v>42394.79206018518</v>
      </c>
      <c r="K33" s="3">
        <v>1452193234</v>
      </c>
      <c r="L33" s="11">
        <f t="shared" si="5"/>
        <v>42376.79206018518</v>
      </c>
      <c r="M33" s="3" t="b">
        <v>0</v>
      </c>
      <c r="N33" s="3">
        <v>1</v>
      </c>
      <c r="O33" s="3" t="b">
        <v>1</v>
      </c>
      <c r="P33" s="3" t="s">
        <v>8265</v>
      </c>
      <c r="Q33" s="6">
        <f t="shared" si="0"/>
        <v>100</v>
      </c>
      <c r="R33" s="3">
        <f t="shared" si="1"/>
        <v>13</v>
      </c>
      <c r="S33" s="3" t="str">
        <f t="shared" si="2"/>
        <v>film &amp; video</v>
      </c>
      <c r="T33" s="3" t="str">
        <f t="shared" si="3"/>
        <v>television</v>
      </c>
    </row>
    <row r="34" spans="1:20" ht="48" hidden="1" x14ac:dyDescent="0.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11">
        <f t="shared" si="4"/>
        <v>42503.165972222225</v>
      </c>
      <c r="K34" s="3">
        <v>1459523017</v>
      </c>
      <c r="L34" s="11">
        <f t="shared" si="5"/>
        <v>42461.627511574072</v>
      </c>
      <c r="M34" s="3" t="b">
        <v>0</v>
      </c>
      <c r="N34" s="3">
        <v>89</v>
      </c>
      <c r="O34" s="3" t="b">
        <v>1</v>
      </c>
      <c r="P34" s="3" t="s">
        <v>8265</v>
      </c>
      <c r="Q34" s="6">
        <f t="shared" si="0"/>
        <v>100.24604569420035</v>
      </c>
      <c r="R34" s="3">
        <f t="shared" si="1"/>
        <v>320.44943820224717</v>
      </c>
      <c r="S34" s="3" t="str">
        <f t="shared" si="2"/>
        <v>film &amp; video</v>
      </c>
      <c r="T34" s="3" t="str">
        <f t="shared" si="3"/>
        <v>television</v>
      </c>
    </row>
    <row r="35" spans="1:20" ht="48" hidden="1" x14ac:dyDescent="0.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11">
        <f t="shared" si="4"/>
        <v>42316.702557870376</v>
      </c>
      <c r="K35" s="3">
        <v>1444405901</v>
      </c>
      <c r="L35" s="11">
        <f t="shared" si="5"/>
        <v>42286.660891203705</v>
      </c>
      <c r="M35" s="3" t="b">
        <v>0</v>
      </c>
      <c r="N35" s="3">
        <v>64</v>
      </c>
      <c r="O35" s="3" t="b">
        <v>1</v>
      </c>
      <c r="P35" s="3" t="s">
        <v>8265</v>
      </c>
      <c r="Q35" s="6">
        <f t="shared" si="0"/>
        <v>102.0952380952381</v>
      </c>
      <c r="R35" s="3">
        <f t="shared" si="1"/>
        <v>83.75</v>
      </c>
      <c r="S35" s="3" t="str">
        <f t="shared" si="2"/>
        <v>film &amp; video</v>
      </c>
      <c r="T35" s="3" t="str">
        <f t="shared" si="3"/>
        <v>television</v>
      </c>
    </row>
    <row r="36" spans="1:20" ht="48" hidden="1" x14ac:dyDescent="0.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11">
        <f t="shared" si="4"/>
        <v>41856.321770833332</v>
      </c>
      <c r="K36" s="3">
        <v>1405928601</v>
      </c>
      <c r="L36" s="11">
        <f t="shared" si="5"/>
        <v>41841.321770833332</v>
      </c>
      <c r="M36" s="3" t="b">
        <v>0</v>
      </c>
      <c r="N36" s="3">
        <v>68</v>
      </c>
      <c r="O36" s="3" t="b">
        <v>1</v>
      </c>
      <c r="P36" s="3" t="s">
        <v>8265</v>
      </c>
      <c r="Q36" s="6">
        <f t="shared" si="0"/>
        <v>130.46153846153845</v>
      </c>
      <c r="R36" s="3">
        <f t="shared" si="1"/>
        <v>49.882352941176471</v>
      </c>
      <c r="S36" s="3" t="str">
        <f t="shared" si="2"/>
        <v>film &amp; video</v>
      </c>
      <c r="T36" s="3" t="str">
        <f t="shared" si="3"/>
        <v>television</v>
      </c>
    </row>
    <row r="37" spans="1:20" ht="32" hidden="1" x14ac:dyDescent="0.2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11">
        <f t="shared" si="4"/>
        <v>42122</v>
      </c>
      <c r="K37" s="3">
        <v>1428130814</v>
      </c>
      <c r="L37" s="11">
        <f t="shared" si="5"/>
        <v>42098.291828703703</v>
      </c>
      <c r="M37" s="3" t="b">
        <v>0</v>
      </c>
      <c r="N37" s="3">
        <v>28</v>
      </c>
      <c r="O37" s="3" t="b">
        <v>1</v>
      </c>
      <c r="P37" s="3" t="s">
        <v>8265</v>
      </c>
      <c r="Q37" s="6">
        <f t="shared" si="0"/>
        <v>166.5</v>
      </c>
      <c r="R37" s="3">
        <f t="shared" si="1"/>
        <v>59.464285714285715</v>
      </c>
      <c r="S37" s="3" t="str">
        <f t="shared" si="2"/>
        <v>film &amp; video</v>
      </c>
      <c r="T37" s="3" t="str">
        <f t="shared" si="3"/>
        <v>television</v>
      </c>
    </row>
    <row r="38" spans="1:20" ht="32" hidden="1" x14ac:dyDescent="0.2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11">
        <f t="shared" si="4"/>
        <v>42098.265335648146</v>
      </c>
      <c r="K38" s="3">
        <v>1425540125</v>
      </c>
      <c r="L38" s="11">
        <f t="shared" si="5"/>
        <v>42068.307002314818</v>
      </c>
      <c r="M38" s="3" t="b">
        <v>0</v>
      </c>
      <c r="N38" s="3">
        <v>44</v>
      </c>
      <c r="O38" s="3" t="b">
        <v>1</v>
      </c>
      <c r="P38" s="3" t="s">
        <v>8265</v>
      </c>
      <c r="Q38" s="6">
        <f t="shared" si="0"/>
        <v>142.15</v>
      </c>
      <c r="R38" s="3">
        <f t="shared" si="1"/>
        <v>193.84090909090909</v>
      </c>
      <c r="S38" s="3" t="str">
        <f t="shared" si="2"/>
        <v>film &amp; video</v>
      </c>
      <c r="T38" s="3" t="str">
        <f t="shared" si="3"/>
        <v>television</v>
      </c>
    </row>
    <row r="39" spans="1:20" ht="48" hidden="1" x14ac:dyDescent="0.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11">
        <f t="shared" si="4"/>
        <v>42062.693043981482</v>
      </c>
      <c r="K39" s="3">
        <v>1422463079</v>
      </c>
      <c r="L39" s="11">
        <f t="shared" si="5"/>
        <v>42032.693043981482</v>
      </c>
      <c r="M39" s="3" t="b">
        <v>0</v>
      </c>
      <c r="N39" s="3">
        <v>253</v>
      </c>
      <c r="O39" s="3" t="b">
        <v>1</v>
      </c>
      <c r="P39" s="3" t="s">
        <v>8265</v>
      </c>
      <c r="Q39" s="6">
        <f t="shared" si="0"/>
        <v>183.44090909090909</v>
      </c>
      <c r="R39" s="3">
        <f t="shared" si="1"/>
        <v>159.51383399209487</v>
      </c>
      <c r="S39" s="3" t="str">
        <f t="shared" si="2"/>
        <v>film &amp; video</v>
      </c>
      <c r="T39" s="3" t="str">
        <f t="shared" si="3"/>
        <v>television</v>
      </c>
    </row>
    <row r="40" spans="1:20" ht="48" hidden="1" x14ac:dyDescent="0.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11">
        <f t="shared" si="4"/>
        <v>41405.057222222218</v>
      </c>
      <c r="K40" s="3">
        <v>1365643344</v>
      </c>
      <c r="L40" s="11">
        <f t="shared" si="5"/>
        <v>41375.057222222218</v>
      </c>
      <c r="M40" s="3" t="b">
        <v>0</v>
      </c>
      <c r="N40" s="3">
        <v>66</v>
      </c>
      <c r="O40" s="3" t="b">
        <v>1</v>
      </c>
      <c r="P40" s="3" t="s">
        <v>8265</v>
      </c>
      <c r="Q40" s="6">
        <f t="shared" si="0"/>
        <v>110.04</v>
      </c>
      <c r="R40" s="3">
        <f t="shared" si="1"/>
        <v>41.68181818181818</v>
      </c>
      <c r="S40" s="3" t="str">
        <f t="shared" si="2"/>
        <v>film &amp; video</v>
      </c>
      <c r="T40" s="3" t="str">
        <f t="shared" si="3"/>
        <v>television</v>
      </c>
    </row>
    <row r="41" spans="1:20" ht="48" hidden="1" x14ac:dyDescent="0.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11">
        <f t="shared" si="4"/>
        <v>41784.957638888889</v>
      </c>
      <c r="K41" s="3">
        <v>1398388068</v>
      </c>
      <c r="L41" s="11">
        <f t="shared" si="5"/>
        <v>41754.047083333331</v>
      </c>
      <c r="M41" s="3" t="b">
        <v>0</v>
      </c>
      <c r="N41" s="3">
        <v>217</v>
      </c>
      <c r="O41" s="3" t="b">
        <v>1</v>
      </c>
      <c r="P41" s="3" t="s">
        <v>8265</v>
      </c>
      <c r="Q41" s="6">
        <f t="shared" si="0"/>
        <v>130.98000000000002</v>
      </c>
      <c r="R41" s="3">
        <f t="shared" si="1"/>
        <v>150.89861751152074</v>
      </c>
      <c r="S41" s="3" t="str">
        <f t="shared" si="2"/>
        <v>film &amp; video</v>
      </c>
      <c r="T41" s="3" t="str">
        <f t="shared" si="3"/>
        <v>television</v>
      </c>
    </row>
    <row r="42" spans="1:20" ht="48" hidden="1" x14ac:dyDescent="0.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11">
        <f t="shared" si="4"/>
        <v>41809.166666666664</v>
      </c>
      <c r="K42" s="3">
        <v>1401426488</v>
      </c>
      <c r="L42" s="11">
        <f t="shared" si="5"/>
        <v>41789.21398148148</v>
      </c>
      <c r="M42" s="3" t="b">
        <v>0</v>
      </c>
      <c r="N42" s="3">
        <v>16</v>
      </c>
      <c r="O42" s="3" t="b">
        <v>1</v>
      </c>
      <c r="P42" s="3" t="s">
        <v>8265</v>
      </c>
      <c r="Q42" s="6">
        <f t="shared" si="0"/>
        <v>101.35000000000001</v>
      </c>
      <c r="R42" s="3">
        <f t="shared" si="1"/>
        <v>126.6875</v>
      </c>
      <c r="S42" s="3" t="str">
        <f t="shared" si="2"/>
        <v>film &amp; video</v>
      </c>
      <c r="T42" s="3" t="str">
        <f t="shared" si="3"/>
        <v>television</v>
      </c>
    </row>
    <row r="43" spans="1:20" ht="48" hidden="1" x14ac:dyDescent="0.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11">
        <f t="shared" si="4"/>
        <v>41917.568912037037</v>
      </c>
      <c r="K43" s="3">
        <v>1409924354</v>
      </c>
      <c r="L43" s="11">
        <f t="shared" si="5"/>
        <v>41887.568912037037</v>
      </c>
      <c r="M43" s="3" t="b">
        <v>0</v>
      </c>
      <c r="N43" s="3">
        <v>19</v>
      </c>
      <c r="O43" s="3" t="b">
        <v>1</v>
      </c>
      <c r="P43" s="3" t="s">
        <v>8265</v>
      </c>
      <c r="Q43" s="6">
        <f t="shared" si="0"/>
        <v>100</v>
      </c>
      <c r="R43" s="3">
        <f t="shared" si="1"/>
        <v>105.26315789473684</v>
      </c>
      <c r="S43" s="3" t="str">
        <f t="shared" si="2"/>
        <v>film &amp; video</v>
      </c>
      <c r="T43" s="3" t="str">
        <f t="shared" si="3"/>
        <v>television</v>
      </c>
    </row>
    <row r="44" spans="1:20" ht="48" hidden="1" x14ac:dyDescent="0.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11">
        <f t="shared" si="4"/>
        <v>42001.639189814814</v>
      </c>
      <c r="K44" s="3">
        <v>1417188026</v>
      </c>
      <c r="L44" s="11">
        <f t="shared" si="5"/>
        <v>41971.639189814814</v>
      </c>
      <c r="M44" s="3" t="b">
        <v>0</v>
      </c>
      <c r="N44" s="3">
        <v>169</v>
      </c>
      <c r="O44" s="3" t="b">
        <v>1</v>
      </c>
      <c r="P44" s="3" t="s">
        <v>8265</v>
      </c>
      <c r="Q44" s="6">
        <f t="shared" si="0"/>
        <v>141.85714285714286</v>
      </c>
      <c r="R44" s="3">
        <f t="shared" si="1"/>
        <v>117.51479289940828</v>
      </c>
      <c r="S44" s="3" t="str">
        <f t="shared" si="2"/>
        <v>film &amp; video</v>
      </c>
      <c r="T44" s="3" t="str">
        <f t="shared" si="3"/>
        <v>television</v>
      </c>
    </row>
    <row r="45" spans="1:20" ht="48" hidden="1" x14ac:dyDescent="0.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11">
        <f t="shared" si="4"/>
        <v>41833</v>
      </c>
      <c r="K45" s="3">
        <v>1402599486</v>
      </c>
      <c r="L45" s="11">
        <f t="shared" si="5"/>
        <v>41802.790347222224</v>
      </c>
      <c r="M45" s="3" t="b">
        <v>0</v>
      </c>
      <c r="N45" s="3">
        <v>263</v>
      </c>
      <c r="O45" s="3" t="b">
        <v>1</v>
      </c>
      <c r="P45" s="3" t="s">
        <v>8265</v>
      </c>
      <c r="Q45" s="6">
        <f t="shared" si="0"/>
        <v>308.65999999999997</v>
      </c>
      <c r="R45" s="3">
        <f t="shared" si="1"/>
        <v>117.36121673003802</v>
      </c>
      <c r="S45" s="3" t="str">
        <f t="shared" si="2"/>
        <v>film &amp; video</v>
      </c>
      <c r="T45" s="3" t="str">
        <f t="shared" si="3"/>
        <v>television</v>
      </c>
    </row>
    <row r="46" spans="1:20" ht="48" hidden="1" x14ac:dyDescent="0.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11">
        <f t="shared" si="4"/>
        <v>41919.098807870374</v>
      </c>
      <c r="K46" s="3">
        <v>1408760537</v>
      </c>
      <c r="L46" s="11">
        <f t="shared" si="5"/>
        <v>41874.098807870374</v>
      </c>
      <c r="M46" s="3" t="b">
        <v>0</v>
      </c>
      <c r="N46" s="3">
        <v>15</v>
      </c>
      <c r="O46" s="3" t="b">
        <v>1</v>
      </c>
      <c r="P46" s="3" t="s">
        <v>8265</v>
      </c>
      <c r="Q46" s="6">
        <f t="shared" si="0"/>
        <v>100</v>
      </c>
      <c r="R46" s="3">
        <f t="shared" si="1"/>
        <v>133.33333333333334</v>
      </c>
      <c r="S46" s="3" t="str">
        <f t="shared" si="2"/>
        <v>film &amp; video</v>
      </c>
      <c r="T46" s="3" t="str">
        <f t="shared" si="3"/>
        <v>television</v>
      </c>
    </row>
    <row r="47" spans="1:20" ht="48" hidden="1" x14ac:dyDescent="0.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11">
        <f t="shared" si="4"/>
        <v>42487.623923611114</v>
      </c>
      <c r="K47" s="3">
        <v>1459177107</v>
      </c>
      <c r="L47" s="11">
        <f t="shared" si="5"/>
        <v>42457.623923611114</v>
      </c>
      <c r="M47" s="3" t="b">
        <v>0</v>
      </c>
      <c r="N47" s="3">
        <v>61</v>
      </c>
      <c r="O47" s="3" t="b">
        <v>1</v>
      </c>
      <c r="P47" s="3" t="s">
        <v>8265</v>
      </c>
      <c r="Q47" s="6">
        <f t="shared" si="0"/>
        <v>120</v>
      </c>
      <c r="R47" s="3">
        <f t="shared" si="1"/>
        <v>98.360655737704917</v>
      </c>
      <c r="S47" s="3" t="str">
        <f t="shared" si="2"/>
        <v>film &amp; video</v>
      </c>
      <c r="T47" s="3" t="str">
        <f t="shared" si="3"/>
        <v>television</v>
      </c>
    </row>
    <row r="48" spans="1:20" ht="48" hidden="1" x14ac:dyDescent="0.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11">
        <f t="shared" si="4"/>
        <v>42353.964976851858</v>
      </c>
      <c r="K48" s="3">
        <v>1447628974</v>
      </c>
      <c r="L48" s="11">
        <f t="shared" si="5"/>
        <v>42323.964976851858</v>
      </c>
      <c r="M48" s="3" t="b">
        <v>0</v>
      </c>
      <c r="N48" s="3">
        <v>45</v>
      </c>
      <c r="O48" s="3" t="b">
        <v>1</v>
      </c>
      <c r="P48" s="3" t="s">
        <v>8265</v>
      </c>
      <c r="Q48" s="6">
        <f t="shared" si="0"/>
        <v>104.16666666666667</v>
      </c>
      <c r="R48" s="3">
        <f t="shared" si="1"/>
        <v>194.44444444444446</v>
      </c>
      <c r="S48" s="3" t="str">
        <f t="shared" si="2"/>
        <v>film &amp; video</v>
      </c>
      <c r="T48" s="3" t="str">
        <f t="shared" si="3"/>
        <v>television</v>
      </c>
    </row>
    <row r="49" spans="1:20" ht="48" hidden="1" x14ac:dyDescent="0.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11">
        <f t="shared" si="4"/>
        <v>41992.861192129625</v>
      </c>
      <c r="K49" s="3">
        <v>1413834007</v>
      </c>
      <c r="L49" s="11">
        <f t="shared" si="5"/>
        <v>41932.819525462961</v>
      </c>
      <c r="M49" s="3" t="b">
        <v>0</v>
      </c>
      <c r="N49" s="3">
        <v>70</v>
      </c>
      <c r="O49" s="3" t="b">
        <v>1</v>
      </c>
      <c r="P49" s="3" t="s">
        <v>8265</v>
      </c>
      <c r="Q49" s="6">
        <f t="shared" si="0"/>
        <v>107.61100000000002</v>
      </c>
      <c r="R49" s="3">
        <f t="shared" si="1"/>
        <v>76.865000000000009</v>
      </c>
      <c r="S49" s="3" t="str">
        <f t="shared" si="2"/>
        <v>film &amp; video</v>
      </c>
      <c r="T49" s="3" t="str">
        <f t="shared" si="3"/>
        <v>television</v>
      </c>
    </row>
    <row r="50" spans="1:20" ht="48" hidden="1" x14ac:dyDescent="0.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11">
        <f t="shared" si="4"/>
        <v>42064.5</v>
      </c>
      <c r="K50" s="3">
        <v>1422534260</v>
      </c>
      <c r="L50" s="11">
        <f t="shared" si="5"/>
        <v>42033.516898148147</v>
      </c>
      <c r="M50" s="3" t="b">
        <v>0</v>
      </c>
      <c r="N50" s="3">
        <v>38</v>
      </c>
      <c r="O50" s="3" t="b">
        <v>1</v>
      </c>
      <c r="P50" s="3" t="s">
        <v>8265</v>
      </c>
      <c r="Q50" s="6">
        <f t="shared" si="0"/>
        <v>107.94999999999999</v>
      </c>
      <c r="R50" s="3">
        <f t="shared" si="1"/>
        <v>56.815789473684212</v>
      </c>
      <c r="S50" s="3" t="str">
        <f t="shared" si="2"/>
        <v>film &amp; video</v>
      </c>
      <c r="T50" s="3" t="str">
        <f t="shared" si="3"/>
        <v>television</v>
      </c>
    </row>
    <row r="51" spans="1:20" ht="20" hidden="1" x14ac:dyDescent="0.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11">
        <f t="shared" si="4"/>
        <v>42301.176446759258</v>
      </c>
      <c r="K51" s="3">
        <v>1443068045</v>
      </c>
      <c r="L51" s="11">
        <f t="shared" si="5"/>
        <v>42271.176446759258</v>
      </c>
      <c r="M51" s="3" t="b">
        <v>0</v>
      </c>
      <c r="N51" s="3">
        <v>87</v>
      </c>
      <c r="O51" s="3" t="b">
        <v>1</v>
      </c>
      <c r="P51" s="3" t="s">
        <v>8265</v>
      </c>
      <c r="Q51" s="6">
        <f t="shared" si="0"/>
        <v>100</v>
      </c>
      <c r="R51" s="3">
        <f t="shared" si="1"/>
        <v>137.93103448275863</v>
      </c>
      <c r="S51" s="3" t="str">
        <f t="shared" si="2"/>
        <v>film &amp; video</v>
      </c>
      <c r="T51" s="3" t="str">
        <f t="shared" si="3"/>
        <v>television</v>
      </c>
    </row>
    <row r="52" spans="1:20" ht="48" hidden="1" x14ac:dyDescent="0.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11">
        <f t="shared" si="4"/>
        <v>42034.708333333328</v>
      </c>
      <c r="K52" s="3">
        <v>1419271458</v>
      </c>
      <c r="L52" s="11">
        <f t="shared" si="5"/>
        <v>41995.752986111111</v>
      </c>
      <c r="M52" s="3" t="b">
        <v>0</v>
      </c>
      <c r="N52" s="3">
        <v>22</v>
      </c>
      <c r="O52" s="3" t="b">
        <v>1</v>
      </c>
      <c r="P52" s="3" t="s">
        <v>8265</v>
      </c>
      <c r="Q52" s="6">
        <f t="shared" si="0"/>
        <v>100</v>
      </c>
      <c r="R52" s="3">
        <f t="shared" si="1"/>
        <v>27.272727272727273</v>
      </c>
      <c r="S52" s="3" t="str">
        <f t="shared" si="2"/>
        <v>film &amp; video</v>
      </c>
      <c r="T52" s="3" t="str">
        <f t="shared" si="3"/>
        <v>television</v>
      </c>
    </row>
    <row r="53" spans="1:20" ht="48" hidden="1" x14ac:dyDescent="0.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11">
        <f t="shared" si="4"/>
        <v>42226.928668981483</v>
      </c>
      <c r="K53" s="3">
        <v>1436653037</v>
      </c>
      <c r="L53" s="11">
        <f t="shared" si="5"/>
        <v>42196.928668981483</v>
      </c>
      <c r="M53" s="3" t="b">
        <v>0</v>
      </c>
      <c r="N53" s="3">
        <v>119</v>
      </c>
      <c r="O53" s="3" t="b">
        <v>1</v>
      </c>
      <c r="P53" s="3" t="s">
        <v>8265</v>
      </c>
      <c r="Q53" s="6">
        <f t="shared" si="0"/>
        <v>128.0181818181818</v>
      </c>
      <c r="R53" s="3">
        <f t="shared" si="1"/>
        <v>118.33613445378151</v>
      </c>
      <c r="S53" s="3" t="str">
        <f t="shared" si="2"/>
        <v>film &amp; video</v>
      </c>
      <c r="T53" s="3" t="str">
        <f t="shared" si="3"/>
        <v>television</v>
      </c>
    </row>
    <row r="54" spans="1:20" ht="48" hidden="1" x14ac:dyDescent="0.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11">
        <f t="shared" si="4"/>
        <v>41837.701921296299</v>
      </c>
      <c r="K54" s="3">
        <v>1403023846</v>
      </c>
      <c r="L54" s="11">
        <f t="shared" si="5"/>
        <v>41807.701921296299</v>
      </c>
      <c r="M54" s="3" t="b">
        <v>0</v>
      </c>
      <c r="N54" s="3">
        <v>52</v>
      </c>
      <c r="O54" s="3" t="b">
        <v>1</v>
      </c>
      <c r="P54" s="3" t="s">
        <v>8265</v>
      </c>
      <c r="Q54" s="6">
        <f t="shared" si="0"/>
        <v>116.21</v>
      </c>
      <c r="R54" s="3">
        <f t="shared" si="1"/>
        <v>223.48076923076923</v>
      </c>
      <c r="S54" s="3" t="str">
        <f t="shared" si="2"/>
        <v>film &amp; video</v>
      </c>
      <c r="T54" s="3" t="str">
        <f t="shared" si="3"/>
        <v>television</v>
      </c>
    </row>
    <row r="55" spans="1:20" ht="32" hidden="1" x14ac:dyDescent="0.2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11">
        <f t="shared" si="4"/>
        <v>41733.916666666664</v>
      </c>
      <c r="K55" s="3">
        <v>1395407445</v>
      </c>
      <c r="L55" s="11">
        <f t="shared" si="5"/>
        <v>41719.549131944441</v>
      </c>
      <c r="M55" s="3" t="b">
        <v>0</v>
      </c>
      <c r="N55" s="3">
        <v>117</v>
      </c>
      <c r="O55" s="3" t="b">
        <v>1</v>
      </c>
      <c r="P55" s="3" t="s">
        <v>8265</v>
      </c>
      <c r="Q55" s="6">
        <f t="shared" si="0"/>
        <v>109.63333333333334</v>
      </c>
      <c r="R55" s="3">
        <f t="shared" si="1"/>
        <v>28.111111111111111</v>
      </c>
      <c r="S55" s="3" t="str">
        <f t="shared" si="2"/>
        <v>film &amp; video</v>
      </c>
      <c r="T55" s="3" t="str">
        <f t="shared" si="3"/>
        <v>television</v>
      </c>
    </row>
    <row r="56" spans="1:20" ht="48" hidden="1" x14ac:dyDescent="0.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11">
        <f t="shared" si="4"/>
        <v>42363.713206018518</v>
      </c>
      <c r="K56" s="3">
        <v>1448471221</v>
      </c>
      <c r="L56" s="11">
        <f t="shared" si="5"/>
        <v>42333.713206018518</v>
      </c>
      <c r="M56" s="3" t="b">
        <v>0</v>
      </c>
      <c r="N56" s="3">
        <v>52</v>
      </c>
      <c r="O56" s="3" t="b">
        <v>1</v>
      </c>
      <c r="P56" s="3" t="s">
        <v>8265</v>
      </c>
      <c r="Q56" s="6">
        <f t="shared" si="0"/>
        <v>101</v>
      </c>
      <c r="R56" s="3">
        <f t="shared" si="1"/>
        <v>194.23076923076923</v>
      </c>
      <c r="S56" s="3" t="str">
        <f t="shared" si="2"/>
        <v>film &amp; video</v>
      </c>
      <c r="T56" s="3" t="str">
        <f t="shared" si="3"/>
        <v>television</v>
      </c>
    </row>
    <row r="57" spans="1:20" ht="48" hidden="1" x14ac:dyDescent="0.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11">
        <f t="shared" si="4"/>
        <v>42517.968935185185</v>
      </c>
      <c r="K57" s="3">
        <v>1462576516</v>
      </c>
      <c r="L57" s="11">
        <f t="shared" si="5"/>
        <v>42496.968935185185</v>
      </c>
      <c r="M57" s="3" t="b">
        <v>0</v>
      </c>
      <c r="N57" s="3">
        <v>86</v>
      </c>
      <c r="O57" s="3" t="b">
        <v>1</v>
      </c>
      <c r="P57" s="3" t="s">
        <v>8265</v>
      </c>
      <c r="Q57" s="6">
        <f t="shared" si="0"/>
        <v>128.95348837209301</v>
      </c>
      <c r="R57" s="3">
        <f t="shared" si="1"/>
        <v>128.95348837209303</v>
      </c>
      <c r="S57" s="3" t="str">
        <f t="shared" si="2"/>
        <v>film &amp; video</v>
      </c>
      <c r="T57" s="3" t="str">
        <f t="shared" si="3"/>
        <v>television</v>
      </c>
    </row>
    <row r="58" spans="1:20" ht="32" hidden="1" x14ac:dyDescent="0.2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11">
        <f t="shared" si="4"/>
        <v>42163.666666666672</v>
      </c>
      <c r="K58" s="3">
        <v>1432559424</v>
      </c>
      <c r="L58" s="11">
        <f t="shared" si="5"/>
        <v>42149.548888888887</v>
      </c>
      <c r="M58" s="3" t="b">
        <v>0</v>
      </c>
      <c r="N58" s="3">
        <v>174</v>
      </c>
      <c r="O58" s="3" t="b">
        <v>1</v>
      </c>
      <c r="P58" s="3" t="s">
        <v>8265</v>
      </c>
      <c r="Q58" s="6">
        <f t="shared" si="0"/>
        <v>107.26249999999999</v>
      </c>
      <c r="R58" s="3">
        <f t="shared" si="1"/>
        <v>49.316091954022987</v>
      </c>
      <c r="S58" s="3" t="str">
        <f t="shared" si="2"/>
        <v>film &amp; video</v>
      </c>
      <c r="T58" s="3" t="str">
        <f t="shared" si="3"/>
        <v>television</v>
      </c>
    </row>
    <row r="59" spans="1:20" ht="48" hidden="1" x14ac:dyDescent="0.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11">
        <f t="shared" si="4"/>
        <v>42119.83289351852</v>
      </c>
      <c r="K59" s="3">
        <v>1427399962</v>
      </c>
      <c r="L59" s="11">
        <f t="shared" si="5"/>
        <v>42089.83289351852</v>
      </c>
      <c r="M59" s="3" t="b">
        <v>0</v>
      </c>
      <c r="N59" s="3">
        <v>69</v>
      </c>
      <c r="O59" s="3" t="b">
        <v>1</v>
      </c>
      <c r="P59" s="3" t="s">
        <v>8265</v>
      </c>
      <c r="Q59" s="6">
        <f t="shared" si="0"/>
        <v>101.89999999999999</v>
      </c>
      <c r="R59" s="3">
        <f t="shared" si="1"/>
        <v>221.52173913043478</v>
      </c>
      <c r="S59" s="3" t="str">
        <f t="shared" si="2"/>
        <v>film &amp; video</v>
      </c>
      <c r="T59" s="3" t="str">
        <f t="shared" si="3"/>
        <v>television</v>
      </c>
    </row>
    <row r="60" spans="1:20" ht="32" hidden="1" x14ac:dyDescent="0.2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11">
        <f t="shared" si="4"/>
        <v>41962.786712962959</v>
      </c>
      <c r="K60" s="3">
        <v>1413827572</v>
      </c>
      <c r="L60" s="11">
        <f t="shared" si="5"/>
        <v>41932.745046296295</v>
      </c>
      <c r="M60" s="3" t="b">
        <v>0</v>
      </c>
      <c r="N60" s="3">
        <v>75</v>
      </c>
      <c r="O60" s="3" t="b">
        <v>1</v>
      </c>
      <c r="P60" s="3" t="s">
        <v>8265</v>
      </c>
      <c r="Q60" s="6">
        <f t="shared" si="0"/>
        <v>102.91</v>
      </c>
      <c r="R60" s="3">
        <f t="shared" si="1"/>
        <v>137.21333333333334</v>
      </c>
      <c r="S60" s="3" t="str">
        <f t="shared" si="2"/>
        <v>film &amp; video</v>
      </c>
      <c r="T60" s="3" t="str">
        <f t="shared" si="3"/>
        <v>television</v>
      </c>
    </row>
    <row r="61" spans="1:20" ht="48" hidden="1" x14ac:dyDescent="0.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11">
        <f t="shared" si="4"/>
        <v>42261.875</v>
      </c>
      <c r="K61" s="3">
        <v>1439530776</v>
      </c>
      <c r="L61" s="11">
        <f t="shared" si="5"/>
        <v>42230.23583333334</v>
      </c>
      <c r="M61" s="3" t="b">
        <v>0</v>
      </c>
      <c r="N61" s="3">
        <v>33</v>
      </c>
      <c r="O61" s="3" t="b">
        <v>1</v>
      </c>
      <c r="P61" s="3" t="s">
        <v>8265</v>
      </c>
      <c r="Q61" s="6">
        <f t="shared" si="0"/>
        <v>100.12570000000001</v>
      </c>
      <c r="R61" s="3">
        <f t="shared" si="1"/>
        <v>606.82242424242418</v>
      </c>
      <c r="S61" s="3" t="str">
        <f t="shared" si="2"/>
        <v>film &amp; video</v>
      </c>
      <c r="T61" s="3" t="str">
        <f t="shared" si="3"/>
        <v>television</v>
      </c>
    </row>
    <row r="62" spans="1:20" ht="48" hidden="1" x14ac:dyDescent="0.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11">
        <f t="shared" si="4"/>
        <v>41721</v>
      </c>
      <c r="K62" s="3">
        <v>1393882717</v>
      </c>
      <c r="L62" s="11">
        <f t="shared" si="5"/>
        <v>41701.901817129627</v>
      </c>
      <c r="M62" s="3" t="b">
        <v>0</v>
      </c>
      <c r="N62" s="3">
        <v>108</v>
      </c>
      <c r="O62" s="3" t="b">
        <v>1</v>
      </c>
      <c r="P62" s="3" t="s">
        <v>8266</v>
      </c>
      <c r="Q62" s="6">
        <f t="shared" si="0"/>
        <v>103.29622222222221</v>
      </c>
      <c r="R62" s="3">
        <f t="shared" si="1"/>
        <v>43.040092592592593</v>
      </c>
      <c r="S62" s="3" t="str">
        <f t="shared" si="2"/>
        <v>film &amp; video</v>
      </c>
      <c r="T62" s="3" t="str">
        <f t="shared" si="3"/>
        <v>shorts</v>
      </c>
    </row>
    <row r="63" spans="1:20" ht="48" hidden="1" x14ac:dyDescent="0.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11">
        <f t="shared" si="4"/>
        <v>41431.814317129632</v>
      </c>
      <c r="K63" s="3">
        <v>1368646357</v>
      </c>
      <c r="L63" s="11">
        <f t="shared" si="5"/>
        <v>41409.814317129632</v>
      </c>
      <c r="M63" s="3" t="b">
        <v>0</v>
      </c>
      <c r="N63" s="3">
        <v>23</v>
      </c>
      <c r="O63" s="3" t="b">
        <v>1</v>
      </c>
      <c r="P63" s="3" t="s">
        <v>8266</v>
      </c>
      <c r="Q63" s="6">
        <f t="shared" si="0"/>
        <v>148.30000000000001</v>
      </c>
      <c r="R63" s="3">
        <f t="shared" si="1"/>
        <v>322.39130434782606</v>
      </c>
      <c r="S63" s="3" t="str">
        <f t="shared" si="2"/>
        <v>film &amp; video</v>
      </c>
      <c r="T63" s="3" t="str">
        <f t="shared" si="3"/>
        <v>shorts</v>
      </c>
    </row>
    <row r="64" spans="1:20" ht="48" hidden="1" x14ac:dyDescent="0.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11">
        <f t="shared" si="4"/>
        <v>41336.799513888887</v>
      </c>
      <c r="K64" s="3">
        <v>1360177878</v>
      </c>
      <c r="L64" s="11">
        <f t="shared" si="5"/>
        <v>41311.799513888887</v>
      </c>
      <c r="M64" s="3" t="b">
        <v>0</v>
      </c>
      <c r="N64" s="3">
        <v>48</v>
      </c>
      <c r="O64" s="3" t="b">
        <v>1</v>
      </c>
      <c r="P64" s="3" t="s">
        <v>8266</v>
      </c>
      <c r="Q64" s="6">
        <f t="shared" si="0"/>
        <v>154.73333333333332</v>
      </c>
      <c r="R64" s="3">
        <f t="shared" si="1"/>
        <v>96.708333333333329</v>
      </c>
      <c r="S64" s="3" t="str">
        <f t="shared" si="2"/>
        <v>film &amp; video</v>
      </c>
      <c r="T64" s="3" t="str">
        <f t="shared" si="3"/>
        <v>shorts</v>
      </c>
    </row>
    <row r="65" spans="1:20" ht="48" hidden="1" x14ac:dyDescent="0.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11">
        <f t="shared" si="4"/>
        <v>41636.207638888889</v>
      </c>
      <c r="K65" s="3">
        <v>1386194013</v>
      </c>
      <c r="L65" s="11">
        <f t="shared" si="5"/>
        <v>41612.912187499998</v>
      </c>
      <c r="M65" s="3" t="b">
        <v>0</v>
      </c>
      <c r="N65" s="3">
        <v>64</v>
      </c>
      <c r="O65" s="3" t="b">
        <v>1</v>
      </c>
      <c r="P65" s="3" t="s">
        <v>8266</v>
      </c>
      <c r="Q65" s="6">
        <f t="shared" si="0"/>
        <v>113.51849999999999</v>
      </c>
      <c r="R65" s="3">
        <f t="shared" si="1"/>
        <v>35.474531249999998</v>
      </c>
      <c r="S65" s="3" t="str">
        <f t="shared" si="2"/>
        <v>film &amp; video</v>
      </c>
      <c r="T65" s="3" t="str">
        <f t="shared" si="3"/>
        <v>shorts</v>
      </c>
    </row>
    <row r="66" spans="1:20" ht="48" hidden="1" x14ac:dyDescent="0.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11">
        <f t="shared" si="4"/>
        <v>41463.01829861111</v>
      </c>
      <c r="K66" s="3">
        <v>1370651181</v>
      </c>
      <c r="L66" s="11">
        <f t="shared" si="5"/>
        <v>41433.01829861111</v>
      </c>
      <c r="M66" s="3" t="b">
        <v>0</v>
      </c>
      <c r="N66" s="3">
        <v>24</v>
      </c>
      <c r="O66" s="3" t="b">
        <v>1</v>
      </c>
      <c r="P66" s="3" t="s">
        <v>8266</v>
      </c>
      <c r="Q66" s="6">
        <f t="shared" ref="Q66:Q129" si="6">$E66/$D66*100</f>
        <v>173.33333333333334</v>
      </c>
      <c r="R66" s="3">
        <f t="shared" ref="R66:R129" si="7">$E66/$N66</f>
        <v>86.666666666666671</v>
      </c>
      <c r="S66" s="3" t="str">
        <f t="shared" ref="S66:S129" si="8">TRIM(LEFT($P66,SEARCH("/",$P66,1)-1))</f>
        <v>film &amp; video</v>
      </c>
      <c r="T66" s="3" t="str">
        <f t="shared" ref="T66:T129" si="9">RIGHT($P66,LEN($P66)-SEARCH("/",$P66))</f>
        <v>shorts</v>
      </c>
    </row>
    <row r="67" spans="1:20" ht="32" hidden="1" x14ac:dyDescent="0.2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11">
        <f t="shared" ref="J67:J130" si="10">((($I67/60)/60)/24)+DATE(1970,1,1)</f>
        <v>41862.249305555553</v>
      </c>
      <c r="K67" s="3">
        <v>1405453354</v>
      </c>
      <c r="L67" s="11">
        <f t="shared" ref="L67:L130" si="11">((($K67/60)/60)/24)+DATE(1970,1,1)</f>
        <v>41835.821226851855</v>
      </c>
      <c r="M67" s="3" t="b">
        <v>0</v>
      </c>
      <c r="N67" s="3">
        <v>57</v>
      </c>
      <c r="O67" s="3" t="b">
        <v>1</v>
      </c>
      <c r="P67" s="3" t="s">
        <v>8266</v>
      </c>
      <c r="Q67" s="6">
        <f t="shared" si="6"/>
        <v>107.52857142857141</v>
      </c>
      <c r="R67" s="3">
        <f t="shared" si="7"/>
        <v>132.05263157894737</v>
      </c>
      <c r="S67" s="3" t="str">
        <f t="shared" si="8"/>
        <v>film &amp; video</v>
      </c>
      <c r="T67" s="3" t="str">
        <f t="shared" si="9"/>
        <v>shorts</v>
      </c>
    </row>
    <row r="68" spans="1:20" ht="32" hidden="1" x14ac:dyDescent="0.2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11">
        <f t="shared" si="10"/>
        <v>42569.849768518514</v>
      </c>
      <c r="K68" s="3">
        <v>1466281420</v>
      </c>
      <c r="L68" s="11">
        <f t="shared" si="11"/>
        <v>42539.849768518514</v>
      </c>
      <c r="M68" s="3" t="b">
        <v>0</v>
      </c>
      <c r="N68" s="3">
        <v>26</v>
      </c>
      <c r="O68" s="3" t="b">
        <v>1</v>
      </c>
      <c r="P68" s="3" t="s">
        <v>8266</v>
      </c>
      <c r="Q68" s="6">
        <f t="shared" si="6"/>
        <v>118.6</v>
      </c>
      <c r="R68" s="3">
        <f t="shared" si="7"/>
        <v>91.230769230769226</v>
      </c>
      <c r="S68" s="3" t="str">
        <f t="shared" si="8"/>
        <v>film &amp; video</v>
      </c>
      <c r="T68" s="3" t="str">
        <f t="shared" si="9"/>
        <v>shorts</v>
      </c>
    </row>
    <row r="69" spans="1:20" ht="48" hidden="1" x14ac:dyDescent="0.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11">
        <f t="shared" si="10"/>
        <v>41105.583379629628</v>
      </c>
      <c r="K69" s="3">
        <v>1339768804</v>
      </c>
      <c r="L69" s="11">
        <f t="shared" si="11"/>
        <v>41075.583379629628</v>
      </c>
      <c r="M69" s="3" t="b">
        <v>0</v>
      </c>
      <c r="N69" s="3">
        <v>20</v>
      </c>
      <c r="O69" s="3" t="b">
        <v>1</v>
      </c>
      <c r="P69" s="3" t="s">
        <v>8266</v>
      </c>
      <c r="Q69" s="6">
        <f t="shared" si="6"/>
        <v>116.25000000000001</v>
      </c>
      <c r="R69" s="3">
        <f t="shared" si="7"/>
        <v>116.25</v>
      </c>
      <c r="S69" s="3" t="str">
        <f t="shared" si="8"/>
        <v>film &amp; video</v>
      </c>
      <c r="T69" s="3" t="str">
        <f t="shared" si="9"/>
        <v>shorts</v>
      </c>
    </row>
    <row r="70" spans="1:20" ht="64" hidden="1" x14ac:dyDescent="0.2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11">
        <f t="shared" si="10"/>
        <v>41693.569340277776</v>
      </c>
      <c r="K70" s="3">
        <v>1390570791</v>
      </c>
      <c r="L70" s="11">
        <f t="shared" si="11"/>
        <v>41663.569340277776</v>
      </c>
      <c r="M70" s="3" t="b">
        <v>0</v>
      </c>
      <c r="N70" s="3">
        <v>36</v>
      </c>
      <c r="O70" s="3" t="b">
        <v>1</v>
      </c>
      <c r="P70" s="3" t="s">
        <v>8266</v>
      </c>
      <c r="Q70" s="6">
        <f t="shared" si="6"/>
        <v>127.16666666666667</v>
      </c>
      <c r="R70" s="3">
        <f t="shared" si="7"/>
        <v>21.194444444444443</v>
      </c>
      <c r="S70" s="3" t="str">
        <f t="shared" si="8"/>
        <v>film &amp; video</v>
      </c>
      <c r="T70" s="3" t="str">
        <f t="shared" si="9"/>
        <v>shorts</v>
      </c>
    </row>
    <row r="71" spans="1:20" ht="48" hidden="1" x14ac:dyDescent="0.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11">
        <f t="shared" si="10"/>
        <v>40818.290972222225</v>
      </c>
      <c r="K71" s="3">
        <v>1314765025</v>
      </c>
      <c r="L71" s="11">
        <f t="shared" si="11"/>
        <v>40786.187789351854</v>
      </c>
      <c r="M71" s="3" t="b">
        <v>0</v>
      </c>
      <c r="N71" s="3">
        <v>178</v>
      </c>
      <c r="O71" s="3" t="b">
        <v>1</v>
      </c>
      <c r="P71" s="3" t="s">
        <v>8266</v>
      </c>
      <c r="Q71" s="6">
        <f t="shared" si="6"/>
        <v>110.9423</v>
      </c>
      <c r="R71" s="3">
        <f t="shared" si="7"/>
        <v>62.327134831460668</v>
      </c>
      <c r="S71" s="3" t="str">
        <f t="shared" si="8"/>
        <v>film &amp; video</v>
      </c>
      <c r="T71" s="3" t="str">
        <f t="shared" si="9"/>
        <v>shorts</v>
      </c>
    </row>
    <row r="72" spans="1:20" ht="48" hidden="1" x14ac:dyDescent="0.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11">
        <f t="shared" si="10"/>
        <v>40790.896354166667</v>
      </c>
      <c r="K72" s="3">
        <v>1309987845</v>
      </c>
      <c r="L72" s="11">
        <f t="shared" si="11"/>
        <v>40730.896354166667</v>
      </c>
      <c r="M72" s="3" t="b">
        <v>0</v>
      </c>
      <c r="N72" s="3">
        <v>17</v>
      </c>
      <c r="O72" s="3" t="b">
        <v>1</v>
      </c>
      <c r="P72" s="3" t="s">
        <v>8266</v>
      </c>
      <c r="Q72" s="6">
        <f t="shared" si="6"/>
        <v>127.2</v>
      </c>
      <c r="R72" s="3">
        <f t="shared" si="7"/>
        <v>37.411764705882355</v>
      </c>
      <c r="S72" s="3" t="str">
        <f t="shared" si="8"/>
        <v>film &amp; video</v>
      </c>
      <c r="T72" s="3" t="str">
        <f t="shared" si="9"/>
        <v>shorts</v>
      </c>
    </row>
    <row r="73" spans="1:20" ht="48" hidden="1" x14ac:dyDescent="0.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11">
        <f t="shared" si="10"/>
        <v>41057.271493055552</v>
      </c>
      <c r="K73" s="3">
        <v>1333002657</v>
      </c>
      <c r="L73" s="11">
        <f t="shared" si="11"/>
        <v>40997.271493055552</v>
      </c>
      <c r="M73" s="3" t="b">
        <v>0</v>
      </c>
      <c r="N73" s="3">
        <v>32</v>
      </c>
      <c r="O73" s="3" t="b">
        <v>1</v>
      </c>
      <c r="P73" s="3" t="s">
        <v>8266</v>
      </c>
      <c r="Q73" s="6">
        <f t="shared" si="6"/>
        <v>123.94444444444443</v>
      </c>
      <c r="R73" s="3">
        <f t="shared" si="7"/>
        <v>69.71875</v>
      </c>
      <c r="S73" s="3" t="str">
        <f t="shared" si="8"/>
        <v>film &amp; video</v>
      </c>
      <c r="T73" s="3" t="str">
        <f t="shared" si="9"/>
        <v>shorts</v>
      </c>
    </row>
    <row r="74" spans="1:20" ht="48" hidden="1" x14ac:dyDescent="0.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11">
        <f t="shared" si="10"/>
        <v>41228</v>
      </c>
      <c r="K74" s="3">
        <v>1351210481</v>
      </c>
      <c r="L74" s="11">
        <f t="shared" si="11"/>
        <v>41208.010196759256</v>
      </c>
      <c r="M74" s="3" t="b">
        <v>0</v>
      </c>
      <c r="N74" s="3">
        <v>41</v>
      </c>
      <c r="O74" s="3" t="b">
        <v>1</v>
      </c>
      <c r="P74" s="3" t="s">
        <v>8266</v>
      </c>
      <c r="Q74" s="6">
        <f t="shared" si="6"/>
        <v>108.40909090909091</v>
      </c>
      <c r="R74" s="3">
        <f t="shared" si="7"/>
        <v>58.170731707317074</v>
      </c>
      <c r="S74" s="3" t="str">
        <f t="shared" si="8"/>
        <v>film &amp; video</v>
      </c>
      <c r="T74" s="3" t="str">
        <f t="shared" si="9"/>
        <v>shorts</v>
      </c>
    </row>
    <row r="75" spans="1:20" ht="48" hidden="1" x14ac:dyDescent="0.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11">
        <f t="shared" si="10"/>
        <v>40666.165972222225</v>
      </c>
      <c r="K75" s="3">
        <v>1297620584</v>
      </c>
      <c r="L75" s="11">
        <f t="shared" si="11"/>
        <v>40587.75675925926</v>
      </c>
      <c r="M75" s="3" t="b">
        <v>0</v>
      </c>
      <c r="N75" s="3">
        <v>18</v>
      </c>
      <c r="O75" s="3" t="b">
        <v>1</v>
      </c>
      <c r="P75" s="3" t="s">
        <v>8266</v>
      </c>
      <c r="Q75" s="6">
        <f t="shared" si="6"/>
        <v>100</v>
      </c>
      <c r="R75" s="3">
        <f t="shared" si="7"/>
        <v>50</v>
      </c>
      <c r="S75" s="3" t="str">
        <f t="shared" si="8"/>
        <v>film &amp; video</v>
      </c>
      <c r="T75" s="3" t="str">
        <f t="shared" si="9"/>
        <v>shorts</v>
      </c>
    </row>
    <row r="76" spans="1:20" ht="48" hidden="1" x14ac:dyDescent="0.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11">
        <f t="shared" si="10"/>
        <v>42390.487210648149</v>
      </c>
      <c r="K76" s="3">
        <v>1450784495</v>
      </c>
      <c r="L76" s="11">
        <f t="shared" si="11"/>
        <v>42360.487210648149</v>
      </c>
      <c r="M76" s="3" t="b">
        <v>0</v>
      </c>
      <c r="N76" s="3">
        <v>29</v>
      </c>
      <c r="O76" s="3" t="b">
        <v>1</v>
      </c>
      <c r="P76" s="3" t="s">
        <v>8266</v>
      </c>
      <c r="Q76" s="6">
        <f t="shared" si="6"/>
        <v>112.93199999999999</v>
      </c>
      <c r="R76" s="3">
        <f t="shared" si="7"/>
        <v>19.471034482758618</v>
      </c>
      <c r="S76" s="3" t="str">
        <f t="shared" si="8"/>
        <v>film &amp; video</v>
      </c>
      <c r="T76" s="3" t="str">
        <f t="shared" si="9"/>
        <v>shorts</v>
      </c>
    </row>
    <row r="77" spans="1:20" ht="48" hidden="1" x14ac:dyDescent="0.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11">
        <f t="shared" si="10"/>
        <v>41387.209166666667</v>
      </c>
      <c r="K77" s="3">
        <v>1364101272</v>
      </c>
      <c r="L77" s="11">
        <f t="shared" si="11"/>
        <v>41357.209166666667</v>
      </c>
      <c r="M77" s="3" t="b">
        <v>0</v>
      </c>
      <c r="N77" s="3">
        <v>47</v>
      </c>
      <c r="O77" s="3" t="b">
        <v>1</v>
      </c>
      <c r="P77" s="3" t="s">
        <v>8266</v>
      </c>
      <c r="Q77" s="6">
        <f t="shared" si="6"/>
        <v>115.42857142857143</v>
      </c>
      <c r="R77" s="3">
        <f t="shared" si="7"/>
        <v>85.957446808510639</v>
      </c>
      <c r="S77" s="3" t="str">
        <f t="shared" si="8"/>
        <v>film &amp; video</v>
      </c>
      <c r="T77" s="3" t="str">
        <f t="shared" si="9"/>
        <v>shorts</v>
      </c>
    </row>
    <row r="78" spans="1:20" ht="48" hidden="1" x14ac:dyDescent="0.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11">
        <f t="shared" si="10"/>
        <v>40904.733310185184</v>
      </c>
      <c r="K78" s="3">
        <v>1319819758</v>
      </c>
      <c r="L78" s="11">
        <f t="shared" si="11"/>
        <v>40844.691643518519</v>
      </c>
      <c r="M78" s="3" t="b">
        <v>0</v>
      </c>
      <c r="N78" s="3">
        <v>15</v>
      </c>
      <c r="O78" s="3" t="b">
        <v>1</v>
      </c>
      <c r="P78" s="3" t="s">
        <v>8266</v>
      </c>
      <c r="Q78" s="6">
        <f t="shared" si="6"/>
        <v>153.33333333333334</v>
      </c>
      <c r="R78" s="3">
        <f t="shared" si="7"/>
        <v>30.666666666666668</v>
      </c>
      <c r="S78" s="3" t="str">
        <f t="shared" si="8"/>
        <v>film &amp; video</v>
      </c>
      <c r="T78" s="3" t="str">
        <f t="shared" si="9"/>
        <v>shorts</v>
      </c>
    </row>
    <row r="79" spans="1:20" ht="48" hidden="1" x14ac:dyDescent="0.2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11">
        <f t="shared" si="10"/>
        <v>41050.124305555553</v>
      </c>
      <c r="K79" s="3">
        <v>1332991717</v>
      </c>
      <c r="L79" s="11">
        <f t="shared" si="11"/>
        <v>40997.144872685189</v>
      </c>
      <c r="M79" s="3" t="b">
        <v>0</v>
      </c>
      <c r="N79" s="3">
        <v>26</v>
      </c>
      <c r="O79" s="3" t="b">
        <v>1</v>
      </c>
      <c r="P79" s="3" t="s">
        <v>8266</v>
      </c>
      <c r="Q79" s="6">
        <f t="shared" si="6"/>
        <v>392.5</v>
      </c>
      <c r="R79" s="3">
        <f t="shared" si="7"/>
        <v>60.384615384615387</v>
      </c>
      <c r="S79" s="3" t="str">
        <f t="shared" si="8"/>
        <v>film &amp; video</v>
      </c>
      <c r="T79" s="3" t="str">
        <f t="shared" si="9"/>
        <v>shorts</v>
      </c>
    </row>
    <row r="80" spans="1:20" ht="96" hidden="1" x14ac:dyDescent="0.2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11">
        <f t="shared" si="10"/>
        <v>42614.730567129634</v>
      </c>
      <c r="K80" s="3">
        <v>1471887121</v>
      </c>
      <c r="L80" s="11">
        <f t="shared" si="11"/>
        <v>42604.730567129634</v>
      </c>
      <c r="M80" s="3" t="b">
        <v>0</v>
      </c>
      <c r="N80" s="3">
        <v>35</v>
      </c>
      <c r="O80" s="3" t="b">
        <v>1</v>
      </c>
      <c r="P80" s="3" t="s">
        <v>8266</v>
      </c>
      <c r="Q80" s="6">
        <f t="shared" si="6"/>
        <v>2702</v>
      </c>
      <c r="R80" s="3">
        <f t="shared" si="7"/>
        <v>38.6</v>
      </c>
      <c r="S80" s="3" t="str">
        <f t="shared" si="8"/>
        <v>film &amp; video</v>
      </c>
      <c r="T80" s="3" t="str">
        <f t="shared" si="9"/>
        <v>shorts</v>
      </c>
    </row>
    <row r="81" spans="1:21" ht="48" hidden="1" x14ac:dyDescent="0.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11">
        <f t="shared" si="10"/>
        <v>41754.776539351849</v>
      </c>
      <c r="K81" s="3">
        <v>1395859093</v>
      </c>
      <c r="L81" s="11">
        <f t="shared" si="11"/>
        <v>41724.776539351849</v>
      </c>
      <c r="M81" s="3" t="b">
        <v>0</v>
      </c>
      <c r="N81" s="3">
        <v>41</v>
      </c>
      <c r="O81" s="3" t="b">
        <v>1</v>
      </c>
      <c r="P81" s="3" t="s">
        <v>8266</v>
      </c>
      <c r="Q81" s="6">
        <f t="shared" si="6"/>
        <v>127</v>
      </c>
      <c r="R81" s="3">
        <f t="shared" si="7"/>
        <v>40.268292682926827</v>
      </c>
      <c r="S81" s="3" t="str">
        <f t="shared" si="8"/>
        <v>film &amp; video</v>
      </c>
      <c r="T81" s="3" t="str">
        <f t="shared" si="9"/>
        <v>shorts</v>
      </c>
    </row>
    <row r="82" spans="1:21" ht="48" hidden="1" x14ac:dyDescent="0.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11">
        <f t="shared" si="10"/>
        <v>41618.083981481483</v>
      </c>
      <c r="K82" s="3">
        <v>1383616856</v>
      </c>
      <c r="L82" s="11">
        <f t="shared" si="11"/>
        <v>41583.083981481483</v>
      </c>
      <c r="M82" s="3" t="b">
        <v>0</v>
      </c>
      <c r="N82" s="3">
        <v>47</v>
      </c>
      <c r="O82" s="3" t="b">
        <v>1</v>
      </c>
      <c r="P82" s="3" t="s">
        <v>8266</v>
      </c>
      <c r="Q82" s="6">
        <f t="shared" si="6"/>
        <v>107.25</v>
      </c>
      <c r="R82" s="3">
        <f t="shared" si="7"/>
        <v>273.82978723404256</v>
      </c>
      <c r="S82" s="3" t="str">
        <f t="shared" si="8"/>
        <v>film &amp; video</v>
      </c>
      <c r="T82" s="3" t="str">
        <f t="shared" si="9"/>
        <v>shorts</v>
      </c>
    </row>
    <row r="83" spans="1:21" ht="48" hidden="1" x14ac:dyDescent="0.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11">
        <f t="shared" si="10"/>
        <v>41104.126388888886</v>
      </c>
      <c r="K83" s="3">
        <v>1341892127</v>
      </c>
      <c r="L83" s="11">
        <f t="shared" si="11"/>
        <v>41100.158877314818</v>
      </c>
      <c r="M83" s="3" t="b">
        <v>0</v>
      </c>
      <c r="N83" s="3">
        <v>28</v>
      </c>
      <c r="O83" s="3" t="b">
        <v>1</v>
      </c>
      <c r="P83" s="3" t="s">
        <v>8266</v>
      </c>
      <c r="Q83" s="6">
        <f t="shared" si="6"/>
        <v>198</v>
      </c>
      <c r="R83" s="3">
        <f t="shared" si="7"/>
        <v>53.035714285714285</v>
      </c>
      <c r="S83" s="3" t="str">
        <f t="shared" si="8"/>
        <v>film &amp; video</v>
      </c>
      <c r="T83" s="3" t="str">
        <f t="shared" si="9"/>
        <v>shorts</v>
      </c>
    </row>
    <row r="84" spans="1:21" ht="48" hidden="1" x14ac:dyDescent="0.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11">
        <f t="shared" si="10"/>
        <v>40825.820150462961</v>
      </c>
      <c r="K84" s="3">
        <v>1315597261</v>
      </c>
      <c r="L84" s="11">
        <f t="shared" si="11"/>
        <v>40795.820150462961</v>
      </c>
      <c r="M84" s="3" t="b">
        <v>0</v>
      </c>
      <c r="N84" s="3">
        <v>100</v>
      </c>
      <c r="O84" s="3" t="b">
        <v>1</v>
      </c>
      <c r="P84" s="3" t="s">
        <v>8266</v>
      </c>
      <c r="Q84" s="6">
        <f t="shared" si="6"/>
        <v>100.01249999999999</v>
      </c>
      <c r="R84" s="3">
        <f t="shared" si="7"/>
        <v>40.005000000000003</v>
      </c>
      <c r="S84" s="3" t="str">
        <f t="shared" si="8"/>
        <v>film &amp; video</v>
      </c>
      <c r="T84" s="3" t="str">
        <f t="shared" si="9"/>
        <v>shorts</v>
      </c>
    </row>
    <row r="85" spans="1:21" ht="48" hidden="1" x14ac:dyDescent="0.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11">
        <f t="shared" si="10"/>
        <v>42057.479166666672</v>
      </c>
      <c r="K85" s="3">
        <v>1423320389</v>
      </c>
      <c r="L85" s="11">
        <f t="shared" si="11"/>
        <v>42042.615613425922</v>
      </c>
      <c r="M85" s="3" t="b">
        <v>0</v>
      </c>
      <c r="N85" s="3">
        <v>13</v>
      </c>
      <c r="O85" s="3" t="b">
        <v>1</v>
      </c>
      <c r="P85" s="3" t="s">
        <v>8266</v>
      </c>
      <c r="Q85" s="6">
        <f t="shared" si="6"/>
        <v>102.49999999999999</v>
      </c>
      <c r="R85" s="3">
        <f t="shared" si="7"/>
        <v>15.76923076923077</v>
      </c>
      <c r="S85" s="3" t="str">
        <f t="shared" si="8"/>
        <v>film &amp; video</v>
      </c>
      <c r="T85" s="3" t="str">
        <f t="shared" si="9"/>
        <v>shorts</v>
      </c>
    </row>
    <row r="86" spans="1:21" ht="48" hidden="1" x14ac:dyDescent="0.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11">
        <f t="shared" si="10"/>
        <v>40678.757939814815</v>
      </c>
      <c r="K86" s="3">
        <v>1302891086</v>
      </c>
      <c r="L86" s="11">
        <f t="shared" si="11"/>
        <v>40648.757939814815</v>
      </c>
      <c r="M86" s="3" t="b">
        <v>0</v>
      </c>
      <c r="N86" s="3">
        <v>7</v>
      </c>
      <c r="O86" s="3" t="b">
        <v>1</v>
      </c>
      <c r="P86" s="3" t="s">
        <v>8266</v>
      </c>
      <c r="Q86" s="6">
        <f t="shared" si="6"/>
        <v>100</v>
      </c>
      <c r="R86" s="3">
        <f t="shared" si="7"/>
        <v>71.428571428571431</v>
      </c>
      <c r="S86" s="3" t="str">
        <f t="shared" si="8"/>
        <v>film &amp; video</v>
      </c>
      <c r="T86" s="3" t="str">
        <f t="shared" si="9"/>
        <v>shorts</v>
      </c>
    </row>
    <row r="87" spans="1:21" ht="48" hidden="1" x14ac:dyDescent="0.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11">
        <f t="shared" si="10"/>
        <v>40809.125428240739</v>
      </c>
      <c r="K87" s="3">
        <v>1314154837</v>
      </c>
      <c r="L87" s="11">
        <f t="shared" si="11"/>
        <v>40779.125428240739</v>
      </c>
      <c r="M87" s="3" t="b">
        <v>0</v>
      </c>
      <c r="N87" s="3">
        <v>21</v>
      </c>
      <c r="O87" s="3" t="b">
        <v>1</v>
      </c>
      <c r="P87" s="3" t="s">
        <v>8266</v>
      </c>
      <c r="Q87" s="6">
        <f t="shared" si="6"/>
        <v>125.49999999999999</v>
      </c>
      <c r="R87" s="3">
        <f t="shared" si="7"/>
        <v>71.714285714285708</v>
      </c>
      <c r="S87" s="3" t="str">
        <f t="shared" si="8"/>
        <v>film &amp; video</v>
      </c>
      <c r="T87" s="3" t="str">
        <f t="shared" si="9"/>
        <v>shorts</v>
      </c>
    </row>
    <row r="88" spans="1:21" ht="48" hidden="1" x14ac:dyDescent="0.2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11">
        <f t="shared" si="10"/>
        <v>42365.59774305555</v>
      </c>
      <c r="K88" s="3">
        <v>1444828845</v>
      </c>
      <c r="L88" s="11">
        <f t="shared" si="11"/>
        <v>42291.556076388893</v>
      </c>
      <c r="M88" s="3" t="b">
        <v>0</v>
      </c>
      <c r="N88" s="3">
        <v>17</v>
      </c>
      <c r="O88" s="3" t="b">
        <v>1</v>
      </c>
      <c r="P88" s="3" t="s">
        <v>8266</v>
      </c>
      <c r="Q88" s="6">
        <f t="shared" si="6"/>
        <v>106.46666666666667</v>
      </c>
      <c r="R88" s="3">
        <f t="shared" si="7"/>
        <v>375.76470588235293</v>
      </c>
      <c r="S88" s="3" t="str">
        <f t="shared" si="8"/>
        <v>film &amp; video</v>
      </c>
      <c r="T88" s="3" t="str">
        <f t="shared" si="9"/>
        <v>shorts</v>
      </c>
    </row>
    <row r="89" spans="1:21" ht="48" hidden="1" x14ac:dyDescent="0.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11">
        <f t="shared" si="10"/>
        <v>40332.070138888892</v>
      </c>
      <c r="K89" s="3">
        <v>1274705803</v>
      </c>
      <c r="L89" s="11">
        <f t="shared" si="11"/>
        <v>40322.53938657407</v>
      </c>
      <c r="M89" s="3" t="b">
        <v>0</v>
      </c>
      <c r="N89" s="3">
        <v>25</v>
      </c>
      <c r="O89" s="3" t="b">
        <v>1</v>
      </c>
      <c r="P89" s="3" t="s">
        <v>8266</v>
      </c>
      <c r="Q89" s="6">
        <f t="shared" si="6"/>
        <v>104.60000000000001</v>
      </c>
      <c r="R89" s="3">
        <f t="shared" si="7"/>
        <v>104.6</v>
      </c>
      <c r="S89" s="3" t="str">
        <f t="shared" si="8"/>
        <v>film &amp; video</v>
      </c>
      <c r="T89" s="3" t="str">
        <f t="shared" si="9"/>
        <v>shorts</v>
      </c>
      <c r="U89" s="11"/>
    </row>
    <row r="90" spans="1:21" ht="48" hidden="1" x14ac:dyDescent="0.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11">
        <f t="shared" si="10"/>
        <v>41812.65892361111</v>
      </c>
      <c r="K90" s="3">
        <v>1401205731</v>
      </c>
      <c r="L90" s="11">
        <f t="shared" si="11"/>
        <v>41786.65892361111</v>
      </c>
      <c r="M90" s="3" t="b">
        <v>0</v>
      </c>
      <c r="N90" s="3">
        <v>60</v>
      </c>
      <c r="O90" s="3" t="b">
        <v>1</v>
      </c>
      <c r="P90" s="3" t="s">
        <v>8266</v>
      </c>
      <c r="Q90" s="6">
        <f t="shared" si="6"/>
        <v>102.85714285714285</v>
      </c>
      <c r="R90" s="3">
        <f t="shared" si="7"/>
        <v>60</v>
      </c>
      <c r="S90" s="3" t="str">
        <f t="shared" si="8"/>
        <v>film &amp; video</v>
      </c>
      <c r="T90" s="3" t="str">
        <f t="shared" si="9"/>
        <v>shorts</v>
      </c>
      <c r="U90" s="11"/>
    </row>
    <row r="91" spans="1:21" ht="48" hidden="1" x14ac:dyDescent="0.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11">
        <f t="shared" si="10"/>
        <v>41427.752222222225</v>
      </c>
      <c r="K91" s="3">
        <v>1368036192</v>
      </c>
      <c r="L91" s="11">
        <f t="shared" si="11"/>
        <v>41402.752222222225</v>
      </c>
      <c r="M91" s="3" t="b">
        <v>0</v>
      </c>
      <c r="N91" s="3">
        <v>56</v>
      </c>
      <c r="O91" s="3" t="b">
        <v>1</v>
      </c>
      <c r="P91" s="3" t="s">
        <v>8266</v>
      </c>
      <c r="Q91" s="6">
        <f t="shared" si="6"/>
        <v>115.06666666666668</v>
      </c>
      <c r="R91" s="3">
        <f t="shared" si="7"/>
        <v>123.28571428571429</v>
      </c>
      <c r="S91" s="3" t="str">
        <f t="shared" si="8"/>
        <v>film &amp; video</v>
      </c>
      <c r="T91" s="3" t="str">
        <f t="shared" si="9"/>
        <v>shorts</v>
      </c>
      <c r="U91" s="11"/>
    </row>
    <row r="92" spans="1:21" ht="32" hidden="1" x14ac:dyDescent="0.2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11">
        <f t="shared" si="10"/>
        <v>40736.297442129631</v>
      </c>
      <c r="K92" s="3">
        <v>1307862499</v>
      </c>
      <c r="L92" s="11">
        <f t="shared" si="11"/>
        <v>40706.297442129631</v>
      </c>
      <c r="M92" s="3" t="b">
        <v>0</v>
      </c>
      <c r="N92" s="3">
        <v>16</v>
      </c>
      <c r="O92" s="3" t="b">
        <v>1</v>
      </c>
      <c r="P92" s="3" t="s">
        <v>8266</v>
      </c>
      <c r="Q92" s="6">
        <f t="shared" si="6"/>
        <v>100.4</v>
      </c>
      <c r="R92" s="3">
        <f t="shared" si="7"/>
        <v>31.375</v>
      </c>
      <c r="S92" s="3" t="str">
        <f t="shared" si="8"/>
        <v>film &amp; video</v>
      </c>
      <c r="T92" s="3" t="str">
        <f t="shared" si="9"/>
        <v>shorts</v>
      </c>
      <c r="U92" s="11"/>
    </row>
    <row r="93" spans="1:21" ht="48" hidden="1" x14ac:dyDescent="0.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11">
        <f t="shared" si="10"/>
        <v>40680.402361111112</v>
      </c>
      <c r="K93" s="3">
        <v>1300354764</v>
      </c>
      <c r="L93" s="11">
        <f t="shared" si="11"/>
        <v>40619.402361111112</v>
      </c>
      <c r="M93" s="3" t="b">
        <v>0</v>
      </c>
      <c r="N93" s="3">
        <v>46</v>
      </c>
      <c r="O93" s="3" t="b">
        <v>1</v>
      </c>
      <c r="P93" s="3" t="s">
        <v>8266</v>
      </c>
      <c r="Q93" s="6">
        <f t="shared" si="6"/>
        <v>120</v>
      </c>
      <c r="R93" s="3">
        <f t="shared" si="7"/>
        <v>78.260869565217391</v>
      </c>
      <c r="S93" s="3" t="str">
        <f t="shared" si="8"/>
        <v>film &amp; video</v>
      </c>
      <c r="T93" s="3" t="str">
        <f t="shared" si="9"/>
        <v>shorts</v>
      </c>
      <c r="U93" s="11"/>
    </row>
    <row r="94" spans="1:21" ht="48" hidden="1" x14ac:dyDescent="0.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11">
        <f t="shared" si="10"/>
        <v>42767.333333333328</v>
      </c>
      <c r="K94" s="3">
        <v>1481949983</v>
      </c>
      <c r="L94" s="11">
        <f t="shared" si="11"/>
        <v>42721.198877314819</v>
      </c>
      <c r="M94" s="3" t="b">
        <v>0</v>
      </c>
      <c r="N94" s="3">
        <v>43</v>
      </c>
      <c r="O94" s="3" t="b">
        <v>1</v>
      </c>
      <c r="P94" s="3" t="s">
        <v>8266</v>
      </c>
      <c r="Q94" s="6">
        <f t="shared" si="6"/>
        <v>105.2</v>
      </c>
      <c r="R94" s="3">
        <f t="shared" si="7"/>
        <v>122.32558139534883</v>
      </c>
      <c r="S94" s="3" t="str">
        <f t="shared" si="8"/>
        <v>film &amp; video</v>
      </c>
      <c r="T94" s="3" t="str">
        <f t="shared" si="9"/>
        <v>shorts</v>
      </c>
      <c r="U94" s="11"/>
    </row>
    <row r="95" spans="1:21" ht="48" hidden="1" x14ac:dyDescent="0.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11">
        <f t="shared" si="10"/>
        <v>41093.875</v>
      </c>
      <c r="K95" s="3">
        <v>1338928537</v>
      </c>
      <c r="L95" s="11">
        <f t="shared" si="11"/>
        <v>41065.858067129629</v>
      </c>
      <c r="M95" s="3" t="b">
        <v>0</v>
      </c>
      <c r="N95" s="3">
        <v>15</v>
      </c>
      <c r="O95" s="3" t="b">
        <v>1</v>
      </c>
      <c r="P95" s="3" t="s">
        <v>8266</v>
      </c>
      <c r="Q95" s="6">
        <f t="shared" si="6"/>
        <v>110.60000000000001</v>
      </c>
      <c r="R95" s="3">
        <f t="shared" si="7"/>
        <v>73.733333333333334</v>
      </c>
      <c r="S95" s="3" t="str">
        <f t="shared" si="8"/>
        <v>film &amp; video</v>
      </c>
      <c r="T95" s="3" t="str">
        <f t="shared" si="9"/>
        <v>shorts</v>
      </c>
      <c r="U95" s="11"/>
    </row>
    <row r="96" spans="1:21" ht="48" hidden="1" x14ac:dyDescent="0.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11">
        <f t="shared" si="10"/>
        <v>41736.717847222222</v>
      </c>
      <c r="K96" s="3">
        <v>1395162822</v>
      </c>
      <c r="L96" s="11">
        <f t="shared" si="11"/>
        <v>41716.717847222222</v>
      </c>
      <c r="M96" s="3" t="b">
        <v>0</v>
      </c>
      <c r="N96" s="3">
        <v>12</v>
      </c>
      <c r="O96" s="3" t="b">
        <v>1</v>
      </c>
      <c r="P96" s="3" t="s">
        <v>8266</v>
      </c>
      <c r="Q96" s="6">
        <f t="shared" si="6"/>
        <v>104</v>
      </c>
      <c r="R96" s="3">
        <f t="shared" si="7"/>
        <v>21.666666666666668</v>
      </c>
      <c r="S96" s="3" t="str">
        <f t="shared" si="8"/>
        <v>film &amp; video</v>
      </c>
      <c r="T96" s="3" t="str">
        <f t="shared" si="9"/>
        <v>shorts</v>
      </c>
      <c r="U96" s="11"/>
    </row>
    <row r="97" spans="1:21" ht="48" hidden="1" x14ac:dyDescent="0.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11">
        <f t="shared" si="10"/>
        <v>40965.005104166667</v>
      </c>
      <c r="K97" s="3">
        <v>1327622841</v>
      </c>
      <c r="L97" s="11">
        <f t="shared" si="11"/>
        <v>40935.005104166667</v>
      </c>
      <c r="M97" s="3" t="b">
        <v>0</v>
      </c>
      <c r="N97" s="3">
        <v>21</v>
      </c>
      <c r="O97" s="3" t="b">
        <v>1</v>
      </c>
      <c r="P97" s="3" t="s">
        <v>8266</v>
      </c>
      <c r="Q97" s="6">
        <f t="shared" si="6"/>
        <v>131.42857142857142</v>
      </c>
      <c r="R97" s="3">
        <f t="shared" si="7"/>
        <v>21.904761904761905</v>
      </c>
      <c r="S97" s="3" t="str">
        <f t="shared" si="8"/>
        <v>film &amp; video</v>
      </c>
      <c r="T97" s="3" t="str">
        <f t="shared" si="9"/>
        <v>shorts</v>
      </c>
      <c r="U97" s="11"/>
    </row>
    <row r="98" spans="1:21" ht="48" hidden="1" x14ac:dyDescent="0.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11">
        <f t="shared" si="10"/>
        <v>40391.125</v>
      </c>
      <c r="K98" s="3">
        <v>1274889241</v>
      </c>
      <c r="L98" s="11">
        <f t="shared" si="11"/>
        <v>40324.662511574075</v>
      </c>
      <c r="M98" s="3" t="b">
        <v>0</v>
      </c>
      <c r="N98" s="3">
        <v>34</v>
      </c>
      <c r="O98" s="3" t="b">
        <v>1</v>
      </c>
      <c r="P98" s="3" t="s">
        <v>8266</v>
      </c>
      <c r="Q98" s="6">
        <f t="shared" si="6"/>
        <v>114.66666666666667</v>
      </c>
      <c r="R98" s="3">
        <f t="shared" si="7"/>
        <v>50.588235294117645</v>
      </c>
      <c r="S98" s="3" t="str">
        <f t="shared" si="8"/>
        <v>film &amp; video</v>
      </c>
      <c r="T98" s="3" t="str">
        <f t="shared" si="9"/>
        <v>shorts</v>
      </c>
      <c r="U98" s="11"/>
    </row>
    <row r="99" spans="1:21" ht="48" hidden="1" x14ac:dyDescent="0.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11">
        <f t="shared" si="10"/>
        <v>40736.135208333333</v>
      </c>
      <c r="K99" s="3">
        <v>1307848482</v>
      </c>
      <c r="L99" s="11">
        <f t="shared" si="11"/>
        <v>40706.135208333333</v>
      </c>
      <c r="M99" s="3" t="b">
        <v>0</v>
      </c>
      <c r="N99" s="3">
        <v>8</v>
      </c>
      <c r="O99" s="3" t="b">
        <v>1</v>
      </c>
      <c r="P99" s="3" t="s">
        <v>8266</v>
      </c>
      <c r="Q99" s="6">
        <f t="shared" si="6"/>
        <v>106.25</v>
      </c>
      <c r="R99" s="3">
        <f t="shared" si="7"/>
        <v>53.125</v>
      </c>
      <c r="S99" s="3" t="str">
        <f t="shared" si="8"/>
        <v>film &amp; video</v>
      </c>
      <c r="T99" s="3" t="str">
        <f t="shared" si="9"/>
        <v>shorts</v>
      </c>
      <c r="U99" s="11"/>
    </row>
    <row r="100" spans="1:21" ht="48" hidden="1" x14ac:dyDescent="0.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11">
        <f t="shared" si="10"/>
        <v>41250.979166666664</v>
      </c>
      <c r="K100" s="3">
        <v>1351796674</v>
      </c>
      <c r="L100" s="11">
        <f t="shared" si="11"/>
        <v>41214.79483796296</v>
      </c>
      <c r="M100" s="3" t="b">
        <v>0</v>
      </c>
      <c r="N100" s="3">
        <v>60</v>
      </c>
      <c r="O100" s="3" t="b">
        <v>1</v>
      </c>
      <c r="P100" s="3" t="s">
        <v>8266</v>
      </c>
      <c r="Q100" s="6">
        <f t="shared" si="6"/>
        <v>106.25</v>
      </c>
      <c r="R100" s="3">
        <f t="shared" si="7"/>
        <v>56.666666666666664</v>
      </c>
      <c r="S100" s="3" t="str">
        <f t="shared" si="8"/>
        <v>film &amp; video</v>
      </c>
      <c r="T100" s="3" t="str">
        <f t="shared" si="9"/>
        <v>shorts</v>
      </c>
      <c r="U100" s="11"/>
    </row>
    <row r="101" spans="1:21" ht="32" hidden="1" x14ac:dyDescent="0.2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11">
        <f t="shared" si="10"/>
        <v>41661.902766203704</v>
      </c>
      <c r="K101" s="3">
        <v>1387834799</v>
      </c>
      <c r="L101" s="11">
        <f t="shared" si="11"/>
        <v>41631.902766203704</v>
      </c>
      <c r="M101" s="3" t="b">
        <v>0</v>
      </c>
      <c r="N101" s="3">
        <v>39</v>
      </c>
      <c r="O101" s="3" t="b">
        <v>1</v>
      </c>
      <c r="P101" s="3" t="s">
        <v>8266</v>
      </c>
      <c r="Q101" s="6">
        <f t="shared" si="6"/>
        <v>106.01933333333334</v>
      </c>
      <c r="R101" s="3">
        <f t="shared" si="7"/>
        <v>40.776666666666664</v>
      </c>
      <c r="S101" s="3" t="str">
        <f t="shared" si="8"/>
        <v>film &amp; video</v>
      </c>
      <c r="T101" s="3" t="str">
        <f t="shared" si="9"/>
        <v>shorts</v>
      </c>
      <c r="U101" s="11"/>
    </row>
    <row r="102" spans="1:21" ht="48" hidden="1" x14ac:dyDescent="0.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11">
        <f t="shared" si="10"/>
        <v>41217.794976851852</v>
      </c>
      <c r="K102" s="3">
        <v>1350324286</v>
      </c>
      <c r="L102" s="11">
        <f t="shared" si="11"/>
        <v>41197.753310185188</v>
      </c>
      <c r="M102" s="3" t="b">
        <v>0</v>
      </c>
      <c r="N102" s="3">
        <v>26</v>
      </c>
      <c r="O102" s="3" t="b">
        <v>1</v>
      </c>
      <c r="P102" s="3" t="s">
        <v>8266</v>
      </c>
      <c r="Q102" s="6">
        <f t="shared" si="6"/>
        <v>100</v>
      </c>
      <c r="R102" s="3">
        <f t="shared" si="7"/>
        <v>192.30769230769232</v>
      </c>
      <c r="S102" s="3" t="str">
        <f t="shared" si="8"/>
        <v>film &amp; video</v>
      </c>
      <c r="T102" s="3" t="str">
        <f t="shared" si="9"/>
        <v>shorts</v>
      </c>
      <c r="U102" s="11"/>
    </row>
    <row r="103" spans="1:21" ht="48" hidden="1" x14ac:dyDescent="0.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11">
        <f t="shared" si="10"/>
        <v>41298.776736111111</v>
      </c>
      <c r="K103" s="3">
        <v>1356979110</v>
      </c>
      <c r="L103" s="11">
        <f t="shared" si="11"/>
        <v>41274.776736111111</v>
      </c>
      <c r="M103" s="3" t="b">
        <v>0</v>
      </c>
      <c r="N103" s="3">
        <v>35</v>
      </c>
      <c r="O103" s="3" t="b">
        <v>1</v>
      </c>
      <c r="P103" s="3" t="s">
        <v>8266</v>
      </c>
      <c r="Q103" s="6">
        <f t="shared" si="6"/>
        <v>100</v>
      </c>
      <c r="R103" s="3">
        <f t="shared" si="7"/>
        <v>100</v>
      </c>
      <c r="S103" s="3" t="str">
        <f t="shared" si="8"/>
        <v>film &amp; video</v>
      </c>
      <c r="T103" s="3" t="str">
        <f t="shared" si="9"/>
        <v>shorts</v>
      </c>
      <c r="U103" s="11"/>
    </row>
    <row r="104" spans="1:21" ht="48" hidden="1" x14ac:dyDescent="0.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11">
        <f t="shared" si="10"/>
        <v>40535.131168981483</v>
      </c>
      <c r="K104" s="3">
        <v>1290481733</v>
      </c>
      <c r="L104" s="11">
        <f t="shared" si="11"/>
        <v>40505.131168981483</v>
      </c>
      <c r="M104" s="3" t="b">
        <v>0</v>
      </c>
      <c r="N104" s="3">
        <v>65</v>
      </c>
      <c r="O104" s="3" t="b">
        <v>1</v>
      </c>
      <c r="P104" s="3" t="s">
        <v>8266</v>
      </c>
      <c r="Q104" s="6">
        <f t="shared" si="6"/>
        <v>127.75000000000001</v>
      </c>
      <c r="R104" s="3">
        <f t="shared" si="7"/>
        <v>117.92307692307692</v>
      </c>
      <c r="S104" s="3" t="str">
        <f t="shared" si="8"/>
        <v>film &amp; video</v>
      </c>
      <c r="T104" s="3" t="str">
        <f t="shared" si="9"/>
        <v>shorts</v>
      </c>
      <c r="U104" s="11"/>
    </row>
    <row r="105" spans="1:21" ht="32" hidden="1" x14ac:dyDescent="0.2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11">
        <f t="shared" si="10"/>
        <v>41705.805902777778</v>
      </c>
      <c r="K105" s="3">
        <v>1392232830</v>
      </c>
      <c r="L105" s="11">
        <f t="shared" si="11"/>
        <v>41682.805902777778</v>
      </c>
      <c r="M105" s="3" t="b">
        <v>0</v>
      </c>
      <c r="N105" s="3">
        <v>49</v>
      </c>
      <c r="O105" s="3" t="b">
        <v>1</v>
      </c>
      <c r="P105" s="3" t="s">
        <v>8266</v>
      </c>
      <c r="Q105" s="6">
        <f t="shared" si="6"/>
        <v>105.15384615384616</v>
      </c>
      <c r="R105" s="3">
        <f t="shared" si="7"/>
        <v>27.897959183673468</v>
      </c>
      <c r="S105" s="3" t="str">
        <f t="shared" si="8"/>
        <v>film &amp; video</v>
      </c>
      <c r="T105" s="3" t="str">
        <f t="shared" si="9"/>
        <v>shorts</v>
      </c>
      <c r="U105" s="11"/>
    </row>
    <row r="106" spans="1:21" ht="32" hidden="1" x14ac:dyDescent="0.2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11">
        <f t="shared" si="10"/>
        <v>40636.041666666664</v>
      </c>
      <c r="K106" s="3">
        <v>1299775266</v>
      </c>
      <c r="L106" s="11">
        <f t="shared" si="11"/>
        <v>40612.695208333331</v>
      </c>
      <c r="M106" s="3" t="b">
        <v>0</v>
      </c>
      <c r="N106" s="3">
        <v>10</v>
      </c>
      <c r="O106" s="3" t="b">
        <v>1</v>
      </c>
      <c r="P106" s="3" t="s">
        <v>8266</v>
      </c>
      <c r="Q106" s="6">
        <f t="shared" si="6"/>
        <v>120</v>
      </c>
      <c r="R106" s="3">
        <f t="shared" si="7"/>
        <v>60</v>
      </c>
      <c r="S106" s="3" t="str">
        <f t="shared" si="8"/>
        <v>film &amp; video</v>
      </c>
      <c r="T106" s="3" t="str">
        <f t="shared" si="9"/>
        <v>shorts</v>
      </c>
      <c r="U106" s="11"/>
    </row>
    <row r="107" spans="1:21" ht="48" hidden="1" x14ac:dyDescent="0.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11">
        <f t="shared" si="10"/>
        <v>42504</v>
      </c>
      <c r="K107" s="3">
        <v>1461605020</v>
      </c>
      <c r="L107" s="11">
        <f t="shared" si="11"/>
        <v>42485.724768518514</v>
      </c>
      <c r="M107" s="3" t="b">
        <v>0</v>
      </c>
      <c r="N107" s="3">
        <v>60</v>
      </c>
      <c r="O107" s="3" t="b">
        <v>1</v>
      </c>
      <c r="P107" s="3" t="s">
        <v>8266</v>
      </c>
      <c r="Q107" s="6">
        <f t="shared" si="6"/>
        <v>107.40909090909089</v>
      </c>
      <c r="R107" s="3">
        <f t="shared" si="7"/>
        <v>39.383333333333333</v>
      </c>
      <c r="S107" s="3" t="str">
        <f t="shared" si="8"/>
        <v>film &amp; video</v>
      </c>
      <c r="T107" s="3" t="str">
        <f t="shared" si="9"/>
        <v>shorts</v>
      </c>
      <c r="U107" s="11"/>
    </row>
    <row r="108" spans="1:21" ht="20" hidden="1" x14ac:dyDescent="0.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11">
        <f t="shared" si="10"/>
        <v>41001.776631944449</v>
      </c>
      <c r="K108" s="3">
        <v>1332182301</v>
      </c>
      <c r="L108" s="11">
        <f t="shared" si="11"/>
        <v>40987.776631944449</v>
      </c>
      <c r="M108" s="3" t="b">
        <v>0</v>
      </c>
      <c r="N108" s="3">
        <v>27</v>
      </c>
      <c r="O108" s="3" t="b">
        <v>1</v>
      </c>
      <c r="P108" s="3" t="s">
        <v>8266</v>
      </c>
      <c r="Q108" s="6">
        <f t="shared" si="6"/>
        <v>100.49999999999999</v>
      </c>
      <c r="R108" s="3">
        <f t="shared" si="7"/>
        <v>186.11111111111111</v>
      </c>
      <c r="S108" s="3" t="str">
        <f t="shared" si="8"/>
        <v>film &amp; video</v>
      </c>
      <c r="T108" s="3" t="str">
        <f t="shared" si="9"/>
        <v>shorts</v>
      </c>
      <c r="U108" s="11"/>
    </row>
    <row r="109" spans="1:21" ht="48" hidden="1" x14ac:dyDescent="0.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11">
        <f t="shared" si="10"/>
        <v>40657.982488425929</v>
      </c>
      <c r="K109" s="3">
        <v>1301787287</v>
      </c>
      <c r="L109" s="11">
        <f t="shared" si="11"/>
        <v>40635.982488425929</v>
      </c>
      <c r="M109" s="3" t="b">
        <v>0</v>
      </c>
      <c r="N109" s="3">
        <v>69</v>
      </c>
      <c r="O109" s="3" t="b">
        <v>1</v>
      </c>
      <c r="P109" s="3" t="s">
        <v>8266</v>
      </c>
      <c r="Q109" s="6">
        <f t="shared" si="6"/>
        <v>102.46666666666667</v>
      </c>
      <c r="R109" s="3">
        <f t="shared" si="7"/>
        <v>111.37681159420291</v>
      </c>
      <c r="S109" s="3" t="str">
        <f t="shared" si="8"/>
        <v>film &amp; video</v>
      </c>
      <c r="T109" s="3" t="str">
        <f t="shared" si="9"/>
        <v>shorts</v>
      </c>
      <c r="U109" s="11"/>
    </row>
    <row r="110" spans="1:21" ht="48" hidden="1" x14ac:dyDescent="0.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11">
        <f t="shared" si="10"/>
        <v>41425.613078703704</v>
      </c>
      <c r="K110" s="3">
        <v>1364827370</v>
      </c>
      <c r="L110" s="11">
        <f t="shared" si="11"/>
        <v>41365.613078703704</v>
      </c>
      <c r="M110" s="3" t="b">
        <v>0</v>
      </c>
      <c r="N110" s="3">
        <v>47</v>
      </c>
      <c r="O110" s="3" t="b">
        <v>1</v>
      </c>
      <c r="P110" s="3" t="s">
        <v>8266</v>
      </c>
      <c r="Q110" s="6">
        <f t="shared" si="6"/>
        <v>246.66666666666669</v>
      </c>
      <c r="R110" s="3">
        <f t="shared" si="7"/>
        <v>78.723404255319153</v>
      </c>
      <c r="S110" s="3" t="str">
        <f t="shared" si="8"/>
        <v>film &amp; video</v>
      </c>
      <c r="T110" s="3" t="str">
        <f t="shared" si="9"/>
        <v>shorts</v>
      </c>
      <c r="U110" s="11"/>
    </row>
    <row r="111" spans="1:21" ht="48" hidden="1" x14ac:dyDescent="0.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11">
        <f t="shared" si="10"/>
        <v>40600.025810185187</v>
      </c>
      <c r="K111" s="3">
        <v>1296088630</v>
      </c>
      <c r="L111" s="11">
        <f t="shared" si="11"/>
        <v>40570.025810185187</v>
      </c>
      <c r="M111" s="3" t="b">
        <v>0</v>
      </c>
      <c r="N111" s="3">
        <v>47</v>
      </c>
      <c r="O111" s="3" t="b">
        <v>1</v>
      </c>
      <c r="P111" s="3" t="s">
        <v>8266</v>
      </c>
      <c r="Q111" s="6">
        <f t="shared" si="6"/>
        <v>219.49999999999997</v>
      </c>
      <c r="R111" s="3">
        <f t="shared" si="7"/>
        <v>46.702127659574465</v>
      </c>
      <c r="S111" s="3" t="str">
        <f t="shared" si="8"/>
        <v>film &amp; video</v>
      </c>
      <c r="T111" s="3" t="str">
        <f t="shared" si="9"/>
        <v>shorts</v>
      </c>
      <c r="U111" s="11"/>
    </row>
    <row r="112" spans="1:21" ht="48" hidden="1" x14ac:dyDescent="0.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11">
        <f t="shared" si="10"/>
        <v>41592.249305555553</v>
      </c>
      <c r="K112" s="3">
        <v>1381445253</v>
      </c>
      <c r="L112" s="11">
        <f t="shared" si="11"/>
        <v>41557.949687500004</v>
      </c>
      <c r="M112" s="3" t="b">
        <v>0</v>
      </c>
      <c r="N112" s="3">
        <v>26</v>
      </c>
      <c r="O112" s="3" t="b">
        <v>1</v>
      </c>
      <c r="P112" s="3" t="s">
        <v>8266</v>
      </c>
      <c r="Q112" s="6">
        <f t="shared" si="6"/>
        <v>130.76923076923077</v>
      </c>
      <c r="R112" s="3">
        <f t="shared" si="7"/>
        <v>65.384615384615387</v>
      </c>
      <c r="S112" s="3" t="str">
        <f t="shared" si="8"/>
        <v>film &amp; video</v>
      </c>
      <c r="T112" s="3" t="str">
        <f t="shared" si="9"/>
        <v>shorts</v>
      </c>
      <c r="U112" s="11"/>
    </row>
    <row r="113" spans="1:21" ht="48" hidden="1" x14ac:dyDescent="0.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11">
        <f t="shared" si="10"/>
        <v>42155.333182870367</v>
      </c>
      <c r="K113" s="3">
        <v>1430467187</v>
      </c>
      <c r="L113" s="11">
        <f t="shared" si="11"/>
        <v>42125.333182870367</v>
      </c>
      <c r="M113" s="3" t="b">
        <v>0</v>
      </c>
      <c r="N113" s="3">
        <v>53</v>
      </c>
      <c r="O113" s="3" t="b">
        <v>1</v>
      </c>
      <c r="P113" s="3" t="s">
        <v>8266</v>
      </c>
      <c r="Q113" s="6">
        <f t="shared" si="6"/>
        <v>154.57142857142858</v>
      </c>
      <c r="R113" s="3">
        <f t="shared" si="7"/>
        <v>102.0754716981132</v>
      </c>
      <c r="S113" s="3" t="str">
        <f t="shared" si="8"/>
        <v>film &amp; video</v>
      </c>
      <c r="T113" s="3" t="str">
        <f t="shared" si="9"/>
        <v>shorts</v>
      </c>
      <c r="U113" s="11"/>
    </row>
    <row r="114" spans="1:21" ht="48" hidden="1" x14ac:dyDescent="0.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11">
        <f t="shared" si="10"/>
        <v>41742.083333333336</v>
      </c>
      <c r="K114" s="3">
        <v>1395277318</v>
      </c>
      <c r="L114" s="11">
        <f t="shared" si="11"/>
        <v>41718.043032407404</v>
      </c>
      <c r="M114" s="3" t="b">
        <v>0</v>
      </c>
      <c r="N114" s="3">
        <v>81</v>
      </c>
      <c r="O114" s="3" t="b">
        <v>1</v>
      </c>
      <c r="P114" s="3" t="s">
        <v>8266</v>
      </c>
      <c r="Q114" s="6">
        <f t="shared" si="6"/>
        <v>104</v>
      </c>
      <c r="R114" s="3">
        <f t="shared" si="7"/>
        <v>64.197530864197532</v>
      </c>
      <c r="S114" s="3" t="str">
        <f t="shared" si="8"/>
        <v>film &amp; video</v>
      </c>
      <c r="T114" s="3" t="str">
        <f t="shared" si="9"/>
        <v>shorts</v>
      </c>
      <c r="U114" s="11"/>
    </row>
    <row r="115" spans="1:21" ht="32" hidden="1" x14ac:dyDescent="0.2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11">
        <f t="shared" si="10"/>
        <v>40761.625</v>
      </c>
      <c r="K115" s="3">
        <v>1311963128</v>
      </c>
      <c r="L115" s="11">
        <f t="shared" si="11"/>
        <v>40753.758425925924</v>
      </c>
      <c r="M115" s="3" t="b">
        <v>0</v>
      </c>
      <c r="N115" s="3">
        <v>78</v>
      </c>
      <c r="O115" s="3" t="b">
        <v>1</v>
      </c>
      <c r="P115" s="3" t="s">
        <v>8266</v>
      </c>
      <c r="Q115" s="6">
        <f t="shared" si="6"/>
        <v>141</v>
      </c>
      <c r="R115" s="3">
        <f t="shared" si="7"/>
        <v>90.384615384615387</v>
      </c>
      <c r="S115" s="3" t="str">
        <f t="shared" si="8"/>
        <v>film &amp; video</v>
      </c>
      <c r="T115" s="3" t="str">
        <f t="shared" si="9"/>
        <v>shorts</v>
      </c>
      <c r="U115" s="11"/>
    </row>
    <row r="116" spans="1:21" ht="48" hidden="1" x14ac:dyDescent="0.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11">
        <f t="shared" si="10"/>
        <v>40921.27416666667</v>
      </c>
      <c r="K116" s="3">
        <v>1321252488</v>
      </c>
      <c r="L116" s="11">
        <f t="shared" si="11"/>
        <v>40861.27416666667</v>
      </c>
      <c r="M116" s="3" t="b">
        <v>0</v>
      </c>
      <c r="N116" s="3">
        <v>35</v>
      </c>
      <c r="O116" s="3" t="b">
        <v>1</v>
      </c>
      <c r="P116" s="3" t="s">
        <v>8266</v>
      </c>
      <c r="Q116" s="6">
        <f t="shared" si="6"/>
        <v>103.33333333333334</v>
      </c>
      <c r="R116" s="3">
        <f t="shared" si="7"/>
        <v>88.571428571428569</v>
      </c>
      <c r="S116" s="3" t="str">
        <f t="shared" si="8"/>
        <v>film &amp; video</v>
      </c>
      <c r="T116" s="3" t="str">
        <f t="shared" si="9"/>
        <v>shorts</v>
      </c>
      <c r="U116" s="11"/>
    </row>
    <row r="117" spans="1:21" ht="20" hidden="1" x14ac:dyDescent="0.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11">
        <f t="shared" si="10"/>
        <v>40943.738935185182</v>
      </c>
      <c r="K117" s="3">
        <v>1326217444</v>
      </c>
      <c r="L117" s="11">
        <f t="shared" si="11"/>
        <v>40918.738935185182</v>
      </c>
      <c r="M117" s="3" t="b">
        <v>0</v>
      </c>
      <c r="N117" s="3">
        <v>22</v>
      </c>
      <c r="O117" s="3" t="b">
        <v>1</v>
      </c>
      <c r="P117" s="3" t="s">
        <v>8266</v>
      </c>
      <c r="Q117" s="6">
        <f t="shared" si="6"/>
        <v>140.44444444444443</v>
      </c>
      <c r="R117" s="3">
        <f t="shared" si="7"/>
        <v>28.727272727272727</v>
      </c>
      <c r="S117" s="3" t="str">
        <f t="shared" si="8"/>
        <v>film &amp; video</v>
      </c>
      <c r="T117" s="3" t="str">
        <f t="shared" si="9"/>
        <v>shorts</v>
      </c>
      <c r="U117" s="11"/>
    </row>
    <row r="118" spans="1:21" ht="48" hidden="1" x14ac:dyDescent="0.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11">
        <f t="shared" si="10"/>
        <v>40641.455497685187</v>
      </c>
      <c r="K118" s="3">
        <v>1298289355</v>
      </c>
      <c r="L118" s="11">
        <f t="shared" si="11"/>
        <v>40595.497164351851</v>
      </c>
      <c r="M118" s="3" t="b">
        <v>0</v>
      </c>
      <c r="N118" s="3">
        <v>57</v>
      </c>
      <c r="O118" s="3" t="b">
        <v>1</v>
      </c>
      <c r="P118" s="3" t="s">
        <v>8266</v>
      </c>
      <c r="Q118" s="6">
        <f t="shared" si="6"/>
        <v>113.65714285714286</v>
      </c>
      <c r="R118" s="3">
        <f t="shared" si="7"/>
        <v>69.78947368421052</v>
      </c>
      <c r="S118" s="3" t="str">
        <f t="shared" si="8"/>
        <v>film &amp; video</v>
      </c>
      <c r="T118" s="3" t="str">
        <f t="shared" si="9"/>
        <v>shorts</v>
      </c>
      <c r="U118" s="11"/>
    </row>
    <row r="119" spans="1:21" ht="48" hidden="1" x14ac:dyDescent="0.2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11">
        <f t="shared" si="10"/>
        <v>40338.791666666664</v>
      </c>
      <c r="K119" s="3">
        <v>1268337744</v>
      </c>
      <c r="L119" s="11">
        <f t="shared" si="11"/>
        <v>40248.834999999999</v>
      </c>
      <c r="M119" s="3" t="b">
        <v>0</v>
      </c>
      <c r="N119" s="3">
        <v>27</v>
      </c>
      <c r="O119" s="3" t="b">
        <v>1</v>
      </c>
      <c r="P119" s="3" t="s">
        <v>8266</v>
      </c>
      <c r="Q119" s="6">
        <f t="shared" si="6"/>
        <v>100.49377777777779</v>
      </c>
      <c r="R119" s="3">
        <f t="shared" si="7"/>
        <v>167.48962962962963</v>
      </c>
      <c r="S119" s="3" t="str">
        <f t="shared" si="8"/>
        <v>film &amp; video</v>
      </c>
      <c r="T119" s="3" t="str">
        <f t="shared" si="9"/>
        <v>shorts</v>
      </c>
      <c r="U119" s="11"/>
    </row>
    <row r="120" spans="1:21" ht="32" hidden="1" x14ac:dyDescent="0.2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11">
        <f t="shared" si="10"/>
        <v>40753.053657407407</v>
      </c>
      <c r="K120" s="3">
        <v>1309310236</v>
      </c>
      <c r="L120" s="11">
        <f t="shared" si="11"/>
        <v>40723.053657407407</v>
      </c>
      <c r="M120" s="3" t="b">
        <v>0</v>
      </c>
      <c r="N120" s="3">
        <v>39</v>
      </c>
      <c r="O120" s="3" t="b">
        <v>1</v>
      </c>
      <c r="P120" s="3" t="s">
        <v>8266</v>
      </c>
      <c r="Q120" s="6">
        <f t="shared" si="6"/>
        <v>113.03159999999998</v>
      </c>
      <c r="R120" s="3">
        <f t="shared" si="7"/>
        <v>144.91230769230768</v>
      </c>
      <c r="S120" s="3" t="str">
        <f t="shared" si="8"/>
        <v>film &amp; video</v>
      </c>
      <c r="T120" s="3" t="str">
        <f t="shared" si="9"/>
        <v>shorts</v>
      </c>
      <c r="U120" s="11"/>
    </row>
    <row r="121" spans="1:21" ht="48" hidden="1" x14ac:dyDescent="0.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11">
        <f t="shared" si="10"/>
        <v>40768.958333333336</v>
      </c>
      <c r="K121" s="3">
        <v>1310693986</v>
      </c>
      <c r="L121" s="11">
        <f t="shared" si="11"/>
        <v>40739.069282407407</v>
      </c>
      <c r="M121" s="3" t="b">
        <v>0</v>
      </c>
      <c r="N121" s="3">
        <v>37</v>
      </c>
      <c r="O121" s="3" t="b">
        <v>1</v>
      </c>
      <c r="P121" s="3" t="s">
        <v>8266</v>
      </c>
      <c r="Q121" s="6">
        <f t="shared" si="6"/>
        <v>104.55692307692308</v>
      </c>
      <c r="R121" s="3">
        <f t="shared" si="7"/>
        <v>91.840540540540545</v>
      </c>
      <c r="S121" s="3" t="str">
        <f t="shared" si="8"/>
        <v>film &amp; video</v>
      </c>
      <c r="T121" s="3" t="str">
        <f t="shared" si="9"/>
        <v>shorts</v>
      </c>
      <c r="U121" s="11"/>
    </row>
    <row r="122" spans="1:21" ht="48" hidden="1" x14ac:dyDescent="0.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11">
        <f t="shared" si="10"/>
        <v>42646.049849537041</v>
      </c>
      <c r="K122" s="3">
        <v>1472865107</v>
      </c>
      <c r="L122" s="11">
        <f t="shared" si="11"/>
        <v>42616.049849537041</v>
      </c>
      <c r="M122" s="3" t="b">
        <v>0</v>
      </c>
      <c r="N122" s="3">
        <v>1</v>
      </c>
      <c r="O122" s="3" t="b">
        <v>0</v>
      </c>
      <c r="P122" s="3" t="s">
        <v>8267</v>
      </c>
      <c r="Q122" s="6">
        <f t="shared" si="6"/>
        <v>1.4285714285714287E-2</v>
      </c>
      <c r="R122" s="3">
        <f t="shared" si="7"/>
        <v>10</v>
      </c>
      <c r="S122" s="3" t="str">
        <f t="shared" si="8"/>
        <v>film &amp; video</v>
      </c>
      <c r="T122" s="3" t="str">
        <f t="shared" si="9"/>
        <v>science fiction</v>
      </c>
      <c r="U122" s="11"/>
    </row>
    <row r="123" spans="1:21" ht="48" hidden="1" x14ac:dyDescent="0.2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11">
        <f t="shared" si="10"/>
        <v>42112.427777777775</v>
      </c>
      <c r="K123" s="3">
        <v>1427993710</v>
      </c>
      <c r="L123" s="11">
        <f t="shared" si="11"/>
        <v>42096.704976851848</v>
      </c>
      <c r="M123" s="3" t="b">
        <v>0</v>
      </c>
      <c r="N123" s="3">
        <v>1</v>
      </c>
      <c r="O123" s="3" t="b">
        <v>0</v>
      </c>
      <c r="P123" s="3" t="s">
        <v>8267</v>
      </c>
      <c r="Q123" s="6">
        <f t="shared" si="6"/>
        <v>3.3333333333333333E-2</v>
      </c>
      <c r="R123" s="3">
        <f t="shared" si="7"/>
        <v>1</v>
      </c>
      <c r="S123" s="3" t="str">
        <f t="shared" si="8"/>
        <v>film &amp; video</v>
      </c>
      <c r="T123" s="3" t="str">
        <f t="shared" si="9"/>
        <v>science fiction</v>
      </c>
      <c r="U123" s="11"/>
    </row>
    <row r="124" spans="1:21" ht="48" x14ac:dyDescent="0.2">
      <c r="A124" s="3">
        <v>2699</v>
      </c>
      <c r="B124" s="4" t="s">
        <v>2699</v>
      </c>
      <c r="C124" s="4" t="s">
        <v>6809</v>
      </c>
      <c r="D124" s="3">
        <v>2</v>
      </c>
      <c r="E124" s="3">
        <v>0</v>
      </c>
      <c r="F124" s="3" t="s">
        <v>8221</v>
      </c>
      <c r="G124" s="3" t="s">
        <v>8229</v>
      </c>
      <c r="H124" s="3" t="s">
        <v>8251</v>
      </c>
      <c r="I124" s="3">
        <v>1407533463</v>
      </c>
      <c r="J124" s="11">
        <f>((($I124/60)/60)/24)+DATE(1970,1,1)</f>
        <v>41859.896562499998</v>
      </c>
      <c r="K124" s="3">
        <v>1404941463</v>
      </c>
      <c r="L124" s="11">
        <f>((($K124/60)/60)/24)+DATE(1970,1,1)</f>
        <v>41829.896562499998</v>
      </c>
      <c r="M124" s="3" t="b">
        <v>0</v>
      </c>
      <c r="N124" s="3">
        <v>0</v>
      </c>
      <c r="O124" s="3" t="b">
        <v>0</v>
      </c>
      <c r="P124" s="3" t="s">
        <v>8284</v>
      </c>
      <c r="Q124" s="6">
        <f>$E124/$D124*100</f>
        <v>0</v>
      </c>
      <c r="R124" s="3" t="e">
        <f>$E124/$N124</f>
        <v>#DIV/0!</v>
      </c>
      <c r="S124" s="3" t="str">
        <f>TRIM(LEFT($P124,SEARCH("/",$P124,1)-1))</f>
        <v>food</v>
      </c>
      <c r="T124" s="3" t="str">
        <f>RIGHT($P124,LEN($P124)-SEARCH("/",$P124))</f>
        <v>food trucks</v>
      </c>
      <c r="U124" s="11"/>
    </row>
    <row r="125" spans="1:21" ht="48" hidden="1" x14ac:dyDescent="0.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11">
        <f>((($I125/60)/60)/24)+DATE(1970,1,1)</f>
        <v>41940.916666666664</v>
      </c>
      <c r="K125" s="3">
        <v>1411411564</v>
      </c>
      <c r="L125" s="11">
        <f>((($K125/60)/60)/24)+DATE(1970,1,1)</f>
        <v>41904.781990740739</v>
      </c>
      <c r="M125" s="3" t="b">
        <v>0</v>
      </c>
      <c r="N125" s="3">
        <v>6</v>
      </c>
      <c r="O125" s="3" t="b">
        <v>0</v>
      </c>
      <c r="P125" s="3" t="s">
        <v>8267</v>
      </c>
      <c r="Q125" s="6">
        <f>$E125/$D125*100</f>
        <v>0.27454545454545454</v>
      </c>
      <c r="R125" s="3">
        <f>$E125/$N125</f>
        <v>25.166666666666668</v>
      </c>
      <c r="S125" s="3" t="str">
        <f>TRIM(LEFT($P125,SEARCH("/",$P125,1)-1))</f>
        <v>film &amp; video</v>
      </c>
      <c r="T125" s="3" t="str">
        <f>RIGHT($P125,LEN($P125)-SEARCH("/",$P125))</f>
        <v>science fiction</v>
      </c>
      <c r="U125" s="11"/>
    </row>
    <row r="126" spans="1:21" ht="48" x14ac:dyDescent="0.2">
      <c r="A126" s="3">
        <v>1547</v>
      </c>
      <c r="B126" s="4" t="s">
        <v>1548</v>
      </c>
      <c r="C126" s="4" t="s">
        <v>5657</v>
      </c>
      <c r="D126" s="3">
        <v>20</v>
      </c>
      <c r="E126" s="3">
        <v>0</v>
      </c>
      <c r="F126" s="3" t="s">
        <v>8221</v>
      </c>
      <c r="G126" s="3" t="s">
        <v>8224</v>
      </c>
      <c r="H126" s="3" t="s">
        <v>8246</v>
      </c>
      <c r="I126" s="3">
        <v>1487844882</v>
      </c>
      <c r="J126" s="11">
        <f>((($I126/60)/60)/24)+DATE(1970,1,1)</f>
        <v>42789.426875000005</v>
      </c>
      <c r="K126" s="3">
        <v>1487240082</v>
      </c>
      <c r="L126" s="11">
        <f>((($K126/60)/60)/24)+DATE(1970,1,1)</f>
        <v>42782.426875000005</v>
      </c>
      <c r="M126" s="3" t="b">
        <v>0</v>
      </c>
      <c r="N126" s="3">
        <v>0</v>
      </c>
      <c r="O126" s="3" t="b">
        <v>0</v>
      </c>
      <c r="P126" s="3" t="s">
        <v>8289</v>
      </c>
      <c r="Q126" s="6">
        <f>$E126/$D126*100</f>
        <v>0</v>
      </c>
      <c r="R126" s="3" t="e">
        <f>$E126/$N126</f>
        <v>#DIV/0!</v>
      </c>
      <c r="S126" s="3" t="str">
        <f>TRIM(LEFT($P126,SEARCH("/",$P126,1)-1))</f>
        <v>photography</v>
      </c>
      <c r="T126" s="3" t="str">
        <f>RIGHT($P126,LEN($P126)-SEARCH("/",$P126))</f>
        <v>nature</v>
      </c>
      <c r="U126" s="11"/>
    </row>
    <row r="127" spans="1:21" ht="48" hidden="1" x14ac:dyDescent="0.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11">
        <f>((($I127/60)/60)/24)+DATE(1970,1,1)</f>
        <v>42769.993981481486</v>
      </c>
      <c r="K127" s="3">
        <v>1480981880</v>
      </c>
      <c r="L127" s="11">
        <f>((($K127/60)/60)/24)+DATE(1970,1,1)</f>
        <v>42709.993981481486</v>
      </c>
      <c r="M127" s="3" t="b">
        <v>0</v>
      </c>
      <c r="N127" s="3">
        <v>6</v>
      </c>
      <c r="O127" s="3" t="b">
        <v>0</v>
      </c>
      <c r="P127" s="3" t="s">
        <v>8267</v>
      </c>
      <c r="Q127" s="6">
        <f>$E127/$D127*100</f>
        <v>14.000000000000002</v>
      </c>
      <c r="R127" s="3">
        <f>$E127/$N127</f>
        <v>11.666666666666666</v>
      </c>
      <c r="S127" s="3" t="str">
        <f>TRIM(LEFT($P127,SEARCH("/",$P127,1)-1))</f>
        <v>film &amp; video</v>
      </c>
      <c r="T127" s="3" t="str">
        <f>RIGHT($P127,LEN($P127)-SEARCH("/",$P127))</f>
        <v>science fiction</v>
      </c>
      <c r="U127" s="11"/>
    </row>
    <row r="128" spans="1:21" ht="48" hidden="1" x14ac:dyDescent="0.2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11">
        <f>((($I128/60)/60)/24)+DATE(1970,1,1)</f>
        <v>42166.083333333328</v>
      </c>
      <c r="K128" s="3">
        <v>1431353337</v>
      </c>
      <c r="L128" s="11">
        <f>((($K128/60)/60)/24)+DATE(1970,1,1)</f>
        <v>42135.589548611111</v>
      </c>
      <c r="M128" s="3" t="b">
        <v>0</v>
      </c>
      <c r="N128" s="3">
        <v>13</v>
      </c>
      <c r="O128" s="3" t="b">
        <v>0</v>
      </c>
      <c r="P128" s="3" t="s">
        <v>8267</v>
      </c>
      <c r="Q128" s="6">
        <f>$E128/$D128*100</f>
        <v>5.548</v>
      </c>
      <c r="R128" s="3">
        <f>$E128/$N128</f>
        <v>106.69230769230769</v>
      </c>
      <c r="S128" s="3" t="str">
        <f>TRIM(LEFT($P128,SEARCH("/",$P128,1)-1))</f>
        <v>film &amp; video</v>
      </c>
      <c r="T128" s="3" t="str">
        <f>RIGHT($P128,LEN($P128)-SEARCH("/",$P128))</f>
        <v>science fiction</v>
      </c>
      <c r="U128" s="11"/>
    </row>
    <row r="129" spans="1:21" ht="48" hidden="1" x14ac:dyDescent="0.2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11">
        <f>((($I129/60)/60)/24)+DATE(1970,1,1)</f>
        <v>42097.582650462966</v>
      </c>
      <c r="K129" s="3">
        <v>1425481141</v>
      </c>
      <c r="L129" s="11">
        <f>((($K129/60)/60)/24)+DATE(1970,1,1)</f>
        <v>42067.62431712963</v>
      </c>
      <c r="M129" s="3" t="b">
        <v>0</v>
      </c>
      <c r="N129" s="3">
        <v>4</v>
      </c>
      <c r="O129" s="3" t="b">
        <v>0</v>
      </c>
      <c r="P129" s="3" t="s">
        <v>8267</v>
      </c>
      <c r="Q129" s="6">
        <f>$E129/$D129*100</f>
        <v>2.375</v>
      </c>
      <c r="R129" s="3">
        <f>$E129/$N129</f>
        <v>47.5</v>
      </c>
      <c r="S129" s="3" t="str">
        <f>TRIM(LEFT($P129,SEARCH("/",$P129,1)-1))</f>
        <v>film &amp; video</v>
      </c>
      <c r="T129" s="3" t="str">
        <f>RIGHT($P129,LEN($P129)-SEARCH("/",$P129))</f>
        <v>science fiction</v>
      </c>
      <c r="U129" s="11"/>
    </row>
    <row r="130" spans="1:21" ht="32" hidden="1" x14ac:dyDescent="0.2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11">
        <f>((($I130/60)/60)/24)+DATE(1970,1,1)</f>
        <v>42663.22792824074</v>
      </c>
      <c r="K130" s="3">
        <v>1473917293</v>
      </c>
      <c r="L130" s="11">
        <f>((($K130/60)/60)/24)+DATE(1970,1,1)</f>
        <v>42628.22792824074</v>
      </c>
      <c r="M130" s="3" t="b">
        <v>0</v>
      </c>
      <c r="N130" s="3">
        <v>6</v>
      </c>
      <c r="O130" s="3" t="b">
        <v>0</v>
      </c>
      <c r="P130" s="3" t="s">
        <v>8267</v>
      </c>
      <c r="Q130" s="6">
        <f>$E130/$D130*100</f>
        <v>1.867</v>
      </c>
      <c r="R130" s="3">
        <f>$E130/$N130</f>
        <v>311.16666666666669</v>
      </c>
      <c r="S130" s="3" t="str">
        <f>TRIM(LEFT($P130,SEARCH("/",$P130,1)-1))</f>
        <v>film &amp; video</v>
      </c>
      <c r="T130" s="3" t="str">
        <f>RIGHT($P130,LEN($P130)-SEARCH("/",$P130))</f>
        <v>science fiction</v>
      </c>
      <c r="U130" s="11"/>
    </row>
    <row r="131" spans="1:21" ht="32" x14ac:dyDescent="0.2">
      <c r="A131" s="3">
        <v>1592</v>
      </c>
      <c r="B131" s="4" t="s">
        <v>1593</v>
      </c>
      <c r="C131" s="4" t="s">
        <v>5702</v>
      </c>
      <c r="D131" s="3">
        <v>25</v>
      </c>
      <c r="E131" s="3">
        <v>0</v>
      </c>
      <c r="F131" s="3" t="s">
        <v>8221</v>
      </c>
      <c r="G131" s="3" t="s">
        <v>8224</v>
      </c>
      <c r="H131" s="3" t="s">
        <v>8246</v>
      </c>
      <c r="I131" s="3">
        <v>1427503485</v>
      </c>
      <c r="J131" s="11">
        <f>((($I131/60)/60)/24)+DATE(1970,1,1)</f>
        <v>42091.031076388885</v>
      </c>
      <c r="K131" s="3">
        <v>1423619085</v>
      </c>
      <c r="L131" s="11">
        <f>((($K131/60)/60)/24)+DATE(1970,1,1)</f>
        <v>42046.072743055556</v>
      </c>
      <c r="M131" s="3" t="b">
        <v>0</v>
      </c>
      <c r="N131" s="3">
        <v>0</v>
      </c>
      <c r="O131" s="3" t="b">
        <v>0</v>
      </c>
      <c r="P131" s="3" t="s">
        <v>8291</v>
      </c>
      <c r="Q131" s="6">
        <f>$E131/$D131*100</f>
        <v>0</v>
      </c>
      <c r="R131" s="3" t="e">
        <f>$E131/$N131</f>
        <v>#DIV/0!</v>
      </c>
      <c r="S131" s="3" t="str">
        <f>TRIM(LEFT($P131,SEARCH("/",$P131,1)-1))</f>
        <v>photography</v>
      </c>
      <c r="T131" s="3" t="str">
        <f>RIGHT($P131,LEN($P131)-SEARCH("/",$P131))</f>
        <v>places</v>
      </c>
      <c r="U131" s="11"/>
    </row>
    <row r="132" spans="1:21" ht="48" x14ac:dyDescent="0.2">
      <c r="A132" s="3">
        <v>1041</v>
      </c>
      <c r="B132" s="4" t="s">
        <v>1042</v>
      </c>
      <c r="C132" s="4" t="s">
        <v>5151</v>
      </c>
      <c r="D132" s="3">
        <v>50</v>
      </c>
      <c r="E132" s="3">
        <v>0</v>
      </c>
      <c r="F132" s="3" t="s">
        <v>8220</v>
      </c>
      <c r="G132" s="3" t="s">
        <v>8224</v>
      </c>
      <c r="H132" s="3" t="s">
        <v>8246</v>
      </c>
      <c r="I132" s="3">
        <v>1406769992</v>
      </c>
      <c r="J132" s="11">
        <f>((($I132/60)/60)/24)+DATE(1970,1,1)</f>
        <v>41851.060092592597</v>
      </c>
      <c r="K132" s="3">
        <v>1405041992</v>
      </c>
      <c r="L132" s="11">
        <f>((($K132/60)/60)/24)+DATE(1970,1,1)</f>
        <v>41831.060092592597</v>
      </c>
      <c r="M132" s="3" t="b">
        <v>0</v>
      </c>
      <c r="N132" s="3">
        <v>0</v>
      </c>
      <c r="O132" s="3" t="b">
        <v>0</v>
      </c>
      <c r="P132" s="3" t="s">
        <v>8281</v>
      </c>
      <c r="Q132" s="6">
        <f>$E132/$D132*100</f>
        <v>0</v>
      </c>
      <c r="R132" s="3" t="e">
        <f>$E132/$N132</f>
        <v>#DIV/0!</v>
      </c>
      <c r="S132" s="3" t="str">
        <f>TRIM(LEFT($P132,SEARCH("/",$P132,1)-1))</f>
        <v>journalism</v>
      </c>
      <c r="T132" s="3" t="str">
        <f>RIGHT($P132,LEN($P132)-SEARCH("/",$P132))</f>
        <v>audio</v>
      </c>
      <c r="U132" s="11"/>
    </row>
    <row r="133" spans="1:21" ht="32" x14ac:dyDescent="0.2">
      <c r="A133" s="3">
        <v>1877</v>
      </c>
      <c r="B133" s="4" t="s">
        <v>1878</v>
      </c>
      <c r="C133" s="4" t="s">
        <v>5987</v>
      </c>
      <c r="D133" s="3">
        <v>60</v>
      </c>
      <c r="E133" s="3">
        <v>0</v>
      </c>
      <c r="F133" s="3" t="s">
        <v>8221</v>
      </c>
      <c r="G133" s="3" t="s">
        <v>8224</v>
      </c>
      <c r="H133" s="3" t="s">
        <v>8246</v>
      </c>
      <c r="I133" s="3">
        <v>1425170525</v>
      </c>
      <c r="J133" s="11">
        <f>((($I133/60)/60)/24)+DATE(1970,1,1)</f>
        <v>42064.029224537036</v>
      </c>
      <c r="K133" s="3">
        <v>1422664925</v>
      </c>
      <c r="L133" s="11">
        <f>((($K133/60)/60)/24)+DATE(1970,1,1)</f>
        <v>42035.029224537036</v>
      </c>
      <c r="M133" s="3" t="b">
        <v>0</v>
      </c>
      <c r="N133" s="3">
        <v>0</v>
      </c>
      <c r="O133" s="3" t="b">
        <v>0</v>
      </c>
      <c r="P133" s="3" t="s">
        <v>8283</v>
      </c>
      <c r="Q133" s="6">
        <f>$E133/$D133*100</f>
        <v>0</v>
      </c>
      <c r="R133" s="3" t="e">
        <f>$E133/$N133</f>
        <v>#DIV/0!</v>
      </c>
      <c r="S133" s="3" t="str">
        <f>TRIM(LEFT($P133,SEARCH("/",$P133,1)-1))</f>
        <v>games</v>
      </c>
      <c r="T133" s="3" t="str">
        <f>RIGHT($P133,LEN($P133)-SEARCH("/",$P133))</f>
        <v>mobile games</v>
      </c>
      <c r="U133" s="11"/>
    </row>
    <row r="134" spans="1:21" ht="48" hidden="1" x14ac:dyDescent="0.2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11">
        <f>((($I134/60)/60)/24)+DATE(1970,1,1)</f>
        <v>41950.854247685187</v>
      </c>
      <c r="K134" s="3">
        <v>1411500607</v>
      </c>
      <c r="L134" s="11">
        <f>((($K134/60)/60)/24)+DATE(1970,1,1)</f>
        <v>41905.812581018516</v>
      </c>
      <c r="M134" s="3" t="b">
        <v>0</v>
      </c>
      <c r="N134" s="3">
        <v>81</v>
      </c>
      <c r="O134" s="3" t="b">
        <v>0</v>
      </c>
      <c r="P134" s="3" t="s">
        <v>8267</v>
      </c>
      <c r="Q134" s="6">
        <f>$E134/$D134*100</f>
        <v>9.5687499999999996</v>
      </c>
      <c r="R134" s="3">
        <f>$E134/$N134</f>
        <v>94.506172839506178</v>
      </c>
      <c r="S134" s="3" t="str">
        <f>TRIM(LEFT($P134,SEARCH("/",$P134,1)-1))</f>
        <v>film &amp; video</v>
      </c>
      <c r="T134" s="3" t="str">
        <f>RIGHT($P134,LEN($P134)-SEARCH("/",$P134))</f>
        <v>science fiction</v>
      </c>
      <c r="U134" s="11"/>
    </row>
    <row r="135" spans="1:21" ht="48" x14ac:dyDescent="0.2">
      <c r="A135" s="3">
        <v>1071</v>
      </c>
      <c r="B135" s="4" t="s">
        <v>1072</v>
      </c>
      <c r="C135" s="4" t="s">
        <v>5181</v>
      </c>
      <c r="D135" s="3">
        <v>100</v>
      </c>
      <c r="E135" s="3">
        <v>0</v>
      </c>
      <c r="F135" s="3" t="s">
        <v>8221</v>
      </c>
      <c r="G135" s="3" t="s">
        <v>8234</v>
      </c>
      <c r="H135" s="3" t="s">
        <v>8254</v>
      </c>
      <c r="I135" s="3">
        <v>1447787093</v>
      </c>
      <c r="J135" s="11">
        <f>((($I135/60)/60)/24)+DATE(1970,1,1)</f>
        <v>42325.795057870375</v>
      </c>
      <c r="K135" s="3">
        <v>1445191493</v>
      </c>
      <c r="L135" s="11">
        <f>((($K135/60)/60)/24)+DATE(1970,1,1)</f>
        <v>42295.753391203703</v>
      </c>
      <c r="M135" s="3" t="b">
        <v>0</v>
      </c>
      <c r="N135" s="3">
        <v>0</v>
      </c>
      <c r="O135" s="3" t="b">
        <v>0</v>
      </c>
      <c r="P135" s="3" t="s">
        <v>8282</v>
      </c>
      <c r="Q135" s="6">
        <f>$E135/$D135*100</f>
        <v>0</v>
      </c>
      <c r="R135" s="3" t="e">
        <f>$E135/$N135</f>
        <v>#DIV/0!</v>
      </c>
      <c r="S135" s="3" t="str">
        <f>TRIM(LEFT($P135,SEARCH("/",$P135,1)-1))</f>
        <v>games</v>
      </c>
      <c r="T135" s="3" t="str">
        <f>RIGHT($P135,LEN($P135)-SEARCH("/",$P135))</f>
        <v>video games</v>
      </c>
      <c r="U135" s="11"/>
    </row>
    <row r="136" spans="1:21" ht="32" x14ac:dyDescent="0.2">
      <c r="A136" s="3">
        <v>2364</v>
      </c>
      <c r="B136" s="4" t="s">
        <v>2365</v>
      </c>
      <c r="C136" s="4" t="s">
        <v>6474</v>
      </c>
      <c r="D136" s="3">
        <v>128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1445898356</v>
      </c>
      <c r="J136" s="11">
        <f>((($I136/60)/60)/24)+DATE(1970,1,1)</f>
        <v>42303.934675925921</v>
      </c>
      <c r="K136" s="3">
        <v>1441146356</v>
      </c>
      <c r="L136" s="11">
        <f>((($K136/60)/60)/24)+DATE(1970,1,1)</f>
        <v>42248.934675925921</v>
      </c>
      <c r="M136" s="3" t="b">
        <v>0</v>
      </c>
      <c r="N136" s="3">
        <v>0</v>
      </c>
      <c r="O136" s="3" t="b">
        <v>0</v>
      </c>
      <c r="P136" s="3" t="s">
        <v>8272</v>
      </c>
      <c r="Q136" s="6">
        <f>$E136/$D136*100</f>
        <v>0</v>
      </c>
      <c r="R136" s="3" t="e">
        <f>$E136/$N136</f>
        <v>#DIV/0!</v>
      </c>
      <c r="S136" s="3" t="str">
        <f>TRIM(LEFT($P136,SEARCH("/",$P136,1)-1))</f>
        <v>technology</v>
      </c>
      <c r="T136" s="3" t="str">
        <f>RIGHT($P136,LEN($P136)-SEARCH("/",$P136))</f>
        <v>web</v>
      </c>
      <c r="U136" s="11"/>
    </row>
    <row r="137" spans="1:21" ht="48" hidden="1" x14ac:dyDescent="0.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11">
        <f>((($I137/60)/60)/24)+DATE(1970,1,1)</f>
        <v>41821.791666666664</v>
      </c>
      <c r="K137" s="3">
        <v>1401354597</v>
      </c>
      <c r="L137" s="11">
        <f>((($K137/60)/60)/24)+DATE(1970,1,1)</f>
        <v>41788.381909722222</v>
      </c>
      <c r="M137" s="3" t="b">
        <v>0</v>
      </c>
      <c r="N137" s="3">
        <v>5</v>
      </c>
      <c r="O137" s="3" t="b">
        <v>0</v>
      </c>
      <c r="P137" s="3" t="s">
        <v>8267</v>
      </c>
      <c r="Q137" s="6">
        <f>$E137/$D137*100</f>
        <v>13.433333333333334</v>
      </c>
      <c r="R137" s="3">
        <f>$E137/$N137</f>
        <v>80.599999999999994</v>
      </c>
      <c r="S137" s="3" t="str">
        <f>TRIM(LEFT($P137,SEARCH("/",$P137,1)-1))</f>
        <v>film &amp; video</v>
      </c>
      <c r="T137" s="3" t="str">
        <f>RIGHT($P137,LEN($P137)-SEARCH("/",$P137))</f>
        <v>science fiction</v>
      </c>
      <c r="U137" s="11"/>
    </row>
    <row r="138" spans="1:21" ht="48" x14ac:dyDescent="0.2">
      <c r="A138" s="3">
        <v>225</v>
      </c>
      <c r="B138" s="4" t="s">
        <v>227</v>
      </c>
      <c r="C138" s="4" t="s">
        <v>4335</v>
      </c>
      <c r="D138" s="3">
        <v>200</v>
      </c>
      <c r="E138" s="3">
        <v>0</v>
      </c>
      <c r="F138" s="3" t="s">
        <v>8221</v>
      </c>
      <c r="G138" s="3" t="s">
        <v>8224</v>
      </c>
      <c r="H138" s="3" t="s">
        <v>8246</v>
      </c>
      <c r="I138" s="3">
        <v>1460153054</v>
      </c>
      <c r="J138" s="11">
        <f>((($I138/60)/60)/24)+DATE(1970,1,1)</f>
        <v>42468.919606481482</v>
      </c>
      <c r="K138" s="3">
        <v>1457564654</v>
      </c>
      <c r="L138" s="11">
        <f>((($K138/60)/60)/24)+DATE(1970,1,1)</f>
        <v>42438.961273148147</v>
      </c>
      <c r="M138" s="3" t="b">
        <v>0</v>
      </c>
      <c r="N138" s="3">
        <v>0</v>
      </c>
      <c r="O138" s="3" t="b">
        <v>0</v>
      </c>
      <c r="P138" s="3" t="s">
        <v>8268</v>
      </c>
      <c r="Q138" s="6">
        <f>$E138/$D138*100</f>
        <v>0</v>
      </c>
      <c r="R138" s="3" t="e">
        <f>$E138/$N138</f>
        <v>#DIV/0!</v>
      </c>
      <c r="S138" s="3" t="str">
        <f>TRIM(LEFT($P138,SEARCH("/",$P138,1)-1))</f>
        <v>film &amp; video</v>
      </c>
      <c r="T138" s="3" t="str">
        <f>RIGHT($P138,LEN($P138)-SEARCH("/",$P138))</f>
        <v>drama</v>
      </c>
      <c r="U138" s="11"/>
    </row>
    <row r="139" spans="1:21" ht="48" x14ac:dyDescent="0.2">
      <c r="A139" s="3">
        <v>2361</v>
      </c>
      <c r="B139" s="4" t="s">
        <v>2362</v>
      </c>
      <c r="C139" s="4" t="s">
        <v>6471</v>
      </c>
      <c r="D139" s="3">
        <v>200</v>
      </c>
      <c r="E139" s="3">
        <v>0</v>
      </c>
      <c r="F139" s="3" t="s">
        <v>8220</v>
      </c>
      <c r="G139" s="3" t="s">
        <v>8229</v>
      </c>
      <c r="H139" s="3" t="s">
        <v>8251</v>
      </c>
      <c r="I139" s="3">
        <v>1462053600</v>
      </c>
      <c r="J139" s="11">
        <f>((($I139/60)/60)/24)+DATE(1970,1,1)</f>
        <v>42490.916666666672</v>
      </c>
      <c r="K139" s="3">
        <v>1459975008</v>
      </c>
      <c r="L139" s="11">
        <f>((($K139/60)/60)/24)+DATE(1970,1,1)</f>
        <v>42466.858888888892</v>
      </c>
      <c r="M139" s="3" t="b">
        <v>0</v>
      </c>
      <c r="N139" s="3">
        <v>0</v>
      </c>
      <c r="O139" s="3" t="b">
        <v>0</v>
      </c>
      <c r="P139" s="3" t="s">
        <v>8272</v>
      </c>
      <c r="Q139" s="6">
        <f>$E139/$D139*100</f>
        <v>0</v>
      </c>
      <c r="R139" s="3" t="e">
        <f>$E139/$N139</f>
        <v>#DIV/0!</v>
      </c>
      <c r="S139" s="3" t="str">
        <f>TRIM(LEFT($P139,SEARCH("/",$P139,1)-1))</f>
        <v>technology</v>
      </c>
      <c r="T139" s="3" t="str">
        <f>RIGHT($P139,LEN($P139)-SEARCH("/",$P139))</f>
        <v>web</v>
      </c>
      <c r="U139" s="11"/>
    </row>
    <row r="140" spans="1:21" ht="48" hidden="1" x14ac:dyDescent="0.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11">
        <f>((($I140/60)/60)/24)+DATE(1970,1,1)</f>
        <v>42217.207638888889</v>
      </c>
      <c r="K140" s="3">
        <v>1435731041</v>
      </c>
      <c r="L140" s="11">
        <f>((($K140/60)/60)/24)+DATE(1970,1,1)</f>
        <v>42186.257418981477</v>
      </c>
      <c r="M140" s="3" t="b">
        <v>0</v>
      </c>
      <c r="N140" s="3">
        <v>58</v>
      </c>
      <c r="O140" s="3" t="b">
        <v>0</v>
      </c>
      <c r="P140" s="3" t="s">
        <v>8267</v>
      </c>
      <c r="Q140" s="6">
        <f>$E140/$D140*100</f>
        <v>3.1413333333333333</v>
      </c>
      <c r="R140" s="3">
        <f>$E140/$N140</f>
        <v>81.241379310344826</v>
      </c>
      <c r="S140" s="3" t="str">
        <f>TRIM(LEFT($P140,SEARCH("/",$P140,1)-1))</f>
        <v>film &amp; video</v>
      </c>
      <c r="T140" s="3" t="str">
        <f>RIGHT($P140,LEN($P140)-SEARCH("/",$P140))</f>
        <v>science fiction</v>
      </c>
      <c r="U140" s="11"/>
    </row>
    <row r="141" spans="1:21" ht="32" hidden="1" x14ac:dyDescent="0.2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11">
        <f>((($I141/60)/60)/24)+DATE(1970,1,1)</f>
        <v>42197.920972222222</v>
      </c>
      <c r="K141" s="3">
        <v>1435874772</v>
      </c>
      <c r="L141" s="11">
        <f>((($K141/60)/60)/24)+DATE(1970,1,1)</f>
        <v>42187.920972222222</v>
      </c>
      <c r="M141" s="3" t="b">
        <v>0</v>
      </c>
      <c r="N141" s="3">
        <v>1</v>
      </c>
      <c r="O141" s="3" t="b">
        <v>0</v>
      </c>
      <c r="P141" s="3" t="s">
        <v>8267</v>
      </c>
      <c r="Q141" s="6">
        <f>$E141/$D141*100</f>
        <v>100</v>
      </c>
      <c r="R141" s="3">
        <f>$E141/$N141</f>
        <v>500</v>
      </c>
      <c r="S141" s="3" t="str">
        <f>TRIM(LEFT($P141,SEARCH("/",$P141,1)-1))</f>
        <v>film &amp; video</v>
      </c>
      <c r="T141" s="3" t="str">
        <f>RIGHT($P141,LEN($P141)-SEARCH("/",$P141))</f>
        <v>science fiction</v>
      </c>
      <c r="U141" s="11"/>
    </row>
    <row r="142" spans="1:21" ht="64" x14ac:dyDescent="0.2">
      <c r="A142" s="3">
        <v>3138</v>
      </c>
      <c r="B142" s="4" t="s">
        <v>3138</v>
      </c>
      <c r="C142" s="4" t="s">
        <v>7248</v>
      </c>
      <c r="D142" s="3">
        <v>200</v>
      </c>
      <c r="E142" s="3">
        <v>0</v>
      </c>
      <c r="F142" s="3" t="s">
        <v>8222</v>
      </c>
      <c r="G142" s="3" t="s">
        <v>8225</v>
      </c>
      <c r="H142" s="3" t="s">
        <v>8247</v>
      </c>
      <c r="I142" s="3">
        <v>1491233407</v>
      </c>
      <c r="J142" s="11">
        <f>((($I142/60)/60)/24)+DATE(1970,1,1)</f>
        <v>42828.645914351851</v>
      </c>
      <c r="K142" s="3">
        <v>1489591807</v>
      </c>
      <c r="L142" s="11">
        <f>((($K142/60)/60)/24)+DATE(1970,1,1)</f>
        <v>42809.645914351851</v>
      </c>
      <c r="M142" s="3" t="b">
        <v>0</v>
      </c>
      <c r="N142" s="3">
        <v>0</v>
      </c>
      <c r="O142" s="3" t="b">
        <v>0</v>
      </c>
      <c r="P142" s="3" t="s">
        <v>8271</v>
      </c>
      <c r="Q142" s="6">
        <f>$E142/$D142*100</f>
        <v>0</v>
      </c>
      <c r="R142" s="3" t="e">
        <f>$E142/$N142</f>
        <v>#DIV/0!</v>
      </c>
      <c r="S142" s="3" t="str">
        <f>TRIM(LEFT($P142,SEARCH("/",$P142,1)-1))</f>
        <v>theater</v>
      </c>
      <c r="T142" s="3" t="str">
        <f>RIGHT($P142,LEN($P142)-SEARCH("/",$P142))</f>
        <v>plays</v>
      </c>
      <c r="U142" s="11"/>
    </row>
    <row r="143" spans="1:21" ht="48" hidden="1" x14ac:dyDescent="0.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11">
        <f>((($I143/60)/60)/24)+DATE(1970,1,1)</f>
        <v>42155.153043981481</v>
      </c>
      <c r="K143" s="3">
        <v>1429155623</v>
      </c>
      <c r="L143" s="11">
        <f>((($K143/60)/60)/24)+DATE(1970,1,1)</f>
        <v>42110.153043981481</v>
      </c>
      <c r="M143" s="3" t="b">
        <v>0</v>
      </c>
      <c r="N143" s="3">
        <v>28</v>
      </c>
      <c r="O143" s="3" t="b">
        <v>0</v>
      </c>
      <c r="P143" s="3" t="s">
        <v>8267</v>
      </c>
      <c r="Q143" s="6">
        <f>$E143/$D143*100</f>
        <v>10.775</v>
      </c>
      <c r="R143" s="3">
        <f>$E143/$N143</f>
        <v>46.178571428571431</v>
      </c>
      <c r="S143" s="3" t="str">
        <f>TRIM(LEFT($P143,SEARCH("/",$P143,1)-1))</f>
        <v>film &amp; video</v>
      </c>
      <c r="T143" s="3" t="str">
        <f>RIGHT($P143,LEN($P143)-SEARCH("/",$P143))</f>
        <v>science fiction</v>
      </c>
      <c r="U143" s="11"/>
    </row>
    <row r="144" spans="1:21" ht="48" hidden="1" x14ac:dyDescent="0.2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11">
        <f>((($I144/60)/60)/24)+DATE(1970,1,1)</f>
        <v>41959.934930555552</v>
      </c>
      <c r="K144" s="3">
        <v>1414358778</v>
      </c>
      <c r="L144" s="11">
        <f>((($K144/60)/60)/24)+DATE(1970,1,1)</f>
        <v>41938.893263888887</v>
      </c>
      <c r="M144" s="3" t="b">
        <v>0</v>
      </c>
      <c r="N144" s="3">
        <v>1</v>
      </c>
      <c r="O144" s="3" t="b">
        <v>0</v>
      </c>
      <c r="P144" s="3" t="s">
        <v>8267</v>
      </c>
      <c r="Q144" s="6">
        <f>$E144/$D144*100</f>
        <v>0.33333333333333337</v>
      </c>
      <c r="R144" s="3">
        <f>$E144/$N144</f>
        <v>10</v>
      </c>
      <c r="S144" s="3" t="str">
        <f>TRIM(LEFT($P144,SEARCH("/",$P144,1)-1))</f>
        <v>film &amp; video</v>
      </c>
      <c r="T144" s="3" t="str">
        <f>RIGHT($P144,LEN($P144)-SEARCH("/",$P144))</f>
        <v>science fiction</v>
      </c>
      <c r="U144" s="11"/>
    </row>
    <row r="145" spans="1:21" ht="48" x14ac:dyDescent="0.2">
      <c r="A145" s="3">
        <v>607</v>
      </c>
      <c r="B145" s="4" t="s">
        <v>608</v>
      </c>
      <c r="C145" s="4" t="s">
        <v>4717</v>
      </c>
      <c r="D145" s="3">
        <v>250</v>
      </c>
      <c r="E145" s="3">
        <v>0</v>
      </c>
      <c r="F145" s="3" t="s">
        <v>8220</v>
      </c>
      <c r="G145" s="3" t="s">
        <v>8224</v>
      </c>
      <c r="H145" s="3" t="s">
        <v>8246</v>
      </c>
      <c r="I145" s="3">
        <v>1448225336</v>
      </c>
      <c r="J145" s="11">
        <f>((($I145/60)/60)/24)+DATE(1970,1,1)</f>
        <v>42330.867314814815</v>
      </c>
      <c r="K145" s="3">
        <v>1445629736</v>
      </c>
      <c r="L145" s="11">
        <f>((($K145/60)/60)/24)+DATE(1970,1,1)</f>
        <v>42300.825648148151</v>
      </c>
      <c r="M145" s="3" t="b">
        <v>0</v>
      </c>
      <c r="N145" s="3">
        <v>0</v>
      </c>
      <c r="O145" s="3" t="b">
        <v>0</v>
      </c>
      <c r="P145" s="3" t="s">
        <v>8272</v>
      </c>
      <c r="Q145" s="6">
        <f>$E145/$D145*100</f>
        <v>0</v>
      </c>
      <c r="R145" s="3" t="e">
        <f>$E145/$N145</f>
        <v>#DIV/0!</v>
      </c>
      <c r="S145" s="3" t="str">
        <f>TRIM(LEFT($P145,SEARCH("/",$P145,1)-1))</f>
        <v>technology</v>
      </c>
      <c r="T145" s="3" t="str">
        <f>RIGHT($P145,LEN($P145)-SEARCH("/",$P145))</f>
        <v>web</v>
      </c>
      <c r="U145" s="11"/>
    </row>
    <row r="146" spans="1:21" ht="48" hidden="1" x14ac:dyDescent="0.2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11">
        <f>((($I146/60)/60)/24)+DATE(1970,1,1)</f>
        <v>42107.72074074074</v>
      </c>
      <c r="K146" s="3">
        <v>1423765072</v>
      </c>
      <c r="L146" s="11">
        <f>((($K146/60)/60)/24)+DATE(1970,1,1)</f>
        <v>42047.762407407412</v>
      </c>
      <c r="M146" s="3" t="b">
        <v>0</v>
      </c>
      <c r="N146" s="3">
        <v>37</v>
      </c>
      <c r="O146" s="3" t="b">
        <v>0</v>
      </c>
      <c r="P146" s="3" t="s">
        <v>8267</v>
      </c>
      <c r="Q146" s="6">
        <f>$E146/$D146*100</f>
        <v>27.6</v>
      </c>
      <c r="R146" s="3">
        <f>$E146/$N146</f>
        <v>55.945945945945944</v>
      </c>
      <c r="S146" s="3" t="str">
        <f>TRIM(LEFT($P146,SEARCH("/",$P146,1)-1))</f>
        <v>film &amp; video</v>
      </c>
      <c r="T146" s="3" t="str">
        <f>RIGHT($P146,LEN($P146)-SEARCH("/",$P146))</f>
        <v>science fiction</v>
      </c>
      <c r="U146" s="11"/>
    </row>
    <row r="147" spans="1:21" ht="48" hidden="1" x14ac:dyDescent="0.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11">
        <f>((($I147/60)/60)/24)+DATE(1970,1,1)</f>
        <v>42227.542268518519</v>
      </c>
      <c r="K147" s="3">
        <v>1436965252</v>
      </c>
      <c r="L147" s="11">
        <f>((($K147/60)/60)/24)+DATE(1970,1,1)</f>
        <v>42200.542268518519</v>
      </c>
      <c r="M147" s="3" t="b">
        <v>0</v>
      </c>
      <c r="N147" s="3">
        <v>9</v>
      </c>
      <c r="O147" s="3" t="b">
        <v>0</v>
      </c>
      <c r="P147" s="3" t="s">
        <v>8267</v>
      </c>
      <c r="Q147" s="6">
        <f>$E147/$D147*100</f>
        <v>7.5111111111111111</v>
      </c>
      <c r="R147" s="3">
        <f>$E147/$N147</f>
        <v>37.555555555555557</v>
      </c>
      <c r="S147" s="3" t="str">
        <f>TRIM(LEFT($P147,SEARCH("/",$P147,1)-1))</f>
        <v>film &amp; video</v>
      </c>
      <c r="T147" s="3" t="str">
        <f>RIGHT($P147,LEN($P147)-SEARCH("/",$P147))</f>
        <v>science fiction</v>
      </c>
      <c r="U147" s="11"/>
    </row>
    <row r="148" spans="1:21" ht="48" hidden="1" x14ac:dyDescent="0.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11">
        <f>((($I148/60)/60)/24)+DATE(1970,1,1)</f>
        <v>42753.016180555554</v>
      </c>
      <c r="K148" s="3">
        <v>1479514998</v>
      </c>
      <c r="L148" s="11">
        <f>((($K148/60)/60)/24)+DATE(1970,1,1)</f>
        <v>42693.016180555554</v>
      </c>
      <c r="M148" s="3" t="b">
        <v>0</v>
      </c>
      <c r="N148" s="3">
        <v>3</v>
      </c>
      <c r="O148" s="3" t="b">
        <v>0</v>
      </c>
      <c r="P148" s="3" t="s">
        <v>8267</v>
      </c>
      <c r="Q148" s="6">
        <f>$E148/$D148*100</f>
        <v>0.57499999999999996</v>
      </c>
      <c r="R148" s="3">
        <f>$E148/$N148</f>
        <v>38.333333333333336</v>
      </c>
      <c r="S148" s="3" t="str">
        <f>TRIM(LEFT($P148,SEARCH("/",$P148,1)-1))</f>
        <v>film &amp; video</v>
      </c>
      <c r="T148" s="3" t="str">
        <f>RIGHT($P148,LEN($P148)-SEARCH("/",$P148))</f>
        <v>science fiction</v>
      </c>
      <c r="U148" s="11"/>
    </row>
    <row r="149" spans="1:21" ht="48" x14ac:dyDescent="0.2">
      <c r="A149" s="3">
        <v>4078</v>
      </c>
      <c r="B149" s="4" t="s">
        <v>4074</v>
      </c>
      <c r="C149" s="4" t="s">
        <v>8181</v>
      </c>
      <c r="D149" s="3">
        <v>250</v>
      </c>
      <c r="E149" s="3">
        <v>0</v>
      </c>
      <c r="F149" s="3" t="s">
        <v>8221</v>
      </c>
      <c r="G149" s="3" t="s">
        <v>8225</v>
      </c>
      <c r="H149" s="3" t="s">
        <v>8247</v>
      </c>
      <c r="I149" s="3">
        <v>1485543242</v>
      </c>
      <c r="J149" s="11">
        <f>((($I149/60)/60)/24)+DATE(1970,1,1)</f>
        <v>42762.787523148145</v>
      </c>
      <c r="K149" s="3">
        <v>1482951242</v>
      </c>
      <c r="L149" s="11">
        <f>((($K149/60)/60)/24)+DATE(1970,1,1)</f>
        <v>42732.787523148145</v>
      </c>
      <c r="M149" s="3" t="b">
        <v>0</v>
      </c>
      <c r="N149" s="3">
        <v>0</v>
      </c>
      <c r="O149" s="3" t="b">
        <v>0</v>
      </c>
      <c r="P149" s="3" t="s">
        <v>8271</v>
      </c>
      <c r="Q149" s="6">
        <f>$E149/$D149*100</f>
        <v>0</v>
      </c>
      <c r="R149" s="3" t="e">
        <f>$E149/$N149</f>
        <v>#DIV/0!</v>
      </c>
      <c r="S149" s="3" t="str">
        <f>TRIM(LEFT($P149,SEARCH("/",$P149,1)-1))</f>
        <v>theater</v>
      </c>
      <c r="T149" s="3" t="str">
        <f>RIGHT($P149,LEN($P149)-SEARCH("/",$P149))</f>
        <v>plays</v>
      </c>
      <c r="U149" s="11"/>
    </row>
    <row r="150" spans="1:21" ht="48" hidden="1" x14ac:dyDescent="0.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11">
        <f>((($I150/60)/60)/24)+DATE(1970,1,1)</f>
        <v>42427.281666666662</v>
      </c>
      <c r="K150" s="3">
        <v>1453963536</v>
      </c>
      <c r="L150" s="11">
        <f>((($K150/60)/60)/24)+DATE(1970,1,1)</f>
        <v>42397.281666666662</v>
      </c>
      <c r="M150" s="3" t="b">
        <v>0</v>
      </c>
      <c r="N150" s="3">
        <v>2</v>
      </c>
      <c r="O150" s="3" t="b">
        <v>0</v>
      </c>
      <c r="P150" s="3" t="s">
        <v>8267</v>
      </c>
      <c r="Q150" s="6">
        <f>$E150/$D150*100</f>
        <v>0.08</v>
      </c>
      <c r="R150" s="3">
        <f>$E150/$N150</f>
        <v>20</v>
      </c>
      <c r="S150" s="3" t="str">
        <f>TRIM(LEFT($P150,SEARCH("/",$P150,1)-1))</f>
        <v>film &amp; video</v>
      </c>
      <c r="T150" s="3" t="str">
        <f>RIGHT($P150,LEN($P150)-SEARCH("/",$P150))</f>
        <v>science fiction</v>
      </c>
      <c r="U150" s="11"/>
    </row>
    <row r="151" spans="1:21" ht="48" hidden="1" x14ac:dyDescent="0.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11">
        <f>((($I151/60)/60)/24)+DATE(1970,1,1)</f>
        <v>41998.333333333328</v>
      </c>
      <c r="K151" s="3">
        <v>1416888470</v>
      </c>
      <c r="L151" s="11">
        <f>((($K151/60)/60)/24)+DATE(1970,1,1)</f>
        <v>41968.172106481477</v>
      </c>
      <c r="M151" s="3" t="b">
        <v>0</v>
      </c>
      <c r="N151" s="3">
        <v>6</v>
      </c>
      <c r="O151" s="3" t="b">
        <v>0</v>
      </c>
      <c r="P151" s="3" t="s">
        <v>8267</v>
      </c>
      <c r="Q151" s="6">
        <f>$E151/$D151*100</f>
        <v>0.91999999999999993</v>
      </c>
      <c r="R151" s="3">
        <f>$E151/$N151</f>
        <v>15.333333333333334</v>
      </c>
      <c r="S151" s="3" t="str">
        <f>TRIM(LEFT($P151,SEARCH("/",$P151,1)-1))</f>
        <v>film &amp; video</v>
      </c>
      <c r="T151" s="3" t="str">
        <f>RIGHT($P151,LEN($P151)-SEARCH("/",$P151))</f>
        <v>science fiction</v>
      </c>
      <c r="U151" s="11"/>
    </row>
    <row r="152" spans="1:21" ht="48" hidden="1" x14ac:dyDescent="0.2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11">
        <f>((($I152/60)/60)/24)+DATE(1970,1,1)</f>
        <v>42150.161828703705</v>
      </c>
      <c r="K152" s="3">
        <v>1427428382</v>
      </c>
      <c r="L152" s="11">
        <f>((($K152/60)/60)/24)+DATE(1970,1,1)</f>
        <v>42090.161828703705</v>
      </c>
      <c r="M152" s="3" t="b">
        <v>0</v>
      </c>
      <c r="N152" s="3">
        <v>67</v>
      </c>
      <c r="O152" s="3" t="b">
        <v>0</v>
      </c>
      <c r="P152" s="3" t="s">
        <v>8267</v>
      </c>
      <c r="Q152" s="6">
        <f>$E152/$D152*100</f>
        <v>23.163076923076922</v>
      </c>
      <c r="R152" s="3">
        <f>$E152/$N152</f>
        <v>449.43283582089555</v>
      </c>
      <c r="S152" s="3" t="str">
        <f>TRIM(LEFT($P152,SEARCH("/",$P152,1)-1))</f>
        <v>film &amp; video</v>
      </c>
      <c r="T152" s="3" t="str">
        <f>RIGHT($P152,LEN($P152)-SEARCH("/",$P152))</f>
        <v>science fiction</v>
      </c>
      <c r="U152" s="11"/>
    </row>
    <row r="153" spans="1:21" ht="48" hidden="1" x14ac:dyDescent="0.2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11">
        <f>((($I153/60)/60)/24)+DATE(1970,1,1)</f>
        <v>42173.550821759258</v>
      </c>
      <c r="K153" s="3">
        <v>1429449191</v>
      </c>
      <c r="L153" s="11">
        <f>((($K153/60)/60)/24)+DATE(1970,1,1)</f>
        <v>42113.550821759258</v>
      </c>
      <c r="M153" s="3" t="b">
        <v>0</v>
      </c>
      <c r="N153" s="3">
        <v>5</v>
      </c>
      <c r="O153" s="3" t="b">
        <v>0</v>
      </c>
      <c r="P153" s="3" t="s">
        <v>8267</v>
      </c>
      <c r="Q153" s="6">
        <f>$E153/$D153*100</f>
        <v>5.5999999999999994E-2</v>
      </c>
      <c r="R153" s="3">
        <f>$E153/$N153</f>
        <v>28</v>
      </c>
      <c r="S153" s="3" t="str">
        <f>TRIM(LEFT($P153,SEARCH("/",$P153,1)-1))</f>
        <v>film &amp; video</v>
      </c>
      <c r="T153" s="3" t="str">
        <f>RIGHT($P153,LEN($P153)-SEARCH("/",$P153))</f>
        <v>science fiction</v>
      </c>
      <c r="U153" s="11"/>
    </row>
    <row r="154" spans="1:21" ht="32" hidden="1" x14ac:dyDescent="0.2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11">
        <f>((($I154/60)/60)/24)+DATE(1970,1,1)</f>
        <v>41905.077546296299</v>
      </c>
      <c r="K154" s="3">
        <v>1408845100</v>
      </c>
      <c r="L154" s="11">
        <f>((($K154/60)/60)/24)+DATE(1970,1,1)</f>
        <v>41875.077546296299</v>
      </c>
      <c r="M154" s="3" t="b">
        <v>0</v>
      </c>
      <c r="N154" s="3">
        <v>2</v>
      </c>
      <c r="O154" s="3" t="b">
        <v>0</v>
      </c>
      <c r="P154" s="3" t="s">
        <v>8267</v>
      </c>
      <c r="Q154" s="6">
        <f>$E154/$D154*100</f>
        <v>7.8947368421052634E-3</v>
      </c>
      <c r="R154" s="3">
        <f>$E154/$N154</f>
        <v>15</v>
      </c>
      <c r="S154" s="3" t="str">
        <f>TRIM(LEFT($P154,SEARCH("/",$P154,1)-1))</f>
        <v>film &amp; video</v>
      </c>
      <c r="T154" s="3" t="str">
        <f>RIGHT($P154,LEN($P154)-SEARCH("/",$P154))</f>
        <v>science fiction</v>
      </c>
      <c r="U154" s="11"/>
    </row>
    <row r="155" spans="1:21" ht="48" hidden="1" x14ac:dyDescent="0.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11">
        <f>((($I155/60)/60)/24)+DATE(1970,1,1)</f>
        <v>41975.627824074079</v>
      </c>
      <c r="K155" s="3">
        <v>1413900244</v>
      </c>
      <c r="L155" s="11">
        <f>((($K155/60)/60)/24)+DATE(1970,1,1)</f>
        <v>41933.586157407408</v>
      </c>
      <c r="M155" s="3" t="b">
        <v>0</v>
      </c>
      <c r="N155" s="3">
        <v>10</v>
      </c>
      <c r="O155" s="3" t="b">
        <v>0</v>
      </c>
      <c r="P155" s="3" t="s">
        <v>8267</v>
      </c>
      <c r="Q155" s="6">
        <f>$E155/$D155*100</f>
        <v>0.71799999999999997</v>
      </c>
      <c r="R155" s="3">
        <f>$E155/$N155</f>
        <v>35.9</v>
      </c>
      <c r="S155" s="3" t="str">
        <f>TRIM(LEFT($P155,SEARCH("/",$P155,1)-1))</f>
        <v>film &amp; video</v>
      </c>
      <c r="T155" s="3" t="str">
        <f>RIGHT($P155,LEN($P155)-SEARCH("/",$P155))</f>
        <v>science fiction</v>
      </c>
      <c r="U155" s="11"/>
    </row>
    <row r="156" spans="1:21" ht="32" hidden="1" x14ac:dyDescent="0.2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11">
        <f>((($I156/60)/60)/24)+DATE(1970,1,1)</f>
        <v>42158.547395833331</v>
      </c>
      <c r="K156" s="3">
        <v>1429621695</v>
      </c>
      <c r="L156" s="11">
        <f>((($K156/60)/60)/24)+DATE(1970,1,1)</f>
        <v>42115.547395833331</v>
      </c>
      <c r="M156" s="3" t="b">
        <v>0</v>
      </c>
      <c r="N156" s="3">
        <v>3</v>
      </c>
      <c r="O156" s="3" t="b">
        <v>0</v>
      </c>
      <c r="P156" s="3" t="s">
        <v>8267</v>
      </c>
      <c r="Q156" s="6">
        <f>$E156/$D156*100</f>
        <v>2.666666666666667</v>
      </c>
      <c r="R156" s="3">
        <f>$E156/$N156</f>
        <v>13.333333333333334</v>
      </c>
      <c r="S156" s="3" t="str">
        <f>TRIM(LEFT($P156,SEARCH("/",$P156,1)-1))</f>
        <v>film &amp; video</v>
      </c>
      <c r="T156" s="3" t="str">
        <f>RIGHT($P156,LEN($P156)-SEARCH("/",$P156))</f>
        <v>science fiction</v>
      </c>
      <c r="U156" s="11"/>
    </row>
    <row r="157" spans="1:21" ht="64" hidden="1" x14ac:dyDescent="0.2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11">
        <f>((($I157/60)/60)/24)+DATE(1970,1,1)</f>
        <v>42208.559432870374</v>
      </c>
      <c r="K157" s="3">
        <v>1434201935</v>
      </c>
      <c r="L157" s="11">
        <f>((($K157/60)/60)/24)+DATE(1970,1,1)</f>
        <v>42168.559432870374</v>
      </c>
      <c r="M157" s="3" t="b">
        <v>0</v>
      </c>
      <c r="N157" s="3">
        <v>4</v>
      </c>
      <c r="O157" s="3" t="b">
        <v>0</v>
      </c>
      <c r="P157" s="3" t="s">
        <v>8267</v>
      </c>
      <c r="Q157" s="6">
        <f>$E157/$D157*100</f>
        <v>6.0000000000000001E-3</v>
      </c>
      <c r="R157" s="3">
        <f>$E157/$N157</f>
        <v>20.25</v>
      </c>
      <c r="S157" s="3" t="str">
        <f>TRIM(LEFT($P157,SEARCH("/",$P157,1)-1))</f>
        <v>film &amp; video</v>
      </c>
      <c r="T157" s="3" t="str">
        <f>RIGHT($P157,LEN($P157)-SEARCH("/",$P157))</f>
        <v>science fiction</v>
      </c>
      <c r="U157" s="11"/>
    </row>
    <row r="158" spans="1:21" ht="48" hidden="1" x14ac:dyDescent="0.2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11">
        <f>((($I158/60)/60)/24)+DATE(1970,1,1)</f>
        <v>41854.124953703707</v>
      </c>
      <c r="K158" s="3">
        <v>1401850796</v>
      </c>
      <c r="L158" s="11">
        <f>((($K158/60)/60)/24)+DATE(1970,1,1)</f>
        <v>41794.124953703707</v>
      </c>
      <c r="M158" s="3" t="b">
        <v>0</v>
      </c>
      <c r="N158" s="3">
        <v>15</v>
      </c>
      <c r="O158" s="3" t="b">
        <v>0</v>
      </c>
      <c r="P158" s="3" t="s">
        <v>8267</v>
      </c>
      <c r="Q158" s="6">
        <f>$E158/$D158*100</f>
        <v>5.0999999999999996</v>
      </c>
      <c r="R158" s="3">
        <f>$E158/$N158</f>
        <v>119</v>
      </c>
      <c r="S158" s="3" t="str">
        <f>TRIM(LEFT($P158,SEARCH("/",$P158,1)-1))</f>
        <v>film &amp; video</v>
      </c>
      <c r="T158" s="3" t="str">
        <f>RIGHT($P158,LEN($P158)-SEARCH("/",$P158))</f>
        <v>science fiction</v>
      </c>
      <c r="U158" s="11"/>
    </row>
    <row r="159" spans="1:21" ht="48" hidden="1" x14ac:dyDescent="0.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11">
        <f>((($I159/60)/60)/24)+DATE(1970,1,1)</f>
        <v>42426.911712962959</v>
      </c>
      <c r="K159" s="3">
        <v>1453931572</v>
      </c>
      <c r="L159" s="11">
        <f>((($K159/60)/60)/24)+DATE(1970,1,1)</f>
        <v>42396.911712962959</v>
      </c>
      <c r="M159" s="3" t="b">
        <v>0</v>
      </c>
      <c r="N159" s="3">
        <v>2</v>
      </c>
      <c r="O159" s="3" t="b">
        <v>0</v>
      </c>
      <c r="P159" s="3" t="s">
        <v>8267</v>
      </c>
      <c r="Q159" s="6">
        <f>$E159/$D159*100</f>
        <v>0.26711185308848079</v>
      </c>
      <c r="R159" s="3">
        <f>$E159/$N159</f>
        <v>4</v>
      </c>
      <c r="S159" s="3" t="str">
        <f>TRIM(LEFT($P159,SEARCH("/",$P159,1)-1))</f>
        <v>film &amp; video</v>
      </c>
      <c r="T159" s="3" t="str">
        <f>RIGHT($P159,LEN($P159)-SEARCH("/",$P159))</f>
        <v>science fiction</v>
      </c>
      <c r="U159" s="11"/>
    </row>
    <row r="160" spans="1:21" ht="32" x14ac:dyDescent="0.2">
      <c r="A160" s="3">
        <v>4100</v>
      </c>
      <c r="B160" s="4" t="s">
        <v>4096</v>
      </c>
      <c r="C160" s="4" t="s">
        <v>8203</v>
      </c>
      <c r="D160" s="3">
        <v>270</v>
      </c>
      <c r="E160" s="3">
        <v>0</v>
      </c>
      <c r="F160" s="3" t="s">
        <v>8221</v>
      </c>
      <c r="G160" s="3" t="s">
        <v>8224</v>
      </c>
      <c r="H160" s="3" t="s">
        <v>8246</v>
      </c>
      <c r="I160" s="3">
        <v>1414205990</v>
      </c>
      <c r="J160" s="11">
        <f>((($I160/60)/60)/24)+DATE(1970,1,1)</f>
        <v>41937.124884259261</v>
      </c>
      <c r="K160" s="3">
        <v>1413341990</v>
      </c>
      <c r="L160" s="11">
        <f>((($K160/60)/60)/24)+DATE(1970,1,1)</f>
        <v>41927.124884259261</v>
      </c>
      <c r="M160" s="3" t="b">
        <v>0</v>
      </c>
      <c r="N160" s="3">
        <v>0</v>
      </c>
      <c r="O160" s="3" t="b">
        <v>0</v>
      </c>
      <c r="P160" s="3" t="s">
        <v>8271</v>
      </c>
      <c r="Q160" s="6">
        <f>$E160/$D160*100</f>
        <v>0</v>
      </c>
      <c r="R160" s="3" t="e">
        <f>$E160/$N160</f>
        <v>#DIV/0!</v>
      </c>
      <c r="S160" s="3" t="str">
        <f>TRIM(LEFT($P160,SEARCH("/",$P160,1)-1))</f>
        <v>theater</v>
      </c>
      <c r="T160" s="3" t="str">
        <f>RIGHT($P160,LEN($P160)-SEARCH("/",$P160))</f>
        <v>plays</v>
      </c>
      <c r="U160" s="11"/>
    </row>
    <row r="161" spans="1:21" ht="48" x14ac:dyDescent="0.2">
      <c r="A161" s="3">
        <v>1876</v>
      </c>
      <c r="B161" s="4" t="s">
        <v>1877</v>
      </c>
      <c r="C161" s="4" t="s">
        <v>5986</v>
      </c>
      <c r="D161" s="3">
        <v>280</v>
      </c>
      <c r="E161" s="3">
        <v>0</v>
      </c>
      <c r="F161" s="3" t="s">
        <v>8221</v>
      </c>
      <c r="G161" s="3" t="s">
        <v>8226</v>
      </c>
      <c r="H161" s="3" t="s">
        <v>8248</v>
      </c>
      <c r="I161" s="3">
        <v>1402901405</v>
      </c>
      <c r="J161" s="11">
        <f>((($I161/60)/60)/24)+DATE(1970,1,1)</f>
        <v>41806.284780092588</v>
      </c>
      <c r="K161" s="3">
        <v>1400309405</v>
      </c>
      <c r="L161" s="11">
        <f>((($K161/60)/60)/24)+DATE(1970,1,1)</f>
        <v>41776.284780092588</v>
      </c>
      <c r="M161" s="3" t="b">
        <v>0</v>
      </c>
      <c r="N161" s="3">
        <v>0</v>
      </c>
      <c r="O161" s="3" t="b">
        <v>0</v>
      </c>
      <c r="P161" s="3" t="s">
        <v>8283</v>
      </c>
      <c r="Q161" s="6">
        <f>$E161/$D161*100</f>
        <v>0</v>
      </c>
      <c r="R161" s="3" t="e">
        <f>$E161/$N161</f>
        <v>#DIV/0!</v>
      </c>
      <c r="S161" s="3" t="str">
        <f>TRIM(LEFT($P161,SEARCH("/",$P161,1)-1))</f>
        <v>games</v>
      </c>
      <c r="T161" s="3" t="str">
        <f>RIGHT($P161,LEN($P161)-SEARCH("/",$P161))</f>
        <v>mobile games</v>
      </c>
      <c r="U161" s="11"/>
    </row>
    <row r="162" spans="1:21" ht="48" x14ac:dyDescent="0.2">
      <c r="A162" s="3">
        <v>3054</v>
      </c>
      <c r="B162" s="4" t="s">
        <v>3054</v>
      </c>
      <c r="C162" s="4" t="s">
        <v>7164</v>
      </c>
      <c r="D162" s="3">
        <v>300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1425258240</v>
      </c>
      <c r="J162" s="11">
        <f>((($I162/60)/60)/24)+DATE(1970,1,1)</f>
        <v>42065.044444444444</v>
      </c>
      <c r="K162" s="3">
        <v>1422043154</v>
      </c>
      <c r="L162" s="11">
        <f>((($K162/60)/60)/24)+DATE(1970,1,1)</f>
        <v>42027.832800925928</v>
      </c>
      <c r="M162" s="3" t="b">
        <v>0</v>
      </c>
      <c r="N162" s="3">
        <v>0</v>
      </c>
      <c r="O162" s="3" t="b">
        <v>0</v>
      </c>
      <c r="P162" s="3" t="s">
        <v>8303</v>
      </c>
      <c r="Q162" s="6">
        <f>$E162/$D162*100</f>
        <v>0</v>
      </c>
      <c r="R162" s="3" t="e">
        <f>$E162/$N162</f>
        <v>#DIV/0!</v>
      </c>
      <c r="S162" s="3" t="str">
        <f>TRIM(LEFT($P162,SEARCH("/",$P162,1)-1))</f>
        <v>theater</v>
      </c>
      <c r="T162" s="3" t="str">
        <f>RIGHT($P162,LEN($P162)-SEARCH("/",$P162))</f>
        <v>spaces</v>
      </c>
      <c r="U162" s="11"/>
    </row>
    <row r="163" spans="1:21" ht="48" hidden="1" x14ac:dyDescent="0.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11">
        <f>((($I163/60)/60)/24)+DATE(1970,1,1)</f>
        <v>41822.687442129631</v>
      </c>
      <c r="K163" s="3">
        <v>1401726595</v>
      </c>
      <c r="L163" s="11">
        <f>((($K163/60)/60)/24)+DATE(1970,1,1)</f>
        <v>41792.687442129631</v>
      </c>
      <c r="M163" s="3" t="b">
        <v>0</v>
      </c>
      <c r="N163" s="3">
        <v>1</v>
      </c>
      <c r="O163" s="3" t="b">
        <v>0</v>
      </c>
      <c r="P163" s="3" t="s">
        <v>8268</v>
      </c>
      <c r="Q163" s="6">
        <f>$E163/$D163*100</f>
        <v>0.01</v>
      </c>
      <c r="R163" s="3">
        <f>$E163/$N163</f>
        <v>5</v>
      </c>
      <c r="S163" s="3" t="str">
        <f>TRIM(LEFT($P163,SEARCH("/",$P163,1)-1))</f>
        <v>film &amp; video</v>
      </c>
      <c r="T163" s="3" t="str">
        <f>RIGHT($P163,LEN($P163)-SEARCH("/",$P163))</f>
        <v>drama</v>
      </c>
      <c r="U163" s="11"/>
    </row>
    <row r="164" spans="1:21" ht="48" hidden="1" x14ac:dyDescent="0.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11">
        <f>((($I164/60)/60)/24)+DATE(1970,1,1)</f>
        <v>41867.987500000003</v>
      </c>
      <c r="K164" s="3">
        <v>1405393356</v>
      </c>
      <c r="L164" s="11">
        <f>((($K164/60)/60)/24)+DATE(1970,1,1)</f>
        <v>41835.126805555556</v>
      </c>
      <c r="M164" s="3" t="b">
        <v>0</v>
      </c>
      <c r="N164" s="3">
        <v>10</v>
      </c>
      <c r="O164" s="3" t="b">
        <v>0</v>
      </c>
      <c r="P164" s="3" t="s">
        <v>8268</v>
      </c>
      <c r="Q164" s="6">
        <f>$E164/$D164*100</f>
        <v>15.535714285714286</v>
      </c>
      <c r="R164" s="3">
        <f>$E164/$N164</f>
        <v>43.5</v>
      </c>
      <c r="S164" s="3" t="str">
        <f>TRIM(LEFT($P164,SEARCH("/",$P164,1)-1))</f>
        <v>film &amp; video</v>
      </c>
      <c r="T164" s="3" t="str">
        <f>RIGHT($P164,LEN($P164)-SEARCH("/",$P164))</f>
        <v>drama</v>
      </c>
      <c r="U164" s="11"/>
    </row>
    <row r="165" spans="1:21" ht="48" x14ac:dyDescent="0.2">
      <c r="A165" s="3">
        <v>4043</v>
      </c>
      <c r="B165" s="4" t="s">
        <v>4039</v>
      </c>
      <c r="C165" s="4" t="s">
        <v>8147</v>
      </c>
      <c r="D165" s="3">
        <v>300</v>
      </c>
      <c r="E165" s="3">
        <v>0</v>
      </c>
      <c r="F165" s="3" t="s">
        <v>8221</v>
      </c>
      <c r="G165" s="3" t="s">
        <v>8229</v>
      </c>
      <c r="H165" s="3" t="s">
        <v>8251</v>
      </c>
      <c r="I165" s="3">
        <v>1416524325</v>
      </c>
      <c r="J165" s="11">
        <f>((($I165/60)/60)/24)+DATE(1970,1,1)</f>
        <v>41963.957465277781</v>
      </c>
      <c r="K165" s="3">
        <v>1415228325</v>
      </c>
      <c r="L165" s="11">
        <f>((($K165/60)/60)/24)+DATE(1970,1,1)</f>
        <v>41948.957465277781</v>
      </c>
      <c r="M165" s="3" t="b">
        <v>0</v>
      </c>
      <c r="N165" s="3">
        <v>0</v>
      </c>
      <c r="O165" s="3" t="b">
        <v>0</v>
      </c>
      <c r="P165" s="3" t="s">
        <v>8271</v>
      </c>
      <c r="Q165" s="6">
        <f>$E165/$D165*100</f>
        <v>0</v>
      </c>
      <c r="R165" s="3" t="e">
        <f>$E165/$N165</f>
        <v>#DIV/0!</v>
      </c>
      <c r="S165" s="3" t="str">
        <f>TRIM(LEFT($P165,SEARCH("/",$P165,1)-1))</f>
        <v>theater</v>
      </c>
      <c r="T165" s="3" t="str">
        <f>RIGHT($P165,LEN($P165)-SEARCH("/",$P165))</f>
        <v>plays</v>
      </c>
      <c r="U165" s="11"/>
    </row>
    <row r="166" spans="1:21" ht="48" hidden="1" x14ac:dyDescent="0.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11">
        <f>((($I166/60)/60)/24)+DATE(1970,1,1)</f>
        <v>41901.762743055559</v>
      </c>
      <c r="K166" s="3">
        <v>1405966701</v>
      </c>
      <c r="L166" s="11">
        <f>((($K166/60)/60)/24)+DATE(1970,1,1)</f>
        <v>41841.762743055559</v>
      </c>
      <c r="M166" s="3" t="b">
        <v>0</v>
      </c>
      <c r="N166" s="3">
        <v>7</v>
      </c>
      <c r="O166" s="3" t="b">
        <v>0</v>
      </c>
      <c r="P166" s="3" t="s">
        <v>8268</v>
      </c>
      <c r="Q166" s="6">
        <f>$E166/$D166*100</f>
        <v>0.53333333333333333</v>
      </c>
      <c r="R166" s="3">
        <f>$E166/$N166</f>
        <v>91.428571428571431</v>
      </c>
      <c r="S166" s="3" t="str">
        <f>TRIM(LEFT($P166,SEARCH("/",$P166,1)-1))</f>
        <v>film &amp; video</v>
      </c>
      <c r="T166" s="3" t="str">
        <f>RIGHT($P166,LEN($P166)-SEARCH("/",$P166))</f>
        <v>drama</v>
      </c>
      <c r="U166" s="11"/>
    </row>
    <row r="167" spans="1:21" ht="48" x14ac:dyDescent="0.2">
      <c r="A167" s="3">
        <v>441</v>
      </c>
      <c r="B167" s="4" t="s">
        <v>442</v>
      </c>
      <c r="C167" s="4" t="s">
        <v>4551</v>
      </c>
      <c r="D167" s="3">
        <v>400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1383418996</v>
      </c>
      <c r="J167" s="11">
        <f>((($I167/60)/60)/24)+DATE(1970,1,1)</f>
        <v>41580.793935185182</v>
      </c>
      <c r="K167" s="3">
        <v>1380826996</v>
      </c>
      <c r="L167" s="11">
        <f>((($K167/60)/60)/24)+DATE(1970,1,1)</f>
        <v>41550.793935185182</v>
      </c>
      <c r="M167" s="3" t="b">
        <v>0</v>
      </c>
      <c r="N167" s="3">
        <v>0</v>
      </c>
      <c r="O167" s="3" t="b">
        <v>0</v>
      </c>
      <c r="P167" s="3" t="s">
        <v>8270</v>
      </c>
      <c r="Q167" s="6">
        <f>$E167/$D167*100</f>
        <v>0</v>
      </c>
      <c r="R167" s="3" t="e">
        <f>$E167/$N167</f>
        <v>#DIV/0!</v>
      </c>
      <c r="S167" s="3" t="str">
        <f>TRIM(LEFT($P167,SEARCH("/",$P167,1)-1))</f>
        <v>film &amp; video</v>
      </c>
      <c r="T167" s="3" t="str">
        <f>RIGHT($P167,LEN($P167)-SEARCH("/",$P167))</f>
        <v>animation</v>
      </c>
      <c r="U167" s="11"/>
    </row>
    <row r="168" spans="1:21" ht="48" hidden="1" x14ac:dyDescent="0.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11">
        <f>((($I168/60)/60)/24)+DATE(1970,1,1)</f>
        <v>42751.075949074075</v>
      </c>
      <c r="K168" s="3">
        <v>1481939362</v>
      </c>
      <c r="L168" s="11">
        <f>((($K168/60)/60)/24)+DATE(1970,1,1)</f>
        <v>42721.075949074075</v>
      </c>
      <c r="M168" s="3" t="b">
        <v>0</v>
      </c>
      <c r="N168" s="3">
        <v>1</v>
      </c>
      <c r="O168" s="3" t="b">
        <v>0</v>
      </c>
      <c r="P168" s="3" t="s">
        <v>8268</v>
      </c>
      <c r="Q168" s="6">
        <f>$E168/$D168*100</f>
        <v>60</v>
      </c>
      <c r="R168" s="3">
        <f>$E168/$N168</f>
        <v>3000</v>
      </c>
      <c r="S168" s="3" t="str">
        <f>TRIM(LEFT($P168,SEARCH("/",$P168,1)-1))</f>
        <v>film &amp; video</v>
      </c>
      <c r="T168" s="3" t="str">
        <f>RIGHT($P168,LEN($P168)-SEARCH("/",$P168))</f>
        <v>drama</v>
      </c>
      <c r="U168" s="11"/>
    </row>
    <row r="169" spans="1:21" ht="48" hidden="1" x14ac:dyDescent="0.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11">
        <f>((($I169/60)/60)/24)+DATE(1970,1,1)</f>
        <v>42220.927488425921</v>
      </c>
      <c r="K169" s="3">
        <v>1433542535</v>
      </c>
      <c r="L169" s="11">
        <f>((($K169/60)/60)/24)+DATE(1970,1,1)</f>
        <v>42160.927488425921</v>
      </c>
      <c r="M169" s="3" t="b">
        <v>0</v>
      </c>
      <c r="N169" s="3">
        <v>2</v>
      </c>
      <c r="O169" s="3" t="b">
        <v>0</v>
      </c>
      <c r="P169" s="3" t="s">
        <v>8268</v>
      </c>
      <c r="Q169" s="6">
        <f>$E169/$D169*100</f>
        <v>0.01</v>
      </c>
      <c r="R169" s="3">
        <f>$E169/$N169</f>
        <v>5.5</v>
      </c>
      <c r="S169" s="3" t="str">
        <f>TRIM(LEFT($P169,SEARCH("/",$P169,1)-1))</f>
        <v>film &amp; video</v>
      </c>
      <c r="T169" s="3" t="str">
        <f>RIGHT($P169,LEN($P169)-SEARCH("/",$P169))</f>
        <v>drama</v>
      </c>
      <c r="U169" s="11"/>
    </row>
    <row r="170" spans="1:21" ht="48" hidden="1" x14ac:dyDescent="0.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11">
        <f>((($I170/60)/60)/24)+DATE(1970,1,1)</f>
        <v>42082.793634259258</v>
      </c>
      <c r="K170" s="3">
        <v>1424203370</v>
      </c>
      <c r="L170" s="11">
        <f>((($K170/60)/60)/24)+DATE(1970,1,1)</f>
        <v>42052.83530092593</v>
      </c>
      <c r="M170" s="3" t="b">
        <v>0</v>
      </c>
      <c r="N170" s="3">
        <v>3</v>
      </c>
      <c r="O170" s="3" t="b">
        <v>0</v>
      </c>
      <c r="P170" s="3" t="s">
        <v>8268</v>
      </c>
      <c r="Q170" s="6">
        <f>$E170/$D170*100</f>
        <v>4.0625</v>
      </c>
      <c r="R170" s="3">
        <f>$E170/$N170</f>
        <v>108.33333333333333</v>
      </c>
      <c r="S170" s="3" t="str">
        <f>TRIM(LEFT($P170,SEARCH("/",$P170,1)-1))</f>
        <v>film &amp; video</v>
      </c>
      <c r="T170" s="3" t="str">
        <f>RIGHT($P170,LEN($P170)-SEARCH("/",$P170))</f>
        <v>drama</v>
      </c>
      <c r="U170" s="11"/>
    </row>
    <row r="171" spans="1:21" ht="48" hidden="1" x14ac:dyDescent="0.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11">
        <f>((($I171/60)/60)/24)+DATE(1970,1,1)</f>
        <v>41930.505312499998</v>
      </c>
      <c r="K171" s="3">
        <v>1411042059</v>
      </c>
      <c r="L171" s="11">
        <f>((($K171/60)/60)/24)+DATE(1970,1,1)</f>
        <v>41900.505312499998</v>
      </c>
      <c r="M171" s="3" t="b">
        <v>0</v>
      </c>
      <c r="N171" s="3">
        <v>10</v>
      </c>
      <c r="O171" s="3" t="b">
        <v>0</v>
      </c>
      <c r="P171" s="3" t="s">
        <v>8268</v>
      </c>
      <c r="Q171" s="6">
        <f>$E171/$D171*100</f>
        <v>22.400000000000002</v>
      </c>
      <c r="R171" s="3">
        <f>$E171/$N171</f>
        <v>56</v>
      </c>
      <c r="S171" s="3" t="str">
        <f>TRIM(LEFT($P171,SEARCH("/",$P171,1)-1))</f>
        <v>film &amp; video</v>
      </c>
      <c r="T171" s="3" t="str">
        <f>RIGHT($P171,LEN($P171)-SEARCH("/",$P171))</f>
        <v>drama</v>
      </c>
      <c r="U171" s="11"/>
    </row>
    <row r="172" spans="1:21" ht="48" hidden="1" x14ac:dyDescent="0.2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11">
        <f>((($I172/60)/60)/24)+DATE(1970,1,1)</f>
        <v>42246.227777777778</v>
      </c>
      <c r="K172" s="3">
        <v>1438385283</v>
      </c>
      <c r="L172" s="11">
        <f>((($K172/60)/60)/24)+DATE(1970,1,1)</f>
        <v>42216.977812500001</v>
      </c>
      <c r="M172" s="3" t="b">
        <v>0</v>
      </c>
      <c r="N172" s="3">
        <v>10</v>
      </c>
      <c r="O172" s="3" t="b">
        <v>0</v>
      </c>
      <c r="P172" s="3" t="s">
        <v>8268</v>
      </c>
      <c r="Q172" s="6">
        <f>$E172/$D172*100</f>
        <v>3.25</v>
      </c>
      <c r="R172" s="3">
        <f>$E172/$N172</f>
        <v>32.5</v>
      </c>
      <c r="S172" s="3" t="str">
        <f>TRIM(LEFT($P172,SEARCH("/",$P172,1)-1))</f>
        <v>film &amp; video</v>
      </c>
      <c r="T172" s="3" t="str">
        <f>RIGHT($P172,LEN($P172)-SEARCH("/",$P172))</f>
        <v>drama</v>
      </c>
      <c r="U172" s="11"/>
    </row>
    <row r="173" spans="1:21" ht="48" x14ac:dyDescent="0.2">
      <c r="A173" s="3">
        <v>581</v>
      </c>
      <c r="B173" s="4" t="s">
        <v>582</v>
      </c>
      <c r="C173" s="4" t="s">
        <v>4691</v>
      </c>
      <c r="D173" s="3">
        <v>400</v>
      </c>
      <c r="E173" s="3">
        <v>0</v>
      </c>
      <c r="F173" s="3" t="s">
        <v>8221</v>
      </c>
      <c r="G173" s="3" t="s">
        <v>8224</v>
      </c>
      <c r="H173" s="3" t="s">
        <v>8246</v>
      </c>
      <c r="I173" s="3">
        <v>1438474704</v>
      </c>
      <c r="J173" s="11">
        <f>((($I173/60)/60)/24)+DATE(1970,1,1)</f>
        <v>42218.012777777782</v>
      </c>
      <c r="K173" s="3">
        <v>1435882704</v>
      </c>
      <c r="L173" s="11">
        <f>((($K173/60)/60)/24)+DATE(1970,1,1)</f>
        <v>42188.012777777782</v>
      </c>
      <c r="M173" s="3" t="b">
        <v>0</v>
      </c>
      <c r="N173" s="3">
        <v>0</v>
      </c>
      <c r="O173" s="3" t="b">
        <v>0</v>
      </c>
      <c r="P173" s="3" t="s">
        <v>8272</v>
      </c>
      <c r="Q173" s="6">
        <f>$E173/$D173*100</f>
        <v>0</v>
      </c>
      <c r="R173" s="3" t="e">
        <f>$E173/$N173</f>
        <v>#DIV/0!</v>
      </c>
      <c r="S173" s="3" t="str">
        <f>TRIM(LEFT($P173,SEARCH("/",$P173,1)-1))</f>
        <v>technology</v>
      </c>
      <c r="T173" s="3" t="str">
        <f>RIGHT($P173,LEN($P173)-SEARCH("/",$P173))</f>
        <v>web</v>
      </c>
      <c r="U173" s="11"/>
    </row>
    <row r="174" spans="1:21" ht="48" x14ac:dyDescent="0.2">
      <c r="A174" s="3">
        <v>618</v>
      </c>
      <c r="B174" s="4" t="s">
        <v>619</v>
      </c>
      <c r="C174" s="4" t="s">
        <v>4728</v>
      </c>
      <c r="D174" s="3">
        <v>400</v>
      </c>
      <c r="E174" s="3">
        <v>0</v>
      </c>
      <c r="F174" s="3" t="s">
        <v>8220</v>
      </c>
      <c r="G174" s="3" t="s">
        <v>8224</v>
      </c>
      <c r="H174" s="3" t="s">
        <v>8246</v>
      </c>
      <c r="I174" s="3">
        <v>1449689203</v>
      </c>
      <c r="J174" s="11">
        <f>((($I174/60)/60)/24)+DATE(1970,1,1)</f>
        <v>42347.810219907406</v>
      </c>
      <c r="K174" s="3">
        <v>1447097203</v>
      </c>
      <c r="L174" s="11">
        <f>((($K174/60)/60)/24)+DATE(1970,1,1)</f>
        <v>42317.810219907406</v>
      </c>
      <c r="M174" s="3" t="b">
        <v>0</v>
      </c>
      <c r="N174" s="3">
        <v>0</v>
      </c>
      <c r="O174" s="3" t="b">
        <v>0</v>
      </c>
      <c r="P174" s="3" t="s">
        <v>8272</v>
      </c>
      <c r="Q174" s="6">
        <f>$E174/$D174*100</f>
        <v>0</v>
      </c>
      <c r="R174" s="3" t="e">
        <f>$E174/$N174</f>
        <v>#DIV/0!</v>
      </c>
      <c r="S174" s="3" t="str">
        <f>TRIM(LEFT($P174,SEARCH("/",$P174,1)-1))</f>
        <v>technology</v>
      </c>
      <c r="T174" s="3" t="str">
        <f>RIGHT($P174,LEN($P174)-SEARCH("/",$P174))</f>
        <v>web</v>
      </c>
      <c r="U174" s="11"/>
    </row>
    <row r="175" spans="1:21" ht="48" x14ac:dyDescent="0.2">
      <c r="A175" s="3">
        <v>439</v>
      </c>
      <c r="B175" s="4" t="s">
        <v>440</v>
      </c>
      <c r="C175" s="4" t="s">
        <v>4549</v>
      </c>
      <c r="D175" s="3">
        <v>450</v>
      </c>
      <c r="E175" s="3">
        <v>0</v>
      </c>
      <c r="F175" s="3" t="s">
        <v>8221</v>
      </c>
      <c r="G175" s="3" t="s">
        <v>8224</v>
      </c>
      <c r="H175" s="3" t="s">
        <v>8246</v>
      </c>
      <c r="I175" s="3">
        <v>1413569818</v>
      </c>
      <c r="J175" s="11">
        <f>((($I175/60)/60)/24)+DATE(1970,1,1)</f>
        <v>41929.761782407404</v>
      </c>
      <c r="K175" s="3">
        <v>1412705818</v>
      </c>
      <c r="L175" s="11">
        <f>((($K175/60)/60)/24)+DATE(1970,1,1)</f>
        <v>41919.761782407404</v>
      </c>
      <c r="M175" s="3" t="b">
        <v>0</v>
      </c>
      <c r="N175" s="3">
        <v>0</v>
      </c>
      <c r="O175" s="3" t="b">
        <v>0</v>
      </c>
      <c r="P175" s="3" t="s">
        <v>8270</v>
      </c>
      <c r="Q175" s="6">
        <f>$E175/$D175*100</f>
        <v>0</v>
      </c>
      <c r="R175" s="3" t="e">
        <f>$E175/$N175</f>
        <v>#DIV/0!</v>
      </c>
      <c r="S175" s="3" t="str">
        <f>TRIM(LEFT($P175,SEARCH("/",$P175,1)-1))</f>
        <v>film &amp; video</v>
      </c>
      <c r="T175" s="3" t="str">
        <f>RIGHT($P175,LEN($P175)-SEARCH("/",$P175))</f>
        <v>animation</v>
      </c>
      <c r="U175" s="11"/>
    </row>
    <row r="176" spans="1:21" ht="48" x14ac:dyDescent="0.2">
      <c r="A176" s="3">
        <v>929</v>
      </c>
      <c r="B176" s="4" t="s">
        <v>930</v>
      </c>
      <c r="C176" s="4" t="s">
        <v>5039</v>
      </c>
      <c r="D176" s="3">
        <v>500</v>
      </c>
      <c r="E176" s="3">
        <v>0</v>
      </c>
      <c r="F176" s="3" t="s">
        <v>8221</v>
      </c>
      <c r="G176" s="3" t="s">
        <v>8224</v>
      </c>
      <c r="H176" s="3" t="s">
        <v>8246</v>
      </c>
      <c r="I176" s="3">
        <v>1333946569</v>
      </c>
      <c r="J176" s="11">
        <f>((($I176/60)/60)/24)+DATE(1970,1,1)</f>
        <v>41008.196400462963</v>
      </c>
      <c r="K176" s="3">
        <v>1331358169</v>
      </c>
      <c r="L176" s="11">
        <f>((($K176/60)/60)/24)+DATE(1970,1,1)</f>
        <v>40978.238067129627</v>
      </c>
      <c r="M176" s="3" t="b">
        <v>0</v>
      </c>
      <c r="N176" s="3">
        <v>0</v>
      </c>
      <c r="O176" s="3" t="b">
        <v>0</v>
      </c>
      <c r="P176" s="3" t="s">
        <v>8278</v>
      </c>
      <c r="Q176" s="6">
        <f>$E176/$D176*100</f>
        <v>0</v>
      </c>
      <c r="R176" s="3" t="e">
        <f>$E176/$N176</f>
        <v>#DIV/0!</v>
      </c>
      <c r="S176" s="3" t="str">
        <f>TRIM(LEFT($P176,SEARCH("/",$P176,1)-1))</f>
        <v>music</v>
      </c>
      <c r="T176" s="3" t="str">
        <f>RIGHT($P176,LEN($P176)-SEARCH("/",$P176))</f>
        <v>jazz</v>
      </c>
      <c r="U176" s="11"/>
    </row>
    <row r="177" spans="1:21" ht="48" hidden="1" x14ac:dyDescent="0.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11">
        <f>((($I177/60)/60)/24)+DATE(1970,1,1)</f>
        <v>41880.777905092589</v>
      </c>
      <c r="K177" s="3">
        <v>1407177611</v>
      </c>
      <c r="L177" s="11">
        <f>((($K177/60)/60)/24)+DATE(1970,1,1)</f>
        <v>41855.777905092589</v>
      </c>
      <c r="M177" s="3" t="b">
        <v>0</v>
      </c>
      <c r="N177" s="3">
        <v>26</v>
      </c>
      <c r="O177" s="3" t="b">
        <v>0</v>
      </c>
      <c r="P177" s="3" t="s">
        <v>8268</v>
      </c>
      <c r="Q177" s="6">
        <f>$E177/$D177*100</f>
        <v>6.4850000000000003</v>
      </c>
      <c r="R177" s="3">
        <f>$E177/$N177</f>
        <v>49.884615384615387</v>
      </c>
      <c r="S177" s="3" t="str">
        <f>TRIM(LEFT($P177,SEARCH("/",$P177,1)-1))</f>
        <v>film &amp; video</v>
      </c>
      <c r="T177" s="3" t="str">
        <f>RIGHT($P177,LEN($P177)-SEARCH("/",$P177))</f>
        <v>drama</v>
      </c>
      <c r="U177" s="11"/>
    </row>
    <row r="178" spans="1:21" ht="48" x14ac:dyDescent="0.2">
      <c r="A178" s="3">
        <v>1051</v>
      </c>
      <c r="B178" s="4" t="s">
        <v>1052</v>
      </c>
      <c r="C178" s="4" t="s">
        <v>5161</v>
      </c>
      <c r="D178" s="3">
        <v>500</v>
      </c>
      <c r="E178" s="3">
        <v>0</v>
      </c>
      <c r="F178" s="3" t="s">
        <v>8220</v>
      </c>
      <c r="G178" s="3" t="s">
        <v>8224</v>
      </c>
      <c r="H178" s="3" t="s">
        <v>8246</v>
      </c>
      <c r="I178" s="3">
        <v>1409098825</v>
      </c>
      <c r="J178" s="11">
        <f>((($I178/60)/60)/24)+DATE(1970,1,1)</f>
        <v>41878.014178240745</v>
      </c>
      <c r="K178" s="3">
        <v>1406679625</v>
      </c>
      <c r="L178" s="11">
        <f>((($K178/60)/60)/24)+DATE(1970,1,1)</f>
        <v>41850.014178240745</v>
      </c>
      <c r="M178" s="3" t="b">
        <v>0</v>
      </c>
      <c r="N178" s="3">
        <v>0</v>
      </c>
      <c r="O178" s="3" t="b">
        <v>0</v>
      </c>
      <c r="P178" s="3" t="s">
        <v>8281</v>
      </c>
      <c r="Q178" s="6">
        <f>$E178/$D178*100</f>
        <v>0</v>
      </c>
      <c r="R178" s="3" t="e">
        <f>$E178/$N178</f>
        <v>#DIV/0!</v>
      </c>
      <c r="S178" s="3" t="str">
        <f>TRIM(LEFT($P178,SEARCH("/",$P178,1)-1))</f>
        <v>journalism</v>
      </c>
      <c r="T178" s="3" t="str">
        <f>RIGHT($P178,LEN($P178)-SEARCH("/",$P178))</f>
        <v>audio</v>
      </c>
      <c r="U178" s="11"/>
    </row>
    <row r="179" spans="1:21" ht="32" hidden="1" x14ac:dyDescent="0.2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11">
        <f>((($I179/60)/60)/24)+DATE(1970,1,1)</f>
        <v>42087.00608796296</v>
      </c>
      <c r="K179" s="3">
        <v>1425690526</v>
      </c>
      <c r="L179" s="11">
        <f>((($K179/60)/60)/24)+DATE(1970,1,1)</f>
        <v>42070.047754629632</v>
      </c>
      <c r="M179" s="3" t="b">
        <v>0</v>
      </c>
      <c r="N179" s="3">
        <v>7</v>
      </c>
      <c r="O179" s="3" t="b">
        <v>0</v>
      </c>
      <c r="P179" s="3" t="s">
        <v>8268</v>
      </c>
      <c r="Q179" s="6">
        <f>$E179/$D179*100</f>
        <v>40</v>
      </c>
      <c r="R179" s="3">
        <f>$E179/$N179</f>
        <v>25.714285714285715</v>
      </c>
      <c r="S179" s="3" t="str">
        <f>TRIM(LEFT($P179,SEARCH("/",$P179,1)-1))</f>
        <v>film &amp; video</v>
      </c>
      <c r="T179" s="3" t="str">
        <f>RIGHT($P179,LEN($P179)-SEARCH("/",$P179))</f>
        <v>drama</v>
      </c>
      <c r="U179" s="11"/>
    </row>
    <row r="180" spans="1:21" ht="20" x14ac:dyDescent="0.2">
      <c r="A180" s="3">
        <v>1141</v>
      </c>
      <c r="B180" s="4" t="s">
        <v>1142</v>
      </c>
      <c r="C180" s="4" t="s">
        <v>5251</v>
      </c>
      <c r="D180" s="3">
        <v>500</v>
      </c>
      <c r="E180" s="3">
        <v>0</v>
      </c>
      <c r="F180" s="3" t="s">
        <v>8221</v>
      </c>
      <c r="G180" s="3" t="s">
        <v>8236</v>
      </c>
      <c r="H180" s="3" t="s">
        <v>8249</v>
      </c>
      <c r="I180" s="3">
        <v>1436460450</v>
      </c>
      <c r="J180" s="11">
        <f>((($I180/60)/60)/24)+DATE(1970,1,1)</f>
        <v>42194.699652777781</v>
      </c>
      <c r="K180" s="3">
        <v>1433868450</v>
      </c>
      <c r="L180" s="11">
        <f>((($K180/60)/60)/24)+DATE(1970,1,1)</f>
        <v>42164.699652777781</v>
      </c>
      <c r="M180" s="3" t="b">
        <v>0</v>
      </c>
      <c r="N180" s="3">
        <v>0</v>
      </c>
      <c r="O180" s="3" t="b">
        <v>0</v>
      </c>
      <c r="P180" s="3" t="s">
        <v>8283</v>
      </c>
      <c r="Q180" s="6">
        <f>$E180/$D180*100</f>
        <v>0</v>
      </c>
      <c r="R180" s="3" t="e">
        <f>$E180/$N180</f>
        <v>#DIV/0!</v>
      </c>
      <c r="S180" s="3" t="str">
        <f>TRIM(LEFT($P180,SEARCH("/",$P180,1)-1))</f>
        <v>games</v>
      </c>
      <c r="T180" s="3" t="str">
        <f>RIGHT($P180,LEN($P180)-SEARCH("/",$P180))</f>
        <v>mobile games</v>
      </c>
      <c r="U180" s="11"/>
    </row>
    <row r="181" spans="1:21" ht="32" hidden="1" x14ac:dyDescent="0.2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11">
        <f>((($I181/60)/60)/24)+DATE(1970,1,1)</f>
        <v>42433.080497685187</v>
      </c>
      <c r="K181" s="3">
        <v>1454464555</v>
      </c>
      <c r="L181" s="11">
        <f>((($K181/60)/60)/24)+DATE(1970,1,1)</f>
        <v>42403.080497685187</v>
      </c>
      <c r="M181" s="3" t="b">
        <v>0</v>
      </c>
      <c r="N181" s="3">
        <v>2</v>
      </c>
      <c r="O181" s="3" t="b">
        <v>0</v>
      </c>
      <c r="P181" s="3" t="s">
        <v>8268</v>
      </c>
      <c r="Q181" s="6">
        <f>$E181/$D181*100</f>
        <v>20</v>
      </c>
      <c r="R181" s="3">
        <f>$E181/$N181</f>
        <v>100</v>
      </c>
      <c r="S181" s="3" t="str">
        <f>TRIM(LEFT($P181,SEARCH("/",$P181,1)-1))</f>
        <v>film &amp; video</v>
      </c>
      <c r="T181" s="3" t="str">
        <f>RIGHT($P181,LEN($P181)-SEARCH("/",$P181))</f>
        <v>drama</v>
      </c>
      <c r="U181" s="11"/>
    </row>
    <row r="182" spans="1:21" ht="48" hidden="1" x14ac:dyDescent="0.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11">
        <f>((($I182/60)/60)/24)+DATE(1970,1,1)</f>
        <v>42107.791666666672</v>
      </c>
      <c r="K182" s="3">
        <v>1425512843</v>
      </c>
      <c r="L182" s="11">
        <f>((($K182/60)/60)/24)+DATE(1970,1,1)</f>
        <v>42067.991238425922</v>
      </c>
      <c r="M182" s="3" t="b">
        <v>0</v>
      </c>
      <c r="N182" s="3">
        <v>13</v>
      </c>
      <c r="O182" s="3" t="b">
        <v>0</v>
      </c>
      <c r="P182" s="3" t="s">
        <v>8268</v>
      </c>
      <c r="Q182" s="6">
        <f>$E182/$D182*100</f>
        <v>33.416666666666664</v>
      </c>
      <c r="R182" s="3">
        <f>$E182/$N182</f>
        <v>30.846153846153847</v>
      </c>
      <c r="S182" s="3" t="str">
        <f>TRIM(LEFT($P182,SEARCH("/",$P182,1)-1))</f>
        <v>film &amp; video</v>
      </c>
      <c r="T182" s="3" t="str">
        <f>RIGHT($P182,LEN($P182)-SEARCH("/",$P182))</f>
        <v>drama</v>
      </c>
      <c r="U182" s="11"/>
    </row>
    <row r="183" spans="1:21" ht="48" hidden="1" x14ac:dyDescent="0.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11">
        <f>((($I183/60)/60)/24)+DATE(1970,1,1)</f>
        <v>42177.741840277777</v>
      </c>
      <c r="K183" s="3">
        <v>1432403295</v>
      </c>
      <c r="L183" s="11">
        <f>((($K183/60)/60)/24)+DATE(1970,1,1)</f>
        <v>42147.741840277777</v>
      </c>
      <c r="M183" s="3" t="b">
        <v>0</v>
      </c>
      <c r="N183" s="3">
        <v>4</v>
      </c>
      <c r="O183" s="3" t="b">
        <v>0</v>
      </c>
      <c r="P183" s="3" t="s">
        <v>8268</v>
      </c>
      <c r="Q183" s="6">
        <f>$E183/$D183*100</f>
        <v>21.092608822670172</v>
      </c>
      <c r="R183" s="3">
        <f>$E183/$N183</f>
        <v>180.5</v>
      </c>
      <c r="S183" s="3" t="str">
        <f>TRIM(LEFT($P183,SEARCH("/",$P183,1)-1))</f>
        <v>film &amp; video</v>
      </c>
      <c r="T183" s="3" t="str">
        <f>RIGHT($P183,LEN($P183)-SEARCH("/",$P183))</f>
        <v>drama</v>
      </c>
      <c r="U183" s="11"/>
    </row>
    <row r="184" spans="1:21" ht="48" x14ac:dyDescent="0.2">
      <c r="A184" s="3">
        <v>1599</v>
      </c>
      <c r="B184" s="4" t="s">
        <v>1600</v>
      </c>
      <c r="C184" s="4" t="s">
        <v>5709</v>
      </c>
      <c r="D184" s="3">
        <v>500</v>
      </c>
      <c r="E184" s="3">
        <v>0</v>
      </c>
      <c r="F184" s="3" t="s">
        <v>8221</v>
      </c>
      <c r="G184" s="3" t="s">
        <v>8225</v>
      </c>
      <c r="H184" s="3" t="s">
        <v>8247</v>
      </c>
      <c r="I184" s="3">
        <v>1460116576</v>
      </c>
      <c r="J184" s="11">
        <f>((($I184/60)/60)/24)+DATE(1970,1,1)</f>
        <v>42468.497407407413</v>
      </c>
      <c r="K184" s="3">
        <v>1457528176</v>
      </c>
      <c r="L184" s="11">
        <f>((($K184/60)/60)/24)+DATE(1970,1,1)</f>
        <v>42438.53907407407</v>
      </c>
      <c r="M184" s="3" t="b">
        <v>0</v>
      </c>
      <c r="N184" s="3">
        <v>0</v>
      </c>
      <c r="O184" s="3" t="b">
        <v>0</v>
      </c>
      <c r="P184" s="3" t="s">
        <v>8291</v>
      </c>
      <c r="Q184" s="6">
        <f>$E184/$D184*100</f>
        <v>0</v>
      </c>
      <c r="R184" s="3" t="e">
        <f>$E184/$N184</f>
        <v>#DIV/0!</v>
      </c>
      <c r="S184" s="3" t="str">
        <f>TRIM(LEFT($P184,SEARCH("/",$P184,1)-1))</f>
        <v>photography</v>
      </c>
      <c r="T184" s="3" t="str">
        <f>RIGHT($P184,LEN($P184)-SEARCH("/",$P184))</f>
        <v>places</v>
      </c>
      <c r="U184" s="11"/>
    </row>
    <row r="185" spans="1:21" ht="20" hidden="1" x14ac:dyDescent="0.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11">
        <f>((($I185/60)/60)/24)+DATE(1970,1,1)</f>
        <v>41969.851967592593</v>
      </c>
      <c r="K185" s="3">
        <v>1414438010</v>
      </c>
      <c r="L185" s="11">
        <f>((($K185/60)/60)/24)+DATE(1970,1,1)</f>
        <v>41939.810300925928</v>
      </c>
      <c r="M185" s="3" t="b">
        <v>0</v>
      </c>
      <c r="N185" s="3">
        <v>12</v>
      </c>
      <c r="O185" s="3" t="b">
        <v>0</v>
      </c>
      <c r="P185" s="3" t="s">
        <v>8268</v>
      </c>
      <c r="Q185" s="6">
        <f>$E185/$D185*100</f>
        <v>35.856000000000002</v>
      </c>
      <c r="R185" s="3">
        <f>$E185/$N185</f>
        <v>373.5</v>
      </c>
      <c r="S185" s="3" t="str">
        <f>TRIM(LEFT($P185,SEARCH("/",$P185,1)-1))</f>
        <v>film &amp; video</v>
      </c>
      <c r="T185" s="3" t="str">
        <f>RIGHT($P185,LEN($P185)-SEARCH("/",$P185))</f>
        <v>drama</v>
      </c>
      <c r="U185" s="11"/>
    </row>
    <row r="186" spans="1:21" ht="48" hidden="1" x14ac:dyDescent="0.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11">
        <f>((($I186/60)/60)/24)+DATE(1970,1,1)</f>
        <v>41883.165972222225</v>
      </c>
      <c r="K186" s="3">
        <v>1404586762</v>
      </c>
      <c r="L186" s="11">
        <f>((($K186/60)/60)/24)+DATE(1970,1,1)</f>
        <v>41825.791226851856</v>
      </c>
      <c r="M186" s="3" t="b">
        <v>0</v>
      </c>
      <c r="N186" s="3">
        <v>2</v>
      </c>
      <c r="O186" s="3" t="b">
        <v>0</v>
      </c>
      <c r="P186" s="3" t="s">
        <v>8268</v>
      </c>
      <c r="Q186" s="6">
        <f>$E186/$D186*100</f>
        <v>3.4000000000000004</v>
      </c>
      <c r="R186" s="3">
        <f>$E186/$N186</f>
        <v>25.5</v>
      </c>
      <c r="S186" s="3" t="str">
        <f>TRIM(LEFT($P186,SEARCH("/",$P186,1)-1))</f>
        <v>film &amp; video</v>
      </c>
      <c r="T186" s="3" t="str">
        <f>RIGHT($P186,LEN($P186)-SEARCH("/",$P186))</f>
        <v>drama</v>
      </c>
      <c r="U186" s="11"/>
    </row>
    <row r="187" spans="1:21" ht="20" hidden="1" x14ac:dyDescent="0.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11">
        <f>((($I187/60)/60)/24)+DATE(1970,1,1)</f>
        <v>42600.91133101852</v>
      </c>
      <c r="K187" s="3">
        <v>1468965139</v>
      </c>
      <c r="L187" s="11">
        <f>((($K187/60)/60)/24)+DATE(1970,1,1)</f>
        <v>42570.91133101852</v>
      </c>
      <c r="M187" s="3" t="b">
        <v>0</v>
      </c>
      <c r="N187" s="3">
        <v>10</v>
      </c>
      <c r="O187" s="3" t="b">
        <v>0</v>
      </c>
      <c r="P187" s="3" t="s">
        <v>8268</v>
      </c>
      <c r="Q187" s="6">
        <f>$E187/$D187*100</f>
        <v>5.5</v>
      </c>
      <c r="R187" s="3">
        <f>$E187/$N187</f>
        <v>220</v>
      </c>
      <c r="S187" s="3" t="str">
        <f>TRIM(LEFT($P187,SEARCH("/",$P187,1)-1))</f>
        <v>film &amp; video</v>
      </c>
      <c r="T187" s="3" t="str">
        <f>RIGHT($P187,LEN($P187)-SEARCH("/",$P187))</f>
        <v>drama</v>
      </c>
      <c r="U187" s="11"/>
    </row>
    <row r="188" spans="1:21" ht="48" x14ac:dyDescent="0.2">
      <c r="A188" s="3">
        <v>3204</v>
      </c>
      <c r="B188" s="4" t="s">
        <v>3204</v>
      </c>
      <c r="C188" s="4" t="s">
        <v>7314</v>
      </c>
      <c r="D188" s="3">
        <v>500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1437149640</v>
      </c>
      <c r="J188" s="11">
        <f>((($I188/60)/60)/24)+DATE(1970,1,1)</f>
        <v>42202.676388888889</v>
      </c>
      <c r="K188" s="3">
        <v>1434558479</v>
      </c>
      <c r="L188" s="11">
        <f>((($K188/60)/60)/24)+DATE(1970,1,1)</f>
        <v>42172.686099537037</v>
      </c>
      <c r="M188" s="3" t="b">
        <v>0</v>
      </c>
      <c r="N188" s="3">
        <v>0</v>
      </c>
      <c r="O188" s="3" t="b">
        <v>0</v>
      </c>
      <c r="P188" s="3" t="s">
        <v>8305</v>
      </c>
      <c r="Q188" s="6">
        <f>$E188/$D188*100</f>
        <v>0</v>
      </c>
      <c r="R188" s="3" t="e">
        <f>$E188/$N188</f>
        <v>#DIV/0!</v>
      </c>
      <c r="S188" s="3" t="str">
        <f>TRIM(LEFT($P188,SEARCH("/",$P188,1)-1))</f>
        <v>theater</v>
      </c>
      <c r="T188" s="3" t="str">
        <f>RIGHT($P188,LEN($P188)-SEARCH("/",$P188))</f>
        <v>musical</v>
      </c>
      <c r="U188" s="11"/>
    </row>
    <row r="189" spans="1:21" ht="32" hidden="1" x14ac:dyDescent="0.2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11">
        <f>((($I189/60)/60)/24)+DATE(1970,1,1)</f>
        <v>42206.290972222225</v>
      </c>
      <c r="K189" s="3">
        <v>1435383457</v>
      </c>
      <c r="L189" s="11">
        <f>((($K189/60)/60)/24)+DATE(1970,1,1)</f>
        <v>42182.234456018516</v>
      </c>
      <c r="M189" s="3" t="b">
        <v>0</v>
      </c>
      <c r="N189" s="3">
        <v>5</v>
      </c>
      <c r="O189" s="3" t="b">
        <v>0</v>
      </c>
      <c r="P189" s="3" t="s">
        <v>8268</v>
      </c>
      <c r="Q189" s="6">
        <f>$E189/$D189*100</f>
        <v>16</v>
      </c>
      <c r="R189" s="3">
        <f>$E189/$N189</f>
        <v>160</v>
      </c>
      <c r="S189" s="3" t="str">
        <f>TRIM(LEFT($P189,SEARCH("/",$P189,1)-1))</f>
        <v>film &amp; video</v>
      </c>
      <c r="T189" s="3" t="str">
        <f>RIGHT($P189,LEN($P189)-SEARCH("/",$P189))</f>
        <v>drama</v>
      </c>
      <c r="U189" s="11"/>
    </row>
    <row r="190" spans="1:21" ht="48" x14ac:dyDescent="0.2">
      <c r="A190" s="3">
        <v>4051</v>
      </c>
      <c r="B190" s="4" t="s">
        <v>4047</v>
      </c>
      <c r="C190" s="4" t="s">
        <v>8155</v>
      </c>
      <c r="D190" s="3">
        <v>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1399618380</v>
      </c>
      <c r="J190" s="11">
        <f>((($I190/60)/60)/24)+DATE(1970,1,1)</f>
        <v>41768.286805555559</v>
      </c>
      <c r="K190" s="3">
        <v>1399058797</v>
      </c>
      <c r="L190" s="11">
        <f>((($K190/60)/60)/24)+DATE(1970,1,1)</f>
        <v>41761.810150462967</v>
      </c>
      <c r="M190" s="3" t="b">
        <v>0</v>
      </c>
      <c r="N190" s="3">
        <v>0</v>
      </c>
      <c r="O190" s="3" t="b">
        <v>0</v>
      </c>
      <c r="P190" s="3" t="s">
        <v>8271</v>
      </c>
      <c r="Q190" s="6">
        <f>$E190/$D190*100</f>
        <v>0</v>
      </c>
      <c r="R190" s="3" t="e">
        <f>$E190/$N190</f>
        <v>#DIV/0!</v>
      </c>
      <c r="S190" s="3" t="str">
        <f>TRIM(LEFT($P190,SEARCH("/",$P190,1)-1))</f>
        <v>theater</v>
      </c>
      <c r="T190" s="3" t="str">
        <f>RIGHT($P190,LEN($P190)-SEARCH("/",$P190))</f>
        <v>plays</v>
      </c>
      <c r="U190" s="11"/>
    </row>
    <row r="191" spans="1:21" ht="48" hidden="1" x14ac:dyDescent="0.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11">
        <f>((($I191/60)/60)/24)+DATE(1970,1,1)</f>
        <v>42616.690706018519</v>
      </c>
      <c r="K191" s="3">
        <v>1467736477</v>
      </c>
      <c r="L191" s="11">
        <f>((($K191/60)/60)/24)+DATE(1970,1,1)</f>
        <v>42556.690706018519</v>
      </c>
      <c r="M191" s="3" t="b">
        <v>0</v>
      </c>
      <c r="N191" s="3">
        <v>5</v>
      </c>
      <c r="O191" s="3" t="b">
        <v>0</v>
      </c>
      <c r="P191" s="3" t="s">
        <v>8268</v>
      </c>
      <c r="Q191" s="6">
        <f>$E191/$D191*100</f>
        <v>6.8999999999999992E-2</v>
      </c>
      <c r="R191" s="3">
        <f>$E191/$N191</f>
        <v>69</v>
      </c>
      <c r="S191" s="3" t="str">
        <f>TRIM(LEFT($P191,SEARCH("/",$P191,1)-1))</f>
        <v>film &amp; video</v>
      </c>
      <c r="T191" s="3" t="str">
        <f>RIGHT($P191,LEN($P191)-SEARCH("/",$P191))</f>
        <v>drama</v>
      </c>
      <c r="U191" s="11"/>
    </row>
    <row r="192" spans="1:21" ht="20" hidden="1" x14ac:dyDescent="0.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11">
        <f>((($I192/60)/60)/24)+DATE(1970,1,1)</f>
        <v>42537.650995370372</v>
      </c>
      <c r="K192" s="3">
        <v>1465227446</v>
      </c>
      <c r="L192" s="11">
        <f>((($K192/60)/60)/24)+DATE(1970,1,1)</f>
        <v>42527.650995370372</v>
      </c>
      <c r="M192" s="3" t="b">
        <v>0</v>
      </c>
      <c r="N192" s="3">
        <v>1</v>
      </c>
      <c r="O192" s="3" t="b">
        <v>0</v>
      </c>
      <c r="P192" s="3" t="s">
        <v>8268</v>
      </c>
      <c r="Q192" s="6">
        <f>$E192/$D192*100</f>
        <v>0.41666666666666669</v>
      </c>
      <c r="R192" s="3">
        <f>$E192/$N192</f>
        <v>50</v>
      </c>
      <c r="S192" s="3" t="str">
        <f>TRIM(LEFT($P192,SEARCH("/",$P192,1)-1))</f>
        <v>film &amp; video</v>
      </c>
      <c r="T192" s="3" t="str">
        <f>RIGHT($P192,LEN($P192)-SEARCH("/",$P192))</f>
        <v>drama</v>
      </c>
      <c r="U192" s="11"/>
    </row>
    <row r="193" spans="1:21" ht="48" hidden="1" x14ac:dyDescent="0.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11">
        <f>((($I193/60)/60)/24)+DATE(1970,1,1)</f>
        <v>42279.441412037035</v>
      </c>
      <c r="K193" s="3">
        <v>1440326138</v>
      </c>
      <c r="L193" s="11">
        <f>((($K193/60)/60)/24)+DATE(1970,1,1)</f>
        <v>42239.441412037035</v>
      </c>
      <c r="M193" s="3" t="b">
        <v>0</v>
      </c>
      <c r="N193" s="3">
        <v>3</v>
      </c>
      <c r="O193" s="3" t="b">
        <v>0</v>
      </c>
      <c r="P193" s="3" t="s">
        <v>8268</v>
      </c>
      <c r="Q193" s="6">
        <f>$E193/$D193*100</f>
        <v>5</v>
      </c>
      <c r="R193" s="3">
        <f>$E193/$N193</f>
        <v>83.333333333333329</v>
      </c>
      <c r="S193" s="3" t="str">
        <f>TRIM(LEFT($P193,SEARCH("/",$P193,1)-1))</f>
        <v>film &amp; video</v>
      </c>
      <c r="T193" s="3" t="str">
        <f>RIGHT($P193,LEN($P193)-SEARCH("/",$P193))</f>
        <v>drama</v>
      </c>
      <c r="U193" s="11"/>
    </row>
    <row r="194" spans="1:21" ht="48" x14ac:dyDescent="0.2">
      <c r="A194" s="3">
        <v>4109</v>
      </c>
      <c r="B194" s="4" t="s">
        <v>4105</v>
      </c>
      <c r="C194" s="4" t="s">
        <v>8212</v>
      </c>
      <c r="D194" s="3">
        <v>500</v>
      </c>
      <c r="E194" s="3">
        <v>0</v>
      </c>
      <c r="F194" s="3" t="s">
        <v>8221</v>
      </c>
      <c r="G194" s="3" t="s">
        <v>8225</v>
      </c>
      <c r="H194" s="3" t="s">
        <v>8247</v>
      </c>
      <c r="I194" s="3">
        <v>1448805404</v>
      </c>
      <c r="J194" s="11">
        <f>((($I194/60)/60)/24)+DATE(1970,1,1)</f>
        <v>42337.581064814818</v>
      </c>
      <c r="K194" s="3">
        <v>1446209804</v>
      </c>
      <c r="L194" s="11">
        <f>((($K194/60)/60)/24)+DATE(1970,1,1)</f>
        <v>42307.539398148147</v>
      </c>
      <c r="M194" s="3" t="b">
        <v>0</v>
      </c>
      <c r="N194" s="3">
        <v>0</v>
      </c>
      <c r="O194" s="3" t="b">
        <v>0</v>
      </c>
      <c r="P194" s="3" t="s">
        <v>8271</v>
      </c>
      <c r="Q194" s="6">
        <f>$E194/$D194*100</f>
        <v>0</v>
      </c>
      <c r="R194" s="3" t="e">
        <f>$E194/$N194</f>
        <v>#DIV/0!</v>
      </c>
      <c r="S194" s="3" t="str">
        <f>TRIM(LEFT($P194,SEARCH("/",$P194,1)-1))</f>
        <v>theater</v>
      </c>
      <c r="T194" s="3" t="str">
        <f>RIGHT($P194,LEN($P194)-SEARCH("/",$P194))</f>
        <v>plays</v>
      </c>
      <c r="U194" s="11"/>
    </row>
    <row r="195" spans="1:21" ht="48" x14ac:dyDescent="0.2">
      <c r="A195" s="3">
        <v>615</v>
      </c>
      <c r="B195" s="4" t="s">
        <v>616</v>
      </c>
      <c r="C195" s="4" t="s">
        <v>4725</v>
      </c>
      <c r="D195" s="3">
        <v>515</v>
      </c>
      <c r="E195" s="3">
        <v>0</v>
      </c>
      <c r="F195" s="3" t="s">
        <v>8220</v>
      </c>
      <c r="G195" s="3" t="s">
        <v>8228</v>
      </c>
      <c r="H195" s="3" t="s">
        <v>8250</v>
      </c>
      <c r="I195" s="3">
        <v>1443149759</v>
      </c>
      <c r="J195" s="11">
        <f>((($I195/60)/60)/24)+DATE(1970,1,1)</f>
        <v>42272.122210648144</v>
      </c>
      <c r="K195" s="3">
        <v>1440557759</v>
      </c>
      <c r="L195" s="11">
        <f>((($K195/60)/60)/24)+DATE(1970,1,1)</f>
        <v>42242.122210648144</v>
      </c>
      <c r="M195" s="3" t="b">
        <v>0</v>
      </c>
      <c r="N195" s="3">
        <v>0</v>
      </c>
      <c r="O195" s="3" t="b">
        <v>0</v>
      </c>
      <c r="P195" s="3" t="s">
        <v>8272</v>
      </c>
      <c r="Q195" s="6">
        <f>$E195/$D195*100</f>
        <v>0</v>
      </c>
      <c r="R195" s="3" t="e">
        <f>$E195/$N195</f>
        <v>#DIV/0!</v>
      </c>
      <c r="S195" s="3" t="str">
        <f>TRIM(LEFT($P195,SEARCH("/",$P195,1)-1))</f>
        <v>technology</v>
      </c>
      <c r="T195" s="3" t="str">
        <f>RIGHT($P195,LEN($P195)-SEARCH("/",$P195))</f>
        <v>web</v>
      </c>
      <c r="U195" s="11"/>
    </row>
    <row r="196" spans="1:21" ht="48" hidden="1" x14ac:dyDescent="0.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11">
        <f>((($I196/60)/60)/24)+DATE(1970,1,1)</f>
        <v>42435.996886574074</v>
      </c>
      <c r="K196" s="3">
        <v>1452124531</v>
      </c>
      <c r="L196" s="11">
        <f>((($K196/60)/60)/24)+DATE(1970,1,1)</f>
        <v>42375.996886574074</v>
      </c>
      <c r="M196" s="3" t="b">
        <v>0</v>
      </c>
      <c r="N196" s="3">
        <v>3</v>
      </c>
      <c r="O196" s="3" t="b">
        <v>0</v>
      </c>
      <c r="P196" s="3" t="s">
        <v>8268</v>
      </c>
      <c r="Q196" s="6">
        <f>$E196/$D196*100</f>
        <v>0.12</v>
      </c>
      <c r="R196" s="3">
        <f>$E196/$N196</f>
        <v>1</v>
      </c>
      <c r="S196" s="3" t="str">
        <f>TRIM(LEFT($P196,SEARCH("/",$P196,1)-1))</f>
        <v>film &amp; video</v>
      </c>
      <c r="T196" s="3" t="str">
        <f>RIGHT($P196,LEN($P196)-SEARCH("/",$P196))</f>
        <v>drama</v>
      </c>
      <c r="U196" s="11"/>
    </row>
    <row r="197" spans="1:21" ht="32" x14ac:dyDescent="0.2">
      <c r="A197" s="3">
        <v>1588</v>
      </c>
      <c r="B197" s="4" t="s">
        <v>1589</v>
      </c>
      <c r="C197" s="4" t="s">
        <v>5698</v>
      </c>
      <c r="D197" s="3">
        <v>516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1422735120</v>
      </c>
      <c r="J197" s="11">
        <f>((($I197/60)/60)/24)+DATE(1970,1,1)</f>
        <v>42035.841666666667</v>
      </c>
      <c r="K197" s="3">
        <v>1420091999</v>
      </c>
      <c r="L197" s="11">
        <f>((($K197/60)/60)/24)+DATE(1970,1,1)</f>
        <v>42005.24998842593</v>
      </c>
      <c r="M197" s="3" t="b">
        <v>0</v>
      </c>
      <c r="N197" s="3">
        <v>0</v>
      </c>
      <c r="O197" s="3" t="b">
        <v>0</v>
      </c>
      <c r="P197" s="3" t="s">
        <v>8291</v>
      </c>
      <c r="Q197" s="6">
        <f>$E197/$D197*100</f>
        <v>0</v>
      </c>
      <c r="R197" s="3" t="e">
        <f>$E197/$N197</f>
        <v>#DIV/0!</v>
      </c>
      <c r="S197" s="3" t="str">
        <f>TRIM(LEFT($P197,SEARCH("/",$P197,1)-1))</f>
        <v>photography</v>
      </c>
      <c r="T197" s="3" t="str">
        <f>RIGHT($P197,LEN($P197)-SEARCH("/",$P197))</f>
        <v>places</v>
      </c>
      <c r="U197" s="11"/>
    </row>
    <row r="198" spans="1:21" ht="48" hidden="1" x14ac:dyDescent="0.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11">
        <f>((($I198/60)/60)/24)+DATE(1970,1,1)</f>
        <v>42287.875</v>
      </c>
      <c r="K198" s="3">
        <v>1442062898</v>
      </c>
      <c r="L198" s="11">
        <f>((($K198/60)/60)/24)+DATE(1970,1,1)</f>
        <v>42259.542800925927</v>
      </c>
      <c r="M198" s="3" t="b">
        <v>0</v>
      </c>
      <c r="N198" s="3">
        <v>19</v>
      </c>
      <c r="O198" s="3" t="b">
        <v>0</v>
      </c>
      <c r="P198" s="3" t="s">
        <v>8268</v>
      </c>
      <c r="Q198" s="6">
        <f>$E198/$D198*100</f>
        <v>41.857142857142861</v>
      </c>
      <c r="R198" s="3">
        <f>$E198/$N198</f>
        <v>77.10526315789474</v>
      </c>
      <c r="S198" s="3" t="str">
        <f>TRIM(LEFT($P198,SEARCH("/",$P198,1)-1))</f>
        <v>film &amp; video</v>
      </c>
      <c r="T198" s="3" t="str">
        <f>RIGHT($P198,LEN($P198)-SEARCH("/",$P198))</f>
        <v>drama</v>
      </c>
      <c r="U198" s="11"/>
    </row>
    <row r="199" spans="1:21" ht="48" hidden="1" x14ac:dyDescent="0.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11">
        <f>((($I199/60)/60)/24)+DATE(1970,1,1)</f>
        <v>42783.875</v>
      </c>
      <c r="K199" s="3">
        <v>1483734100</v>
      </c>
      <c r="L199" s="11">
        <f>((($K199/60)/60)/24)+DATE(1970,1,1)</f>
        <v>42741.848379629635</v>
      </c>
      <c r="M199" s="3" t="b">
        <v>0</v>
      </c>
      <c r="N199" s="3">
        <v>8</v>
      </c>
      <c r="O199" s="3" t="b">
        <v>0</v>
      </c>
      <c r="P199" s="3" t="s">
        <v>8268</v>
      </c>
      <c r="Q199" s="6">
        <f>$E199/$D199*100</f>
        <v>10.48</v>
      </c>
      <c r="R199" s="3">
        <f>$E199/$N199</f>
        <v>32.75</v>
      </c>
      <c r="S199" s="3" t="str">
        <f>TRIM(LEFT($P199,SEARCH("/",$P199,1)-1))</f>
        <v>film &amp; video</v>
      </c>
      <c r="T199" s="3" t="str">
        <f>RIGHT($P199,LEN($P199)-SEARCH("/",$P199))</f>
        <v>drama</v>
      </c>
      <c r="U199" s="11"/>
    </row>
    <row r="200" spans="1:21" ht="48" hidden="1" x14ac:dyDescent="0.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11">
        <f>((($I200/60)/60)/24)+DATE(1970,1,1)</f>
        <v>41917.383356481485</v>
      </c>
      <c r="K200" s="3">
        <v>1409908322</v>
      </c>
      <c r="L200" s="11">
        <f>((($K200/60)/60)/24)+DATE(1970,1,1)</f>
        <v>41887.383356481485</v>
      </c>
      <c r="M200" s="3" t="b">
        <v>0</v>
      </c>
      <c r="N200" s="3">
        <v>6</v>
      </c>
      <c r="O200" s="3" t="b">
        <v>0</v>
      </c>
      <c r="P200" s="3" t="s">
        <v>8268</v>
      </c>
      <c r="Q200" s="6">
        <f>$E200/$D200*100</f>
        <v>1.1159999999999999</v>
      </c>
      <c r="R200" s="3">
        <f>$E200/$N200</f>
        <v>46.5</v>
      </c>
      <c r="S200" s="3" t="str">
        <f>TRIM(LEFT($P200,SEARCH("/",$P200,1)-1))</f>
        <v>film &amp; video</v>
      </c>
      <c r="T200" s="3" t="str">
        <f>RIGHT($P200,LEN($P200)-SEARCH("/",$P200))</f>
        <v>drama</v>
      </c>
      <c r="U200" s="11"/>
    </row>
    <row r="201" spans="1:21" ht="32" x14ac:dyDescent="0.2">
      <c r="A201" s="3">
        <v>4061</v>
      </c>
      <c r="B201" s="4" t="s">
        <v>4057</v>
      </c>
      <c r="C201" s="4" t="s">
        <v>8165</v>
      </c>
      <c r="D201" s="3">
        <v>525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1461205423</v>
      </c>
      <c r="J201" s="11">
        <f>((($I201/60)/60)/24)+DATE(1970,1,1)</f>
        <v>42481.099803240737</v>
      </c>
      <c r="K201" s="3">
        <v>1456025023</v>
      </c>
      <c r="L201" s="11">
        <f>((($K201/60)/60)/24)+DATE(1970,1,1)</f>
        <v>42421.141469907408</v>
      </c>
      <c r="M201" s="3" t="b">
        <v>0</v>
      </c>
      <c r="N201" s="3">
        <v>0</v>
      </c>
      <c r="O201" s="3" t="b">
        <v>0</v>
      </c>
      <c r="P201" s="3" t="s">
        <v>8271</v>
      </c>
      <c r="Q201" s="6">
        <f>$E201/$D201*100</f>
        <v>0</v>
      </c>
      <c r="R201" s="3" t="e">
        <f>$E201/$N201</f>
        <v>#DIV/0!</v>
      </c>
      <c r="S201" s="3" t="str">
        <f>TRIM(LEFT($P201,SEARCH("/",$P201,1)-1))</f>
        <v>theater</v>
      </c>
      <c r="T201" s="3" t="str">
        <f>RIGHT($P201,LEN($P201)-SEARCH("/",$P201))</f>
        <v>plays</v>
      </c>
      <c r="U201" s="11"/>
    </row>
    <row r="202" spans="1:21" ht="32" hidden="1" x14ac:dyDescent="0.2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11">
        <f>((($I202/60)/60)/24)+DATE(1970,1,1)</f>
        <v>41897.083368055559</v>
      </c>
      <c r="K202" s="3">
        <v>1408154403</v>
      </c>
      <c r="L202" s="11">
        <f>((($K202/60)/60)/24)+DATE(1970,1,1)</f>
        <v>41867.083368055559</v>
      </c>
      <c r="M202" s="3" t="b">
        <v>0</v>
      </c>
      <c r="N202" s="3">
        <v>18</v>
      </c>
      <c r="O202" s="3" t="b">
        <v>0</v>
      </c>
      <c r="P202" s="3" t="s">
        <v>8268</v>
      </c>
      <c r="Q202" s="6">
        <f>$E202/$D202*100</f>
        <v>26.192500000000003</v>
      </c>
      <c r="R202" s="3">
        <f>$E202/$N202</f>
        <v>87.308333333333337</v>
      </c>
      <c r="S202" s="3" t="str">
        <f>TRIM(LEFT($P202,SEARCH("/",$P202,1)-1))</f>
        <v>film &amp; video</v>
      </c>
      <c r="T202" s="3" t="str">
        <f>RIGHT($P202,LEN($P202)-SEARCH("/",$P202))</f>
        <v>drama</v>
      </c>
      <c r="U202" s="11"/>
    </row>
    <row r="203" spans="1:21" ht="48" hidden="1" x14ac:dyDescent="0.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11">
        <f>((($I203/60)/60)/24)+DATE(1970,1,1)</f>
        <v>42043.818622685183</v>
      </c>
      <c r="K203" s="3">
        <v>1421696329</v>
      </c>
      <c r="L203" s="11">
        <f>((($K203/60)/60)/24)+DATE(1970,1,1)</f>
        <v>42023.818622685183</v>
      </c>
      <c r="M203" s="3" t="b">
        <v>0</v>
      </c>
      <c r="N203" s="3">
        <v>7</v>
      </c>
      <c r="O203" s="3" t="b">
        <v>0</v>
      </c>
      <c r="P203" s="3" t="s">
        <v>8268</v>
      </c>
      <c r="Q203" s="6">
        <f>$E203/$D203*100</f>
        <v>58.461538461538467</v>
      </c>
      <c r="R203" s="3">
        <f>$E203/$N203</f>
        <v>54.285714285714285</v>
      </c>
      <c r="S203" s="3" t="str">
        <f>TRIM(LEFT($P203,SEARCH("/",$P203,1)-1))</f>
        <v>film &amp; video</v>
      </c>
      <c r="T203" s="3" t="str">
        <f>RIGHT($P203,LEN($P203)-SEARCH("/",$P203))</f>
        <v>drama</v>
      </c>
      <c r="U203" s="11"/>
    </row>
    <row r="204" spans="1:21" ht="48" x14ac:dyDescent="0.2">
      <c r="A204" s="3">
        <v>461</v>
      </c>
      <c r="B204" s="4" t="s">
        <v>462</v>
      </c>
      <c r="C204" s="4" t="s">
        <v>4571</v>
      </c>
      <c r="D204" s="3">
        <v>550</v>
      </c>
      <c r="E204" s="3">
        <v>0</v>
      </c>
      <c r="F204" s="3" t="s">
        <v>8221</v>
      </c>
      <c r="G204" s="3" t="s">
        <v>8225</v>
      </c>
      <c r="H204" s="3" t="s">
        <v>8247</v>
      </c>
      <c r="I204" s="3">
        <v>1370204367</v>
      </c>
      <c r="J204" s="11">
        <f>((($I204/60)/60)/24)+DATE(1970,1,1)</f>
        <v>41427.84684027778</v>
      </c>
      <c r="K204" s="3">
        <v>1368476367</v>
      </c>
      <c r="L204" s="11">
        <f>((($K204/60)/60)/24)+DATE(1970,1,1)</f>
        <v>41407.84684027778</v>
      </c>
      <c r="M204" s="3" t="b">
        <v>0</v>
      </c>
      <c r="N204" s="3">
        <v>0</v>
      </c>
      <c r="O204" s="3" t="b">
        <v>0</v>
      </c>
      <c r="P204" s="3" t="s">
        <v>8270</v>
      </c>
      <c r="Q204" s="6">
        <f>$E204/$D204*100</f>
        <v>0</v>
      </c>
      <c r="R204" s="3" t="e">
        <f>$E204/$N204</f>
        <v>#DIV/0!</v>
      </c>
      <c r="S204" s="3" t="str">
        <f>TRIM(LEFT($P204,SEARCH("/",$P204,1)-1))</f>
        <v>film &amp; video</v>
      </c>
      <c r="T204" s="3" t="str">
        <f>RIGHT($P204,LEN($P204)-SEARCH("/",$P204))</f>
        <v>animation</v>
      </c>
      <c r="U204" s="11"/>
    </row>
    <row r="205" spans="1:21" ht="48" hidden="1" x14ac:dyDescent="0.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11">
        <f>((($I205/60)/60)/24)+DATE(1970,1,1)</f>
        <v>42033.847962962958</v>
      </c>
      <c r="K205" s="3">
        <v>1417378864</v>
      </c>
      <c r="L205" s="11">
        <f>((($K205/60)/60)/24)+DATE(1970,1,1)</f>
        <v>41973.847962962958</v>
      </c>
      <c r="M205" s="3" t="b">
        <v>0</v>
      </c>
      <c r="N205" s="3">
        <v>8</v>
      </c>
      <c r="O205" s="3" t="b">
        <v>0</v>
      </c>
      <c r="P205" s="3" t="s">
        <v>8268</v>
      </c>
      <c r="Q205" s="6">
        <f>$E205/$D205*100</f>
        <v>29.84</v>
      </c>
      <c r="R205" s="3">
        <f>$E205/$N205</f>
        <v>93.25</v>
      </c>
      <c r="S205" s="3" t="str">
        <f>TRIM(LEFT($P205,SEARCH("/",$P205,1)-1))</f>
        <v>film &amp; video</v>
      </c>
      <c r="T205" s="3" t="str">
        <f>RIGHT($P205,LEN($P205)-SEARCH("/",$P205))</f>
        <v>drama</v>
      </c>
      <c r="U205" s="11"/>
    </row>
    <row r="206" spans="1:21" ht="48" hidden="1" x14ac:dyDescent="0.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11">
        <f>((($I206/60)/60)/24)+DATE(1970,1,1)</f>
        <v>42586.583368055552</v>
      </c>
      <c r="K206" s="3">
        <v>1467727203</v>
      </c>
      <c r="L206" s="11">
        <f>((($K206/60)/60)/24)+DATE(1970,1,1)</f>
        <v>42556.583368055552</v>
      </c>
      <c r="M206" s="3" t="b">
        <v>0</v>
      </c>
      <c r="N206" s="3">
        <v>1293</v>
      </c>
      <c r="O206" s="3" t="b">
        <v>0</v>
      </c>
      <c r="P206" s="3" t="s">
        <v>8268</v>
      </c>
      <c r="Q206" s="6">
        <f>$E206/$D206*100</f>
        <v>50.721666666666664</v>
      </c>
      <c r="R206" s="3">
        <f>$E206/$N206</f>
        <v>117.68368136117556</v>
      </c>
      <c r="S206" s="3" t="str">
        <f>TRIM(LEFT($P206,SEARCH("/",$P206,1)-1))</f>
        <v>film &amp; video</v>
      </c>
      <c r="T206" s="3" t="str">
        <f>RIGHT($P206,LEN($P206)-SEARCH("/",$P206))</f>
        <v>drama</v>
      </c>
      <c r="U206" s="11"/>
    </row>
    <row r="207" spans="1:21" ht="48" hidden="1" x14ac:dyDescent="0.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11">
        <f>((($I207/60)/60)/24)+DATE(1970,1,1)</f>
        <v>42283.632199074069</v>
      </c>
      <c r="K207" s="3">
        <v>1441120222</v>
      </c>
      <c r="L207" s="11">
        <f>((($K207/60)/60)/24)+DATE(1970,1,1)</f>
        <v>42248.632199074069</v>
      </c>
      <c r="M207" s="3" t="b">
        <v>0</v>
      </c>
      <c r="N207" s="3">
        <v>17</v>
      </c>
      <c r="O207" s="3" t="b">
        <v>0</v>
      </c>
      <c r="P207" s="3" t="s">
        <v>8268</v>
      </c>
      <c r="Q207" s="6">
        <f>$E207/$D207*100</f>
        <v>16.25</v>
      </c>
      <c r="R207" s="3">
        <f>$E207/$N207</f>
        <v>76.470588235294116</v>
      </c>
      <c r="S207" s="3" t="str">
        <f>TRIM(LEFT($P207,SEARCH("/",$P207,1)-1))</f>
        <v>film &amp; video</v>
      </c>
      <c r="T207" s="3" t="str">
        <f>RIGHT($P207,LEN($P207)-SEARCH("/",$P207))</f>
        <v>drama</v>
      </c>
      <c r="U207" s="11"/>
    </row>
    <row r="208" spans="1:21" ht="20" x14ac:dyDescent="0.2">
      <c r="A208" s="3">
        <v>1084</v>
      </c>
      <c r="B208" s="4" t="s">
        <v>1085</v>
      </c>
      <c r="C208" s="4" t="s">
        <v>5194</v>
      </c>
      <c r="D208" s="3">
        <v>550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1407534804</v>
      </c>
      <c r="J208" s="11">
        <f>((($I208/60)/60)/24)+DATE(1970,1,1)</f>
        <v>41859.912083333329</v>
      </c>
      <c r="K208" s="3">
        <v>1404942804</v>
      </c>
      <c r="L208" s="11">
        <f>((($K208/60)/60)/24)+DATE(1970,1,1)</f>
        <v>41829.912083333329</v>
      </c>
      <c r="M208" s="3" t="b">
        <v>0</v>
      </c>
      <c r="N208" s="3">
        <v>0</v>
      </c>
      <c r="O208" s="3" t="b">
        <v>0</v>
      </c>
      <c r="P208" s="3" t="s">
        <v>8282</v>
      </c>
      <c r="Q208" s="6">
        <f>$E208/$D208*100</f>
        <v>0</v>
      </c>
      <c r="R208" s="3" t="e">
        <f>$E208/$N208</f>
        <v>#DIV/0!</v>
      </c>
      <c r="S208" s="3" t="str">
        <f>TRIM(LEFT($P208,SEARCH("/",$P208,1)-1))</f>
        <v>games</v>
      </c>
      <c r="T208" s="3" t="str">
        <f>RIGHT($P208,LEN($P208)-SEARCH("/",$P208))</f>
        <v>video games</v>
      </c>
      <c r="U208" s="11"/>
    </row>
    <row r="209" spans="1:21" ht="48" hidden="1" x14ac:dyDescent="0.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11">
        <f>((($I209/60)/60)/24)+DATE(1970,1,1)</f>
        <v>42008.197199074071</v>
      </c>
      <c r="K209" s="3">
        <v>1417754638</v>
      </c>
      <c r="L209" s="11">
        <f>((($K209/60)/60)/24)+DATE(1970,1,1)</f>
        <v>41978.197199074071</v>
      </c>
      <c r="M209" s="3" t="b">
        <v>0</v>
      </c>
      <c r="N209" s="3">
        <v>13</v>
      </c>
      <c r="O209" s="3" t="b">
        <v>0</v>
      </c>
      <c r="P209" s="3" t="s">
        <v>8268</v>
      </c>
      <c r="Q209" s="6">
        <f>$E209/$D209*100</f>
        <v>15.214285714285714</v>
      </c>
      <c r="R209" s="3">
        <f>$E209/$N209</f>
        <v>163.84615384615384</v>
      </c>
      <c r="S209" s="3" t="str">
        <f>TRIM(LEFT($P209,SEARCH("/",$P209,1)-1))</f>
        <v>film &amp; video</v>
      </c>
      <c r="T209" s="3" t="str">
        <f>RIGHT($P209,LEN($P209)-SEARCH("/",$P209))</f>
        <v>drama</v>
      </c>
      <c r="U209" s="11"/>
    </row>
    <row r="210" spans="1:21" ht="48" x14ac:dyDescent="0.2">
      <c r="A210" s="3">
        <v>4012</v>
      </c>
      <c r="B210" s="4" t="s">
        <v>4008</v>
      </c>
      <c r="C210" s="4" t="s">
        <v>8117</v>
      </c>
      <c r="D210" s="3">
        <v>575</v>
      </c>
      <c r="E210" s="3">
        <v>0</v>
      </c>
      <c r="F210" s="3" t="s">
        <v>8221</v>
      </c>
      <c r="G210" s="3" t="s">
        <v>8225</v>
      </c>
      <c r="H210" s="3" t="s">
        <v>8247</v>
      </c>
      <c r="I210" s="3">
        <v>1430571849</v>
      </c>
      <c r="J210" s="11">
        <f>((($I210/60)/60)/24)+DATE(1970,1,1)</f>
        <v>42126.544548611113</v>
      </c>
      <c r="K210" s="3">
        <v>1427979849</v>
      </c>
      <c r="L210" s="11">
        <f>((($K210/60)/60)/24)+DATE(1970,1,1)</f>
        <v>42096.544548611113</v>
      </c>
      <c r="M210" s="3" t="b">
        <v>0</v>
      </c>
      <c r="N210" s="3">
        <v>0</v>
      </c>
      <c r="O210" s="3" t="b">
        <v>0</v>
      </c>
      <c r="P210" s="3" t="s">
        <v>8271</v>
      </c>
      <c r="Q210" s="6">
        <f>$E210/$D210*100</f>
        <v>0</v>
      </c>
      <c r="R210" s="3" t="e">
        <f>$E210/$N210</f>
        <v>#DIV/0!</v>
      </c>
      <c r="S210" s="3" t="str">
        <f>TRIM(LEFT($P210,SEARCH("/",$P210,1)-1))</f>
        <v>theater</v>
      </c>
      <c r="T210" s="3" t="str">
        <f>RIGHT($P210,LEN($P210)-SEARCH("/",$P210))</f>
        <v>plays</v>
      </c>
      <c r="U210" s="11"/>
    </row>
    <row r="211" spans="1:21" ht="48" x14ac:dyDescent="0.2">
      <c r="A211" s="3">
        <v>130</v>
      </c>
      <c r="B211" s="4" t="s">
        <v>132</v>
      </c>
      <c r="C211" s="4" t="s">
        <v>4241</v>
      </c>
      <c r="D211" s="3">
        <v>600</v>
      </c>
      <c r="E211" s="3">
        <v>0</v>
      </c>
      <c r="F211" s="3" t="s">
        <v>8220</v>
      </c>
      <c r="G211" s="3" t="s">
        <v>8225</v>
      </c>
      <c r="H211" s="3" t="s">
        <v>8247</v>
      </c>
      <c r="I211" s="3">
        <v>1402949760</v>
      </c>
      <c r="J211" s="11">
        <f>((($I211/60)/60)/24)+DATE(1970,1,1)</f>
        <v>41806.844444444447</v>
      </c>
      <c r="K211" s="3">
        <v>1400536692</v>
      </c>
      <c r="L211" s="11">
        <f>((($K211/60)/60)/24)+DATE(1970,1,1)</f>
        <v>41778.915416666663</v>
      </c>
      <c r="M211" s="3" t="b">
        <v>0</v>
      </c>
      <c r="N211" s="3">
        <v>0</v>
      </c>
      <c r="O211" s="3" t="b">
        <v>0</v>
      </c>
      <c r="P211" s="3" t="s">
        <v>8267</v>
      </c>
      <c r="Q211" s="6">
        <f>$E211/$D211*100</f>
        <v>0</v>
      </c>
      <c r="R211" s="3" t="e">
        <f>$E211/$N211</f>
        <v>#DIV/0!</v>
      </c>
      <c r="S211" s="3" t="str">
        <f>TRIM(LEFT($P211,SEARCH("/",$P211,1)-1))</f>
        <v>film &amp; video</v>
      </c>
      <c r="T211" s="3" t="str">
        <f>RIGHT($P211,LEN($P211)-SEARCH("/",$P211))</f>
        <v>science fiction</v>
      </c>
      <c r="U211" s="11"/>
    </row>
    <row r="212" spans="1:21" ht="48" hidden="1" x14ac:dyDescent="0.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11">
        <f>((($I212/60)/60)/24)+DATE(1970,1,1)</f>
        <v>42278.208333333328</v>
      </c>
      <c r="K212" s="3">
        <v>1441157592</v>
      </c>
      <c r="L212" s="11">
        <f>((($K212/60)/60)/24)+DATE(1970,1,1)</f>
        <v>42249.064722222218</v>
      </c>
      <c r="M212" s="3" t="b">
        <v>0</v>
      </c>
      <c r="N212" s="3">
        <v>33</v>
      </c>
      <c r="O212" s="3" t="b">
        <v>0</v>
      </c>
      <c r="P212" s="3" t="s">
        <v>8268</v>
      </c>
      <c r="Q212" s="6">
        <f>$E212/$D212*100</f>
        <v>25.25</v>
      </c>
      <c r="R212" s="3">
        <f>$E212/$N212</f>
        <v>91.818181818181813</v>
      </c>
      <c r="S212" s="3" t="str">
        <f>TRIM(LEFT($P212,SEARCH("/",$P212,1)-1))</f>
        <v>film &amp; video</v>
      </c>
      <c r="T212" s="3" t="str">
        <f>RIGHT($P212,LEN($P212)-SEARCH("/",$P212))</f>
        <v>drama</v>
      </c>
      <c r="U212" s="11"/>
    </row>
    <row r="213" spans="1:21" ht="48" hidden="1" x14ac:dyDescent="0.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11">
        <f>((($I213/60)/60)/24)+DATE(1970,1,1)</f>
        <v>42266.159918981488</v>
      </c>
      <c r="K213" s="3">
        <v>1440042617</v>
      </c>
      <c r="L213" s="11">
        <f>((($K213/60)/60)/24)+DATE(1970,1,1)</f>
        <v>42236.159918981488</v>
      </c>
      <c r="M213" s="3" t="b">
        <v>0</v>
      </c>
      <c r="N213" s="3">
        <v>12</v>
      </c>
      <c r="O213" s="3" t="b">
        <v>0</v>
      </c>
      <c r="P213" s="3" t="s">
        <v>8268</v>
      </c>
      <c r="Q213" s="6">
        <f>$E213/$D213*100</f>
        <v>44.6</v>
      </c>
      <c r="R213" s="3">
        <f>$E213/$N213</f>
        <v>185.83333333333334</v>
      </c>
      <c r="S213" s="3" t="str">
        <f>TRIM(LEFT($P213,SEARCH("/",$P213,1)-1))</f>
        <v>film &amp; video</v>
      </c>
      <c r="T213" s="3" t="str">
        <f>RIGHT($P213,LEN($P213)-SEARCH("/",$P213))</f>
        <v>drama</v>
      </c>
      <c r="U213" s="11"/>
    </row>
    <row r="214" spans="1:21" ht="32" hidden="1" x14ac:dyDescent="0.2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11">
        <f>((($I214/60)/60)/24)+DATE(1970,1,1)</f>
        <v>42476.839351851857</v>
      </c>
      <c r="K214" s="3">
        <v>1455656920</v>
      </c>
      <c r="L214" s="11">
        <f>((($K214/60)/60)/24)+DATE(1970,1,1)</f>
        <v>42416.881018518514</v>
      </c>
      <c r="M214" s="3" t="b">
        <v>0</v>
      </c>
      <c r="N214" s="3">
        <v>1</v>
      </c>
      <c r="O214" s="3" t="b">
        <v>0</v>
      </c>
      <c r="P214" s="3" t="s">
        <v>8268</v>
      </c>
      <c r="Q214" s="6">
        <f>$E214/$D214*100</f>
        <v>1.5873015873015872E-2</v>
      </c>
      <c r="R214" s="3">
        <f>$E214/$N214</f>
        <v>1</v>
      </c>
      <c r="S214" s="3" t="str">
        <f>TRIM(LEFT($P214,SEARCH("/",$P214,1)-1))</f>
        <v>film &amp; video</v>
      </c>
      <c r="T214" s="3" t="str">
        <f>RIGHT($P214,LEN($P214)-SEARCH("/",$P214))</f>
        <v>drama</v>
      </c>
      <c r="U214" s="11"/>
    </row>
    <row r="215" spans="1:21" ht="48" hidden="1" x14ac:dyDescent="0.2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11">
        <f>((($I215/60)/60)/24)+DATE(1970,1,1)</f>
        <v>42232.587974537033</v>
      </c>
      <c r="K215" s="3">
        <v>1437142547</v>
      </c>
      <c r="L215" s="11">
        <f>((($K215/60)/60)/24)+DATE(1970,1,1)</f>
        <v>42202.594293981485</v>
      </c>
      <c r="M215" s="3" t="b">
        <v>0</v>
      </c>
      <c r="N215" s="3">
        <v>1</v>
      </c>
      <c r="O215" s="3" t="b">
        <v>0</v>
      </c>
      <c r="P215" s="3" t="s">
        <v>8268</v>
      </c>
      <c r="Q215" s="6">
        <f>$E215/$D215*100</f>
        <v>0.04</v>
      </c>
      <c r="R215" s="3">
        <f>$E215/$N215</f>
        <v>20</v>
      </c>
      <c r="S215" s="3" t="str">
        <f>TRIM(LEFT($P215,SEARCH("/",$P215,1)-1))</f>
        <v>film &amp; video</v>
      </c>
      <c r="T215" s="3" t="str">
        <f>RIGHT($P215,LEN($P215)-SEARCH("/",$P215))</f>
        <v>drama</v>
      </c>
      <c r="U215" s="11"/>
    </row>
    <row r="216" spans="1:21" ht="48" hidden="1" x14ac:dyDescent="0.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11">
        <f>((($I216/60)/60)/24)+DATE(1970,1,1)</f>
        <v>42069.64061342593</v>
      </c>
      <c r="K216" s="3">
        <v>1420471349</v>
      </c>
      <c r="L216" s="11">
        <f>((($K216/60)/60)/24)+DATE(1970,1,1)</f>
        <v>42009.64061342593</v>
      </c>
      <c r="M216" s="3" t="b">
        <v>0</v>
      </c>
      <c r="N216" s="3">
        <v>1</v>
      </c>
      <c r="O216" s="3" t="b">
        <v>0</v>
      </c>
      <c r="P216" s="3" t="s">
        <v>8268</v>
      </c>
      <c r="Q216" s="6">
        <f>$E216/$D216*100</f>
        <v>8.0000000000000002E-3</v>
      </c>
      <c r="R216" s="3">
        <f>$E216/$N216</f>
        <v>1</v>
      </c>
      <c r="S216" s="3" t="str">
        <f>TRIM(LEFT($P216,SEARCH("/",$P216,1)-1))</f>
        <v>film &amp; video</v>
      </c>
      <c r="T216" s="3" t="str">
        <f>RIGHT($P216,LEN($P216)-SEARCH("/",$P216))</f>
        <v>drama</v>
      </c>
      <c r="U216" s="11"/>
    </row>
    <row r="217" spans="1:21" ht="48" hidden="1" x14ac:dyDescent="0.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11">
        <f>((($I217/60)/60)/24)+DATE(1970,1,1)</f>
        <v>42417.999305555553</v>
      </c>
      <c r="K217" s="3">
        <v>1452058282</v>
      </c>
      <c r="L217" s="11">
        <f>((($K217/60)/60)/24)+DATE(1970,1,1)</f>
        <v>42375.230115740742</v>
      </c>
      <c r="M217" s="3" t="b">
        <v>0</v>
      </c>
      <c r="N217" s="3">
        <v>1</v>
      </c>
      <c r="O217" s="3" t="b">
        <v>0</v>
      </c>
      <c r="P217" s="3" t="s">
        <v>8268</v>
      </c>
      <c r="Q217" s="6">
        <f>$E217/$D217*100</f>
        <v>0.22727272727272727</v>
      </c>
      <c r="R217" s="3">
        <f>$E217/$N217</f>
        <v>10</v>
      </c>
      <c r="S217" s="3" t="str">
        <f>TRIM(LEFT($P217,SEARCH("/",$P217,1)-1))</f>
        <v>film &amp; video</v>
      </c>
      <c r="T217" s="3" t="str">
        <f>RIGHT($P217,LEN($P217)-SEARCH("/",$P217))</f>
        <v>drama</v>
      </c>
      <c r="U217" s="11"/>
    </row>
    <row r="218" spans="1:21" ht="48" hidden="1" x14ac:dyDescent="0.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11">
        <f>((($I218/60)/60)/24)+DATE(1970,1,1)</f>
        <v>42116.917094907403</v>
      </c>
      <c r="K218" s="3">
        <v>1425423637</v>
      </c>
      <c r="L218" s="11">
        <f>((($K218/60)/60)/24)+DATE(1970,1,1)</f>
        <v>42066.958761574075</v>
      </c>
      <c r="M218" s="3" t="b">
        <v>0</v>
      </c>
      <c r="N218" s="3">
        <v>84</v>
      </c>
      <c r="O218" s="3" t="b">
        <v>0</v>
      </c>
      <c r="P218" s="3" t="s">
        <v>8268</v>
      </c>
      <c r="Q218" s="6">
        <f>$E218/$D218*100</f>
        <v>55.698440000000005</v>
      </c>
      <c r="R218" s="3">
        <f>$E218/$N218</f>
        <v>331.53833333333336</v>
      </c>
      <c r="S218" s="3" t="str">
        <f>TRIM(LEFT($P218,SEARCH("/",$P218,1)-1))</f>
        <v>film &amp; video</v>
      </c>
      <c r="T218" s="3" t="str">
        <f>RIGHT($P218,LEN($P218)-SEARCH("/",$P218))</f>
        <v>drama</v>
      </c>
      <c r="U218" s="11"/>
    </row>
    <row r="219" spans="1:21" ht="20" hidden="1" x14ac:dyDescent="0.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11">
        <f>((($I219/60)/60)/24)+DATE(1970,1,1)</f>
        <v>42001.64061342593</v>
      </c>
      <c r="K219" s="3">
        <v>1417101749</v>
      </c>
      <c r="L219" s="11">
        <f>((($K219/60)/60)/24)+DATE(1970,1,1)</f>
        <v>41970.64061342593</v>
      </c>
      <c r="M219" s="3" t="b">
        <v>0</v>
      </c>
      <c r="N219" s="3">
        <v>38</v>
      </c>
      <c r="O219" s="3" t="b">
        <v>0</v>
      </c>
      <c r="P219" s="3" t="s">
        <v>8268</v>
      </c>
      <c r="Q219" s="6">
        <f>$E219/$D219*100</f>
        <v>11.943</v>
      </c>
      <c r="R219" s="3">
        <f>$E219/$N219</f>
        <v>314.28947368421052</v>
      </c>
      <c r="S219" s="3" t="str">
        <f>TRIM(LEFT($P219,SEARCH("/",$P219,1)-1))</f>
        <v>film &amp; video</v>
      </c>
      <c r="T219" s="3" t="str">
        <f>RIGHT($P219,LEN($P219)-SEARCH("/",$P219))</f>
        <v>drama</v>
      </c>
      <c r="U219" s="11"/>
    </row>
    <row r="220" spans="1:21" ht="48" hidden="1" x14ac:dyDescent="0.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11">
        <f>((($I220/60)/60)/24)+DATE(1970,1,1)</f>
        <v>42139.628344907411</v>
      </c>
      <c r="K220" s="3">
        <v>1426518289</v>
      </c>
      <c r="L220" s="11">
        <f>((($K220/60)/60)/24)+DATE(1970,1,1)</f>
        <v>42079.628344907411</v>
      </c>
      <c r="M220" s="3" t="b">
        <v>0</v>
      </c>
      <c r="N220" s="3">
        <v>1</v>
      </c>
      <c r="O220" s="3" t="b">
        <v>0</v>
      </c>
      <c r="P220" s="3" t="s">
        <v>8268</v>
      </c>
      <c r="Q220" s="6">
        <f>$E220/$D220*100</f>
        <v>2</v>
      </c>
      <c r="R220" s="3">
        <f>$E220/$N220</f>
        <v>100</v>
      </c>
      <c r="S220" s="3" t="str">
        <f>TRIM(LEFT($P220,SEARCH("/",$P220,1)-1))</f>
        <v>film &amp; video</v>
      </c>
      <c r="T220" s="3" t="str">
        <f>RIGHT($P220,LEN($P220)-SEARCH("/",$P220))</f>
        <v>drama</v>
      </c>
      <c r="U220" s="11"/>
    </row>
    <row r="221" spans="1:21" ht="32" hidden="1" x14ac:dyDescent="0.2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11">
        <f>((($I221/60)/60)/24)+DATE(1970,1,1)</f>
        <v>42461.290972222225</v>
      </c>
      <c r="K221" s="3">
        <v>1456732225</v>
      </c>
      <c r="L221" s="11">
        <f>((($K221/60)/60)/24)+DATE(1970,1,1)</f>
        <v>42429.326678240745</v>
      </c>
      <c r="M221" s="3" t="b">
        <v>0</v>
      </c>
      <c r="N221" s="3">
        <v>76</v>
      </c>
      <c r="O221" s="3" t="b">
        <v>0</v>
      </c>
      <c r="P221" s="3" t="s">
        <v>8268</v>
      </c>
      <c r="Q221" s="6">
        <f>$E221/$D221*100</f>
        <v>17.630000000000003</v>
      </c>
      <c r="R221" s="3">
        <f>$E221/$N221</f>
        <v>115.98684210526316</v>
      </c>
      <c r="S221" s="3" t="str">
        <f>TRIM(LEFT($P221,SEARCH("/",$P221,1)-1))</f>
        <v>film &amp; video</v>
      </c>
      <c r="T221" s="3" t="str">
        <f>RIGHT($P221,LEN($P221)-SEARCH("/",$P221))</f>
        <v>drama</v>
      </c>
      <c r="U221" s="11"/>
    </row>
    <row r="222" spans="1:21" ht="48" hidden="1" x14ac:dyDescent="0.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11">
        <f>((($I222/60)/60)/24)+DATE(1970,1,1)</f>
        <v>42236.837499999994</v>
      </c>
      <c r="K222" s="3">
        <v>1436542030</v>
      </c>
      <c r="L222" s="11">
        <f>((($K222/60)/60)/24)+DATE(1970,1,1)</f>
        <v>42195.643865740742</v>
      </c>
      <c r="M222" s="3" t="b">
        <v>0</v>
      </c>
      <c r="N222" s="3">
        <v>3</v>
      </c>
      <c r="O222" s="3" t="b">
        <v>0</v>
      </c>
      <c r="P222" s="3" t="s">
        <v>8268</v>
      </c>
      <c r="Q222" s="6">
        <f>$E222/$D222*100</f>
        <v>0.72</v>
      </c>
      <c r="R222" s="3">
        <f>$E222/$N222</f>
        <v>120</v>
      </c>
      <c r="S222" s="3" t="str">
        <f>TRIM(LEFT($P222,SEARCH("/",$P222,1)-1))</f>
        <v>film &amp; video</v>
      </c>
      <c r="T222" s="3" t="str">
        <f>RIGHT($P222,LEN($P222)-SEARCH("/",$P222))</f>
        <v>drama</v>
      </c>
      <c r="U222" s="11"/>
    </row>
    <row r="223" spans="1:21" ht="48" x14ac:dyDescent="0.2">
      <c r="A223" s="3">
        <v>4101</v>
      </c>
      <c r="B223" s="4" t="s">
        <v>4097</v>
      </c>
      <c r="C223" s="4" t="s">
        <v>8204</v>
      </c>
      <c r="D223" s="3">
        <v>600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1485380482</v>
      </c>
      <c r="J223" s="11">
        <f>((($I223/60)/60)/24)+DATE(1970,1,1)</f>
        <v>42760.903726851851</v>
      </c>
      <c r="K223" s="3">
        <v>1482788482</v>
      </c>
      <c r="L223" s="11">
        <f>((($K223/60)/60)/24)+DATE(1970,1,1)</f>
        <v>42730.903726851851</v>
      </c>
      <c r="M223" s="3" t="b">
        <v>0</v>
      </c>
      <c r="N223" s="3">
        <v>0</v>
      </c>
      <c r="O223" s="3" t="b">
        <v>0</v>
      </c>
      <c r="P223" s="3" t="s">
        <v>8271</v>
      </c>
      <c r="Q223" s="6">
        <f>$E223/$D223*100</f>
        <v>0</v>
      </c>
      <c r="R223" s="3" t="e">
        <f>$E223/$N223</f>
        <v>#DIV/0!</v>
      </c>
      <c r="S223" s="3" t="str">
        <f>TRIM(LEFT($P223,SEARCH("/",$P223,1)-1))</f>
        <v>theater</v>
      </c>
      <c r="T223" s="3" t="str">
        <f>RIGHT($P223,LEN($P223)-SEARCH("/",$P223))</f>
        <v>plays</v>
      </c>
      <c r="U223" s="11"/>
    </row>
    <row r="224" spans="1:21" ht="48" hidden="1" x14ac:dyDescent="0.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11">
        <f>((($I224/60)/60)/24)+DATE(1970,1,1)</f>
        <v>42090.110416666663</v>
      </c>
      <c r="K224" s="3">
        <v>1422383318</v>
      </c>
      <c r="L224" s="11">
        <f>((($K224/60)/60)/24)+DATE(1970,1,1)</f>
        <v>42031.769884259258</v>
      </c>
      <c r="M224" s="3" t="b">
        <v>0</v>
      </c>
      <c r="N224" s="3">
        <v>2</v>
      </c>
      <c r="O224" s="3" t="b">
        <v>0</v>
      </c>
      <c r="P224" s="3" t="s">
        <v>8268</v>
      </c>
      <c r="Q224" s="6">
        <f>$E224/$D224*100</f>
        <v>13</v>
      </c>
      <c r="R224" s="3">
        <f>$E224/$N224</f>
        <v>65</v>
      </c>
      <c r="S224" s="3" t="str">
        <f>TRIM(LEFT($P224,SEARCH("/",$P224,1)-1))</f>
        <v>film &amp; video</v>
      </c>
      <c r="T224" s="3" t="str">
        <f>RIGHT($P224,LEN($P224)-SEARCH("/",$P224))</f>
        <v>drama</v>
      </c>
      <c r="U224" s="11"/>
    </row>
    <row r="225" spans="1:21" ht="48" x14ac:dyDescent="0.2">
      <c r="A225" s="3">
        <v>3874</v>
      </c>
      <c r="B225" s="4" t="s">
        <v>3871</v>
      </c>
      <c r="C225" s="4" t="s">
        <v>7983</v>
      </c>
      <c r="D225" s="3">
        <v>620</v>
      </c>
      <c r="E225" s="3">
        <v>0</v>
      </c>
      <c r="F225" s="3" t="s">
        <v>8220</v>
      </c>
      <c r="G225" s="3" t="s">
        <v>8228</v>
      </c>
      <c r="H225" s="3" t="s">
        <v>8250</v>
      </c>
      <c r="I225" s="3">
        <v>1422061200</v>
      </c>
      <c r="J225" s="11">
        <f>((($I225/60)/60)/24)+DATE(1970,1,1)</f>
        <v>42028.041666666672</v>
      </c>
      <c r="K225" s="3">
        <v>1420244622</v>
      </c>
      <c r="L225" s="11">
        <f>((($K225/60)/60)/24)+DATE(1970,1,1)</f>
        <v>42007.016458333332</v>
      </c>
      <c r="M225" s="3" t="b">
        <v>0</v>
      </c>
      <c r="N225" s="3">
        <v>0</v>
      </c>
      <c r="O225" s="3" t="b">
        <v>0</v>
      </c>
      <c r="P225" s="3" t="s">
        <v>8305</v>
      </c>
      <c r="Q225" s="6">
        <f>$E225/$D225*100</f>
        <v>0</v>
      </c>
      <c r="R225" s="3" t="e">
        <f>$E225/$N225</f>
        <v>#DIV/0!</v>
      </c>
      <c r="S225" s="3" t="str">
        <f>TRIM(LEFT($P225,SEARCH("/",$P225,1)-1))</f>
        <v>theater</v>
      </c>
      <c r="T225" s="3" t="str">
        <f>RIGHT($P225,LEN($P225)-SEARCH("/",$P225))</f>
        <v>musical</v>
      </c>
      <c r="U225" s="11"/>
    </row>
    <row r="226" spans="1:21" ht="48" x14ac:dyDescent="0.2">
      <c r="A226" s="3">
        <v>3975</v>
      </c>
      <c r="B226" s="4" t="s">
        <v>3972</v>
      </c>
      <c r="C226" s="4" t="s">
        <v>8082</v>
      </c>
      <c r="D226" s="3">
        <v>678</v>
      </c>
      <c r="E226" s="3">
        <v>0</v>
      </c>
      <c r="F226" s="3" t="s">
        <v>8221</v>
      </c>
      <c r="G226" s="3" t="s">
        <v>8224</v>
      </c>
      <c r="H226" s="3" t="s">
        <v>8246</v>
      </c>
      <c r="I226" s="3">
        <v>1468442898</v>
      </c>
      <c r="J226" s="11">
        <f>((($I226/60)/60)/24)+DATE(1970,1,1)</f>
        <v>42564.866875</v>
      </c>
      <c r="K226" s="3">
        <v>1465850898</v>
      </c>
      <c r="L226" s="11">
        <f>((($K226/60)/60)/24)+DATE(1970,1,1)</f>
        <v>42534.866875</v>
      </c>
      <c r="M226" s="3" t="b">
        <v>0</v>
      </c>
      <c r="N226" s="3">
        <v>0</v>
      </c>
      <c r="O226" s="3" t="b">
        <v>0</v>
      </c>
      <c r="P226" s="3" t="s">
        <v>8271</v>
      </c>
      <c r="Q226" s="6">
        <f>$E226/$D226*100</f>
        <v>0</v>
      </c>
      <c r="R226" s="3" t="e">
        <f>$E226/$N226</f>
        <v>#DIV/0!</v>
      </c>
      <c r="S226" s="3" t="str">
        <f>TRIM(LEFT($P226,SEARCH("/",$P226,1)-1))</f>
        <v>theater</v>
      </c>
      <c r="T226" s="3" t="str">
        <f>RIGHT($P226,LEN($P226)-SEARCH("/",$P226))</f>
        <v>plays</v>
      </c>
      <c r="U226" s="11"/>
    </row>
    <row r="227" spans="1:21" ht="64" x14ac:dyDescent="0.2">
      <c r="A227" s="3">
        <v>3143</v>
      </c>
      <c r="B227" s="4" t="s">
        <v>3143</v>
      </c>
      <c r="C227" s="4" t="s">
        <v>7253</v>
      </c>
      <c r="D227" s="3">
        <v>700</v>
      </c>
      <c r="E227" s="3">
        <v>0</v>
      </c>
      <c r="F227" s="3" t="s">
        <v>8222</v>
      </c>
      <c r="G227" s="3" t="s">
        <v>8225</v>
      </c>
      <c r="H227" s="3" t="s">
        <v>8247</v>
      </c>
      <c r="I227" s="3">
        <v>1491726956</v>
      </c>
      <c r="J227" s="11">
        <f>((($I227/60)/60)/24)+DATE(1970,1,1)</f>
        <v>42834.358287037037</v>
      </c>
      <c r="K227" s="3">
        <v>1489480556</v>
      </c>
      <c r="L227" s="11">
        <f>((($K227/60)/60)/24)+DATE(1970,1,1)</f>
        <v>42808.358287037037</v>
      </c>
      <c r="M227" s="3" t="b">
        <v>0</v>
      </c>
      <c r="N227" s="3">
        <v>0</v>
      </c>
      <c r="O227" s="3" t="b">
        <v>0</v>
      </c>
      <c r="P227" s="3" t="s">
        <v>8271</v>
      </c>
      <c r="Q227" s="6">
        <f>$E227/$D227*100</f>
        <v>0</v>
      </c>
      <c r="R227" s="3" t="e">
        <f>$E227/$N227</f>
        <v>#DIV/0!</v>
      </c>
      <c r="S227" s="3" t="str">
        <f>TRIM(LEFT($P227,SEARCH("/",$P227,1)-1))</f>
        <v>theater</v>
      </c>
      <c r="T227" s="3" t="str">
        <f>RIGHT($P227,LEN($P227)-SEARCH("/",$P227))</f>
        <v>plays</v>
      </c>
      <c r="U227" s="11"/>
    </row>
    <row r="228" spans="1:21" ht="32" hidden="1" x14ac:dyDescent="0.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11">
        <f>((($I228/60)/60)/24)+DATE(1970,1,1)</f>
        <v>42155.395138888889</v>
      </c>
      <c r="K228" s="3">
        <v>1428854344</v>
      </c>
      <c r="L228" s="11">
        <f>((($K228/60)/60)/24)+DATE(1970,1,1)</f>
        <v>42106.666018518517</v>
      </c>
      <c r="M228" s="3" t="b">
        <v>0</v>
      </c>
      <c r="N228" s="3">
        <v>2</v>
      </c>
      <c r="O228" s="3" t="b">
        <v>0</v>
      </c>
      <c r="P228" s="3" t="s">
        <v>8268</v>
      </c>
      <c r="Q228" s="6">
        <f>$E228/$D228*100</f>
        <v>0.86206896551724133</v>
      </c>
      <c r="R228" s="3">
        <f>$E228/$N228</f>
        <v>125</v>
      </c>
      <c r="S228" s="3" t="str">
        <f>TRIM(LEFT($P228,SEARCH("/",$P228,1)-1))</f>
        <v>film &amp; video</v>
      </c>
      <c r="T228" s="3" t="str">
        <f>RIGHT($P228,LEN($P228)-SEARCH("/",$P228))</f>
        <v>drama</v>
      </c>
      <c r="U228" s="11"/>
    </row>
    <row r="229" spans="1:21" ht="48" x14ac:dyDescent="0.2">
      <c r="A229" s="3">
        <v>4076</v>
      </c>
      <c r="B229" s="4" t="s">
        <v>4072</v>
      </c>
      <c r="C229" s="4" t="s">
        <v>8179</v>
      </c>
      <c r="D229" s="3">
        <v>700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1413921060</v>
      </c>
      <c r="J229" s="11">
        <f>((($I229/60)/60)/24)+DATE(1970,1,1)</f>
        <v>41933.82708333333</v>
      </c>
      <c r="K229" s="3">
        <v>1411499149</v>
      </c>
      <c r="L229" s="11">
        <f>((($K229/60)/60)/24)+DATE(1970,1,1)</f>
        <v>41905.795706018522</v>
      </c>
      <c r="M229" s="3" t="b">
        <v>0</v>
      </c>
      <c r="N229" s="3">
        <v>0</v>
      </c>
      <c r="O229" s="3" t="b">
        <v>0</v>
      </c>
      <c r="P229" s="3" t="s">
        <v>8271</v>
      </c>
      <c r="Q229" s="6">
        <f>$E229/$D229*100</f>
        <v>0</v>
      </c>
      <c r="R229" s="3" t="e">
        <f>$E229/$N229</f>
        <v>#DIV/0!</v>
      </c>
      <c r="S229" s="3" t="str">
        <f>TRIM(LEFT($P229,SEARCH("/",$P229,1)-1))</f>
        <v>theater</v>
      </c>
      <c r="T229" s="3" t="str">
        <f>RIGHT($P229,LEN($P229)-SEARCH("/",$P229))</f>
        <v>plays</v>
      </c>
      <c r="U229" s="11"/>
    </row>
    <row r="230" spans="1:21" ht="48" x14ac:dyDescent="0.2">
      <c r="A230" s="3">
        <v>558</v>
      </c>
      <c r="B230" s="4" t="s">
        <v>559</v>
      </c>
      <c r="C230" s="4" t="s">
        <v>4668</v>
      </c>
      <c r="D230" s="3">
        <v>750</v>
      </c>
      <c r="E230" s="3">
        <v>0</v>
      </c>
      <c r="F230" s="3" t="s">
        <v>8221</v>
      </c>
      <c r="G230" s="3" t="s">
        <v>8224</v>
      </c>
      <c r="H230" s="3" t="s">
        <v>8246</v>
      </c>
      <c r="I230" s="3">
        <v>1427227905</v>
      </c>
      <c r="J230" s="11">
        <f>((($I230/60)/60)/24)+DATE(1970,1,1)</f>
        <v>42087.841493055559</v>
      </c>
      <c r="K230" s="3">
        <v>1424639505</v>
      </c>
      <c r="L230" s="11">
        <f>((($K230/60)/60)/24)+DATE(1970,1,1)</f>
        <v>42057.883159722223</v>
      </c>
      <c r="M230" s="3" t="b">
        <v>0</v>
      </c>
      <c r="N230" s="3">
        <v>0</v>
      </c>
      <c r="O230" s="3" t="b">
        <v>0</v>
      </c>
      <c r="P230" s="3" t="s">
        <v>8272</v>
      </c>
      <c r="Q230" s="6">
        <f>$E230/$D230*100</f>
        <v>0</v>
      </c>
      <c r="R230" s="3" t="e">
        <f>$E230/$N230</f>
        <v>#DIV/0!</v>
      </c>
      <c r="S230" s="3" t="str">
        <f>TRIM(LEFT($P230,SEARCH("/",$P230,1)-1))</f>
        <v>technology</v>
      </c>
      <c r="T230" s="3" t="str">
        <f>RIGHT($P230,LEN($P230)-SEARCH("/",$P230))</f>
        <v>web</v>
      </c>
      <c r="U230" s="11"/>
    </row>
    <row r="231" spans="1:21" ht="48" x14ac:dyDescent="0.2">
      <c r="A231" s="3">
        <v>1555</v>
      </c>
      <c r="B231" s="4" t="s">
        <v>1556</v>
      </c>
      <c r="C231" s="4" t="s">
        <v>5665</v>
      </c>
      <c r="D231" s="3">
        <v>750</v>
      </c>
      <c r="E231" s="3">
        <v>0</v>
      </c>
      <c r="F231" s="3" t="s">
        <v>8221</v>
      </c>
      <c r="G231" s="3" t="s">
        <v>8224</v>
      </c>
      <c r="H231" s="3" t="s">
        <v>8246</v>
      </c>
      <c r="I231" s="3">
        <v>1442509200</v>
      </c>
      <c r="J231" s="11">
        <f>((($I231/60)/60)/24)+DATE(1970,1,1)</f>
        <v>42264.708333333328</v>
      </c>
      <c r="K231" s="3">
        <v>1440513832</v>
      </c>
      <c r="L231" s="11">
        <f>((($K231/60)/60)/24)+DATE(1970,1,1)</f>
        <v>42241.613796296297</v>
      </c>
      <c r="M231" s="3" t="b">
        <v>0</v>
      </c>
      <c r="N231" s="3">
        <v>0</v>
      </c>
      <c r="O231" s="3" t="b">
        <v>0</v>
      </c>
      <c r="P231" s="3" t="s">
        <v>8289</v>
      </c>
      <c r="Q231" s="6">
        <f>$E231/$D231*100</f>
        <v>0</v>
      </c>
      <c r="R231" s="3" t="e">
        <f>$E231/$N231</f>
        <v>#DIV/0!</v>
      </c>
      <c r="S231" s="3" t="str">
        <f>TRIM(LEFT($P231,SEARCH("/",$P231,1)-1))</f>
        <v>photography</v>
      </c>
      <c r="T231" s="3" t="str">
        <f>RIGHT($P231,LEN($P231)-SEARCH("/",$P231))</f>
        <v>nature</v>
      </c>
      <c r="U231" s="11"/>
    </row>
    <row r="232" spans="1:21" ht="48" hidden="1" x14ac:dyDescent="0.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11">
        <f>((($I232/60)/60)/24)+DATE(1970,1,1)</f>
        <v>42159.777210648142</v>
      </c>
      <c r="K232" s="3">
        <v>1430851151</v>
      </c>
      <c r="L232" s="11">
        <f>((($K232/60)/60)/24)+DATE(1970,1,1)</f>
        <v>42129.777210648142</v>
      </c>
      <c r="M232" s="3" t="b">
        <v>0</v>
      </c>
      <c r="N232" s="3">
        <v>2</v>
      </c>
      <c r="O232" s="3" t="b">
        <v>0</v>
      </c>
      <c r="P232" s="3" t="s">
        <v>8268</v>
      </c>
      <c r="Q232" s="6">
        <f>$E232/$D232*100</f>
        <v>0.4</v>
      </c>
      <c r="R232" s="3">
        <f>$E232/$N232</f>
        <v>30</v>
      </c>
      <c r="S232" s="3" t="str">
        <f>TRIM(LEFT($P232,SEARCH("/",$P232,1)-1))</f>
        <v>film &amp; video</v>
      </c>
      <c r="T232" s="3" t="str">
        <f>RIGHT($P232,LEN($P232)-SEARCH("/",$P232))</f>
        <v>drama</v>
      </c>
      <c r="U232" s="11"/>
    </row>
    <row r="233" spans="1:21" ht="48" x14ac:dyDescent="0.2">
      <c r="A233" s="3">
        <v>947</v>
      </c>
      <c r="B233" s="4" t="s">
        <v>948</v>
      </c>
      <c r="C233" s="4" t="s">
        <v>5057</v>
      </c>
      <c r="D233" s="3">
        <v>850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1467312306</v>
      </c>
      <c r="J233" s="11">
        <f>((($I233/60)/60)/24)+DATE(1970,1,1)</f>
        <v>42551.781319444446</v>
      </c>
      <c r="K233" s="3">
        <v>1462128306</v>
      </c>
      <c r="L233" s="11">
        <f>((($K233/60)/60)/24)+DATE(1970,1,1)</f>
        <v>42491.781319444446</v>
      </c>
      <c r="M233" s="3" t="b">
        <v>0</v>
      </c>
      <c r="N233" s="3">
        <v>0</v>
      </c>
      <c r="O233" s="3" t="b">
        <v>0</v>
      </c>
      <c r="P233" s="3" t="s">
        <v>8273</v>
      </c>
      <c r="Q233" s="6">
        <f>$E233/$D233*100</f>
        <v>0</v>
      </c>
      <c r="R233" s="3" t="e">
        <f>$E233/$N233</f>
        <v>#DIV/0!</v>
      </c>
      <c r="S233" s="3" t="str">
        <f>TRIM(LEFT($P233,SEARCH("/",$P233,1)-1))</f>
        <v>technology</v>
      </c>
      <c r="T233" s="3" t="str">
        <f>RIGHT($P233,LEN($P233)-SEARCH("/",$P233))</f>
        <v>wearables</v>
      </c>
      <c r="U233" s="11"/>
    </row>
    <row r="234" spans="1:21" ht="48" hidden="1" x14ac:dyDescent="0.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11">
        <f>((($I234/60)/60)/24)+DATE(1970,1,1)</f>
        <v>42062.82576388889</v>
      </c>
      <c r="K234" s="3">
        <v>1422474546</v>
      </c>
      <c r="L234" s="11">
        <f>((($K234/60)/60)/24)+DATE(1970,1,1)</f>
        <v>42032.82576388889</v>
      </c>
      <c r="M234" s="3" t="b">
        <v>0</v>
      </c>
      <c r="N234" s="3">
        <v>7</v>
      </c>
      <c r="O234" s="3" t="b">
        <v>0</v>
      </c>
      <c r="P234" s="3" t="s">
        <v>8268</v>
      </c>
      <c r="Q234" s="6">
        <f>$E234/$D234*100</f>
        <v>2.75</v>
      </c>
      <c r="R234" s="3">
        <f>$E234/$N234</f>
        <v>15.714285714285714</v>
      </c>
      <c r="S234" s="3" t="str">
        <f>TRIM(LEFT($P234,SEARCH("/",$P234,1)-1))</f>
        <v>film &amp; video</v>
      </c>
      <c r="T234" s="3" t="str">
        <f>RIGHT($P234,LEN($P234)-SEARCH("/",$P234))</f>
        <v>drama</v>
      </c>
      <c r="U234" s="11"/>
    </row>
    <row r="235" spans="1:21" ht="48" x14ac:dyDescent="0.2">
      <c r="A235" s="3">
        <v>1446</v>
      </c>
      <c r="B235" s="4" t="s">
        <v>1447</v>
      </c>
      <c r="C235" s="4" t="s">
        <v>5556</v>
      </c>
      <c r="D235" s="3">
        <v>900</v>
      </c>
      <c r="E235" s="3">
        <v>0</v>
      </c>
      <c r="F235" s="3" t="s">
        <v>8221</v>
      </c>
      <c r="G235" s="3" t="s">
        <v>8237</v>
      </c>
      <c r="H235" s="3" t="s">
        <v>8249</v>
      </c>
      <c r="I235" s="3">
        <v>1461235478</v>
      </c>
      <c r="J235" s="11">
        <f>((($I235/60)/60)/24)+DATE(1970,1,1)</f>
        <v>42481.447662037041</v>
      </c>
      <c r="K235" s="3">
        <v>1459507478</v>
      </c>
      <c r="L235" s="11">
        <f>((($K235/60)/60)/24)+DATE(1970,1,1)</f>
        <v>42461.447662037041</v>
      </c>
      <c r="M235" s="3" t="b">
        <v>0</v>
      </c>
      <c r="N235" s="3">
        <v>0</v>
      </c>
      <c r="O235" s="3" t="b">
        <v>0</v>
      </c>
      <c r="P235" s="3" t="s">
        <v>8287</v>
      </c>
      <c r="Q235" s="6">
        <f>$E235/$D235*100</f>
        <v>0</v>
      </c>
      <c r="R235" s="3" t="e">
        <f>$E235/$N235</f>
        <v>#DIV/0!</v>
      </c>
      <c r="S235" s="3" t="str">
        <f>TRIM(LEFT($P235,SEARCH("/",$P235,1)-1))</f>
        <v>publishing</v>
      </c>
      <c r="T235" s="3" t="str">
        <f>RIGHT($P235,LEN($P235)-SEARCH("/",$P235))</f>
        <v>translations</v>
      </c>
      <c r="U235" s="11"/>
    </row>
    <row r="236" spans="1:21" ht="48" hidden="1" x14ac:dyDescent="0.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11">
        <f>((($I236/60)/60)/24)+DATE(1970,1,1)</f>
        <v>42176.035405092596</v>
      </c>
      <c r="K236" s="3">
        <v>1431391859</v>
      </c>
      <c r="L236" s="11">
        <f>((($K236/60)/60)/24)+DATE(1970,1,1)</f>
        <v>42136.035405092596</v>
      </c>
      <c r="M236" s="3" t="b">
        <v>0</v>
      </c>
      <c r="N236" s="3">
        <v>5</v>
      </c>
      <c r="O236" s="3" t="b">
        <v>0</v>
      </c>
      <c r="P236" s="3" t="s">
        <v>8268</v>
      </c>
      <c r="Q236" s="6">
        <f>$E236/$D236*100</f>
        <v>40.1</v>
      </c>
      <c r="R236" s="3">
        <f>$E236/$N236</f>
        <v>80.2</v>
      </c>
      <c r="S236" s="3" t="str">
        <f>TRIM(LEFT($P236,SEARCH("/",$P236,1)-1))</f>
        <v>film &amp; video</v>
      </c>
      <c r="T236" s="3" t="str">
        <f>RIGHT($P236,LEN($P236)-SEARCH("/",$P236))</f>
        <v>drama</v>
      </c>
      <c r="U236" s="11"/>
    </row>
    <row r="237" spans="1:21" ht="48" x14ac:dyDescent="0.2">
      <c r="A237" s="3">
        <v>182</v>
      </c>
      <c r="B237" s="4" t="s">
        <v>184</v>
      </c>
      <c r="C237" s="4" t="s">
        <v>4292</v>
      </c>
      <c r="D237" s="3">
        <v>1000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1483748232</v>
      </c>
      <c r="J237" s="11">
        <f>((($I237/60)/60)/24)+DATE(1970,1,1)</f>
        <v>42742.011944444443</v>
      </c>
      <c r="K237" s="3">
        <v>1481156232</v>
      </c>
      <c r="L237" s="11">
        <f>((($K237/60)/60)/24)+DATE(1970,1,1)</f>
        <v>42712.011944444443</v>
      </c>
      <c r="M237" s="3" t="b">
        <v>0</v>
      </c>
      <c r="N237" s="3">
        <v>0</v>
      </c>
      <c r="O237" s="3" t="b">
        <v>0</v>
      </c>
      <c r="P237" s="3" t="s">
        <v>8268</v>
      </c>
      <c r="Q237" s="6">
        <f>$E237/$D237*100</f>
        <v>0</v>
      </c>
      <c r="R237" s="3" t="e">
        <f>$E237/$N237</f>
        <v>#DIV/0!</v>
      </c>
      <c r="S237" s="3" t="str">
        <f>TRIM(LEFT($P237,SEARCH("/",$P237,1)-1))</f>
        <v>film &amp; video</v>
      </c>
      <c r="T237" s="3" t="str">
        <f>RIGHT($P237,LEN($P237)-SEARCH("/",$P237))</f>
        <v>drama</v>
      </c>
      <c r="U237" s="11"/>
    </row>
    <row r="238" spans="1:21" ht="48" x14ac:dyDescent="0.2">
      <c r="A238" s="3">
        <v>193</v>
      </c>
      <c r="B238" s="4" t="s">
        <v>195</v>
      </c>
      <c r="C238" s="4" t="s">
        <v>4303</v>
      </c>
      <c r="D238" s="3">
        <v>1000</v>
      </c>
      <c r="E238" s="3">
        <v>0</v>
      </c>
      <c r="F238" s="3" t="s">
        <v>8221</v>
      </c>
      <c r="G238" s="3" t="s">
        <v>8225</v>
      </c>
      <c r="H238" s="3" t="s">
        <v>8247</v>
      </c>
      <c r="I238" s="3">
        <v>1417217166</v>
      </c>
      <c r="J238" s="11">
        <f>((($I238/60)/60)/24)+DATE(1970,1,1)</f>
        <v>41971.976458333331</v>
      </c>
      <c r="K238" s="3">
        <v>1412029566</v>
      </c>
      <c r="L238" s="11">
        <f>((($K238/60)/60)/24)+DATE(1970,1,1)</f>
        <v>41911.934791666667</v>
      </c>
      <c r="M238" s="3" t="b">
        <v>0</v>
      </c>
      <c r="N238" s="3">
        <v>0</v>
      </c>
      <c r="O238" s="3" t="b">
        <v>0</v>
      </c>
      <c r="P238" s="3" t="s">
        <v>8268</v>
      </c>
      <c r="Q238" s="6">
        <f>$E238/$D238*100</f>
        <v>0</v>
      </c>
      <c r="R238" s="3" t="e">
        <f>$E238/$N238</f>
        <v>#DIV/0!</v>
      </c>
      <c r="S238" s="3" t="str">
        <f>TRIM(LEFT($P238,SEARCH("/",$P238,1)-1))</f>
        <v>film &amp; video</v>
      </c>
      <c r="T238" s="3" t="str">
        <f>RIGHT($P238,LEN($P238)-SEARCH("/",$P238))</f>
        <v>drama</v>
      </c>
      <c r="U238" s="11"/>
    </row>
    <row r="239" spans="1:21" ht="20" hidden="1" x14ac:dyDescent="0.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11">
        <f>((($I239/60)/60)/24)+DATE(1970,1,1)</f>
        <v>42437.577187499999</v>
      </c>
      <c r="K239" s="3">
        <v>1452261069</v>
      </c>
      <c r="L239" s="11">
        <f>((($K239/60)/60)/24)+DATE(1970,1,1)</f>
        <v>42377.577187499999</v>
      </c>
      <c r="M239" s="3" t="b">
        <v>0</v>
      </c>
      <c r="N239" s="3">
        <v>1</v>
      </c>
      <c r="O239" s="3" t="b">
        <v>0</v>
      </c>
      <c r="P239" s="3" t="s">
        <v>8268</v>
      </c>
      <c r="Q239" s="6">
        <f>$E239/$D239*100</f>
        <v>0.33333333333333337</v>
      </c>
      <c r="R239" s="3">
        <f>$E239/$N239</f>
        <v>50</v>
      </c>
      <c r="S239" s="3" t="str">
        <f>TRIM(LEFT($P239,SEARCH("/",$P239,1)-1))</f>
        <v>film &amp; video</v>
      </c>
      <c r="T239" s="3" t="str">
        <f>RIGHT($P239,LEN($P239)-SEARCH("/",$P239))</f>
        <v>drama</v>
      </c>
      <c r="U239" s="11"/>
    </row>
    <row r="240" spans="1:21" ht="48" x14ac:dyDescent="0.2">
      <c r="A240" s="3">
        <v>436</v>
      </c>
      <c r="B240" s="4" t="s">
        <v>437</v>
      </c>
      <c r="C240" s="4" t="s">
        <v>4546</v>
      </c>
      <c r="D240" s="3">
        <v>1000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1375260113</v>
      </c>
      <c r="J240" s="11">
        <f>((($I240/60)/60)/24)+DATE(1970,1,1)</f>
        <v>41486.36241898148</v>
      </c>
      <c r="K240" s="3">
        <v>1372668113</v>
      </c>
      <c r="L240" s="11">
        <f>((($K240/60)/60)/24)+DATE(1970,1,1)</f>
        <v>41456.36241898148</v>
      </c>
      <c r="M240" s="3" t="b">
        <v>0</v>
      </c>
      <c r="N240" s="3">
        <v>0</v>
      </c>
      <c r="O240" s="3" t="b">
        <v>0</v>
      </c>
      <c r="P240" s="3" t="s">
        <v>8270</v>
      </c>
      <c r="Q240" s="6">
        <f>$E240/$D240*100</f>
        <v>0</v>
      </c>
      <c r="R240" s="3" t="e">
        <f>$E240/$N240</f>
        <v>#DIV/0!</v>
      </c>
      <c r="S240" s="3" t="str">
        <f>TRIM(LEFT($P240,SEARCH("/",$P240,1)-1))</f>
        <v>film &amp; video</v>
      </c>
      <c r="T240" s="3" t="str">
        <f>RIGHT($P240,LEN($P240)-SEARCH("/",$P240))</f>
        <v>animation</v>
      </c>
      <c r="U240" s="11"/>
    </row>
    <row r="241" spans="1:21" ht="48" hidden="1" x14ac:dyDescent="0.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11">
        <f>((($I241/60)/60)/24)+DATE(1970,1,1)</f>
        <v>42316.5</v>
      </c>
      <c r="K241" s="3">
        <v>1445308730</v>
      </c>
      <c r="L241" s="11">
        <f>((($K241/60)/60)/24)+DATE(1970,1,1)</f>
        <v>42297.110300925924</v>
      </c>
      <c r="M241" s="3" t="b">
        <v>0</v>
      </c>
      <c r="N241" s="3">
        <v>5</v>
      </c>
      <c r="O241" s="3" t="b">
        <v>0</v>
      </c>
      <c r="P241" s="3" t="s">
        <v>8268</v>
      </c>
      <c r="Q241" s="6">
        <f>$E241/$D241*100</f>
        <v>25</v>
      </c>
      <c r="R241" s="3">
        <f>$E241/$N241</f>
        <v>50</v>
      </c>
      <c r="S241" s="3" t="str">
        <f>TRIM(LEFT($P241,SEARCH("/",$P241,1)-1))</f>
        <v>film &amp; video</v>
      </c>
      <c r="T241" s="3" t="str">
        <f>RIGHT($P241,LEN($P241)-SEARCH("/",$P241))</f>
        <v>drama</v>
      </c>
      <c r="U241" s="11"/>
    </row>
    <row r="242" spans="1:21" ht="48" hidden="1" x14ac:dyDescent="0.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11">
        <f>((($I242/60)/60)/24)+DATE(1970,1,1)</f>
        <v>41399.708460648151</v>
      </c>
      <c r="K242" s="3">
        <v>1363885211</v>
      </c>
      <c r="L242" s="11">
        <f>((($K242/60)/60)/24)+DATE(1970,1,1)</f>
        <v>41354.708460648151</v>
      </c>
      <c r="M242" s="3" t="b">
        <v>1</v>
      </c>
      <c r="N242" s="3">
        <v>137</v>
      </c>
      <c r="O242" s="3" t="b">
        <v>1</v>
      </c>
      <c r="P242" s="3" t="s">
        <v>8269</v>
      </c>
      <c r="Q242" s="6">
        <f>$E242/$D242*100</f>
        <v>107.63413333333334</v>
      </c>
      <c r="R242" s="3">
        <f>$E242/$N242</f>
        <v>117.84759124087591</v>
      </c>
      <c r="S242" s="3" t="str">
        <f>TRIM(LEFT($P242,SEARCH("/",$P242,1)-1))</f>
        <v>film &amp; video</v>
      </c>
      <c r="T242" s="3" t="str">
        <f>RIGHT($P242,LEN($P242)-SEARCH("/",$P242))</f>
        <v>documentary</v>
      </c>
      <c r="U242" s="11"/>
    </row>
    <row r="243" spans="1:21" ht="48" hidden="1" x14ac:dyDescent="0.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11">
        <f>((($I243/60)/60)/24)+DATE(1970,1,1)</f>
        <v>41994.697962962964</v>
      </c>
      <c r="K243" s="3">
        <v>1415292304</v>
      </c>
      <c r="L243" s="11">
        <f>((($K243/60)/60)/24)+DATE(1970,1,1)</f>
        <v>41949.697962962964</v>
      </c>
      <c r="M243" s="3" t="b">
        <v>1</v>
      </c>
      <c r="N243" s="3">
        <v>376</v>
      </c>
      <c r="O243" s="3" t="b">
        <v>1</v>
      </c>
      <c r="P243" s="3" t="s">
        <v>8269</v>
      </c>
      <c r="Q243" s="6">
        <f>$E243/$D243*100</f>
        <v>112.63736263736264</v>
      </c>
      <c r="R243" s="3">
        <f>$E243/$N243</f>
        <v>109.04255319148936</v>
      </c>
      <c r="S243" s="3" t="str">
        <f>TRIM(LEFT($P243,SEARCH("/",$P243,1)-1))</f>
        <v>film &amp; video</v>
      </c>
      <c r="T243" s="3" t="str">
        <f>RIGHT($P243,LEN($P243)-SEARCH("/",$P243))</f>
        <v>documentary</v>
      </c>
      <c r="U243" s="11"/>
    </row>
    <row r="244" spans="1:21" ht="48" hidden="1" x14ac:dyDescent="0.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11">
        <f>((($I244/60)/60)/24)+DATE(1970,1,1)</f>
        <v>40897.492939814816</v>
      </c>
      <c r="K244" s="3">
        <v>1321357790</v>
      </c>
      <c r="L244" s="11">
        <f>((($K244/60)/60)/24)+DATE(1970,1,1)</f>
        <v>40862.492939814816</v>
      </c>
      <c r="M244" s="3" t="b">
        <v>1</v>
      </c>
      <c r="N244" s="3">
        <v>202</v>
      </c>
      <c r="O244" s="3" t="b">
        <v>1</v>
      </c>
      <c r="P244" s="3" t="s">
        <v>8269</v>
      </c>
      <c r="Q244" s="6">
        <f>$E244/$D244*100</f>
        <v>113.46153846153845</v>
      </c>
      <c r="R244" s="3">
        <f>$E244/$N244</f>
        <v>73.019801980198025</v>
      </c>
      <c r="S244" s="3" t="str">
        <f>TRIM(LEFT($P244,SEARCH("/",$P244,1)-1))</f>
        <v>film &amp; video</v>
      </c>
      <c r="T244" s="3" t="str">
        <f>RIGHT($P244,LEN($P244)-SEARCH("/",$P244))</f>
        <v>documentary</v>
      </c>
      <c r="U244" s="11"/>
    </row>
    <row r="245" spans="1:21" ht="48" hidden="1" x14ac:dyDescent="0.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11">
        <f>((($I245/60)/60)/24)+DATE(1970,1,1)</f>
        <v>41692.047500000001</v>
      </c>
      <c r="K245" s="3">
        <v>1390439304</v>
      </c>
      <c r="L245" s="11">
        <f>((($K245/60)/60)/24)+DATE(1970,1,1)</f>
        <v>41662.047500000001</v>
      </c>
      <c r="M245" s="3" t="b">
        <v>1</v>
      </c>
      <c r="N245" s="3">
        <v>328</v>
      </c>
      <c r="O245" s="3" t="b">
        <v>1</v>
      </c>
      <c r="P245" s="3" t="s">
        <v>8269</v>
      </c>
      <c r="Q245" s="6">
        <f>$E245/$D245*100</f>
        <v>102.592</v>
      </c>
      <c r="R245" s="3">
        <f>$E245/$N245</f>
        <v>78.195121951219505</v>
      </c>
      <c r="S245" s="3" t="str">
        <f>TRIM(LEFT($P245,SEARCH("/",$P245,1)-1))</f>
        <v>film &amp; video</v>
      </c>
      <c r="T245" s="3" t="str">
        <f>RIGHT($P245,LEN($P245)-SEARCH("/",$P245))</f>
        <v>documentary</v>
      </c>
      <c r="U245" s="11"/>
    </row>
    <row r="246" spans="1:21" ht="48" hidden="1" x14ac:dyDescent="0.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11">
        <f>((($I246/60)/60)/24)+DATE(1970,1,1)</f>
        <v>40253.29583333333</v>
      </c>
      <c r="K246" s="3">
        <v>1265269559</v>
      </c>
      <c r="L246" s="11">
        <f>((($K246/60)/60)/24)+DATE(1970,1,1)</f>
        <v>40213.323599537034</v>
      </c>
      <c r="M246" s="3" t="b">
        <v>1</v>
      </c>
      <c r="N246" s="3">
        <v>84</v>
      </c>
      <c r="O246" s="3" t="b">
        <v>1</v>
      </c>
      <c r="P246" s="3" t="s">
        <v>8269</v>
      </c>
      <c r="Q246" s="6">
        <f>$E246/$D246*100</f>
        <v>113.75714285714287</v>
      </c>
      <c r="R246" s="3">
        <f>$E246/$N246</f>
        <v>47.398809523809526</v>
      </c>
      <c r="S246" s="3" t="str">
        <f>TRIM(LEFT($P246,SEARCH("/",$P246,1)-1))</f>
        <v>film &amp; video</v>
      </c>
      <c r="T246" s="3" t="str">
        <f>RIGHT($P246,LEN($P246)-SEARCH("/",$P246))</f>
        <v>documentary</v>
      </c>
      <c r="U246" s="11"/>
    </row>
    <row r="247" spans="1:21" ht="48" hidden="1" x14ac:dyDescent="0.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11">
        <f>((($I247/60)/60)/24)+DATE(1970,1,1)</f>
        <v>41137.053067129629</v>
      </c>
      <c r="K247" s="3">
        <v>1342487785</v>
      </c>
      <c r="L247" s="11">
        <f>((($K247/60)/60)/24)+DATE(1970,1,1)</f>
        <v>41107.053067129629</v>
      </c>
      <c r="M247" s="3" t="b">
        <v>1</v>
      </c>
      <c r="N247" s="3">
        <v>96</v>
      </c>
      <c r="O247" s="3" t="b">
        <v>1</v>
      </c>
      <c r="P247" s="3" t="s">
        <v>8269</v>
      </c>
      <c r="Q247" s="6">
        <f>$E247/$D247*100</f>
        <v>103.71999999999998</v>
      </c>
      <c r="R247" s="3">
        <f>$E247/$N247</f>
        <v>54.020833333333336</v>
      </c>
      <c r="S247" s="3" t="str">
        <f>TRIM(LEFT($P247,SEARCH("/",$P247,1)-1))</f>
        <v>film &amp; video</v>
      </c>
      <c r="T247" s="3" t="str">
        <f>RIGHT($P247,LEN($P247)-SEARCH("/",$P247))</f>
        <v>documentary</v>
      </c>
      <c r="U247" s="11"/>
    </row>
    <row r="248" spans="1:21" ht="48" hidden="1" x14ac:dyDescent="0.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11">
        <f>((($I248/60)/60)/24)+DATE(1970,1,1)</f>
        <v>40530.405150462961</v>
      </c>
      <c r="K248" s="3">
        <v>1288341805</v>
      </c>
      <c r="L248" s="11">
        <f>((($K248/60)/60)/24)+DATE(1970,1,1)</f>
        <v>40480.363483796296</v>
      </c>
      <c r="M248" s="3" t="b">
        <v>1</v>
      </c>
      <c r="N248" s="3">
        <v>223</v>
      </c>
      <c r="O248" s="3" t="b">
        <v>1</v>
      </c>
      <c r="P248" s="3" t="s">
        <v>8269</v>
      </c>
      <c r="Q248" s="6">
        <f>$E248/$D248*100</f>
        <v>305.46000000000004</v>
      </c>
      <c r="R248" s="3">
        <f>$E248/$N248</f>
        <v>68.488789237668158</v>
      </c>
      <c r="S248" s="3" t="str">
        <f>TRIM(LEFT($P248,SEARCH("/",$P248,1)-1))</f>
        <v>film &amp; video</v>
      </c>
      <c r="T248" s="3" t="str">
        <f>RIGHT($P248,LEN($P248)-SEARCH("/",$P248))</f>
        <v>documentary</v>
      </c>
      <c r="U248" s="11"/>
    </row>
    <row r="249" spans="1:21" ht="64" hidden="1" x14ac:dyDescent="0.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11">
        <f>((($I249/60)/60)/24)+DATE(1970,1,1)</f>
        <v>40467.152083333334</v>
      </c>
      <c r="K249" s="3">
        <v>1284042614</v>
      </c>
      <c r="L249" s="11">
        <f>((($K249/60)/60)/24)+DATE(1970,1,1)</f>
        <v>40430.604328703703</v>
      </c>
      <c r="M249" s="3" t="b">
        <v>1</v>
      </c>
      <c r="N249" s="3">
        <v>62</v>
      </c>
      <c r="O249" s="3" t="b">
        <v>1</v>
      </c>
      <c r="P249" s="3" t="s">
        <v>8269</v>
      </c>
      <c r="Q249" s="6">
        <f>$E249/$D249*100</f>
        <v>134.1</v>
      </c>
      <c r="R249" s="3">
        <f>$E249/$N249</f>
        <v>108.14516129032258</v>
      </c>
      <c r="S249" s="3" t="str">
        <f>TRIM(LEFT($P249,SEARCH("/",$P249,1)-1))</f>
        <v>film &amp; video</v>
      </c>
      <c r="T249" s="3" t="str">
        <f>RIGHT($P249,LEN($P249)-SEARCH("/",$P249))</f>
        <v>documentary</v>
      </c>
      <c r="U249" s="11"/>
    </row>
    <row r="250" spans="1:21" ht="48" hidden="1" x14ac:dyDescent="0.2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11">
        <f>((($I250/60)/60)/24)+DATE(1970,1,1)</f>
        <v>40915.774409722224</v>
      </c>
      <c r="K250" s="3">
        <v>1322073309</v>
      </c>
      <c r="L250" s="11">
        <f>((($K250/60)/60)/24)+DATE(1970,1,1)</f>
        <v>40870.774409722224</v>
      </c>
      <c r="M250" s="3" t="b">
        <v>1</v>
      </c>
      <c r="N250" s="3">
        <v>146</v>
      </c>
      <c r="O250" s="3" t="b">
        <v>1</v>
      </c>
      <c r="P250" s="3" t="s">
        <v>8269</v>
      </c>
      <c r="Q250" s="6">
        <f>$E250/$D250*100</f>
        <v>101.33294117647058</v>
      </c>
      <c r="R250" s="3">
        <f>$E250/$N250</f>
        <v>589.95205479452056</v>
      </c>
      <c r="S250" s="3" t="str">
        <f>TRIM(LEFT($P250,SEARCH("/",$P250,1)-1))</f>
        <v>film &amp; video</v>
      </c>
      <c r="T250" s="3" t="str">
        <f>RIGHT($P250,LEN($P250)-SEARCH("/",$P250))</f>
        <v>documentary</v>
      </c>
      <c r="U250" s="11"/>
    </row>
    <row r="251" spans="1:21" ht="48" hidden="1" x14ac:dyDescent="0.2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11">
        <f>((($I251/60)/60)/24)+DATE(1970,1,1)</f>
        <v>40412.736111111109</v>
      </c>
      <c r="K251" s="3">
        <v>1275603020</v>
      </c>
      <c r="L251" s="11">
        <f>((($K251/60)/60)/24)+DATE(1970,1,1)</f>
        <v>40332.923842592594</v>
      </c>
      <c r="M251" s="3" t="b">
        <v>1</v>
      </c>
      <c r="N251" s="3">
        <v>235</v>
      </c>
      <c r="O251" s="3" t="b">
        <v>1</v>
      </c>
      <c r="P251" s="3" t="s">
        <v>8269</v>
      </c>
      <c r="Q251" s="6">
        <f>$E251/$D251*100</f>
        <v>112.92</v>
      </c>
      <c r="R251" s="3">
        <f>$E251/$N251</f>
        <v>48.051063829787232</v>
      </c>
      <c r="S251" s="3" t="str">
        <f>TRIM(LEFT($P251,SEARCH("/",$P251,1)-1))</f>
        <v>film &amp; video</v>
      </c>
      <c r="T251" s="3" t="str">
        <f>RIGHT($P251,LEN($P251)-SEARCH("/",$P251))</f>
        <v>documentary</v>
      </c>
      <c r="U251" s="11"/>
    </row>
    <row r="252" spans="1:21" ht="48" hidden="1" x14ac:dyDescent="0.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11">
        <f>((($I252/60)/60)/24)+DATE(1970,1,1)</f>
        <v>41431.565868055557</v>
      </c>
      <c r="K252" s="3">
        <v>1367933691</v>
      </c>
      <c r="L252" s="11">
        <f>((($K252/60)/60)/24)+DATE(1970,1,1)</f>
        <v>41401.565868055557</v>
      </c>
      <c r="M252" s="3" t="b">
        <v>1</v>
      </c>
      <c r="N252" s="3">
        <v>437</v>
      </c>
      <c r="O252" s="3" t="b">
        <v>1</v>
      </c>
      <c r="P252" s="3" t="s">
        <v>8269</v>
      </c>
      <c r="Q252" s="6">
        <f>$E252/$D252*100</f>
        <v>105.58333333333334</v>
      </c>
      <c r="R252" s="3">
        <f>$E252/$N252</f>
        <v>72.482837528604122</v>
      </c>
      <c r="S252" s="3" t="str">
        <f>TRIM(LEFT($P252,SEARCH("/",$P252,1)-1))</f>
        <v>film &amp; video</v>
      </c>
      <c r="T252" s="3" t="str">
        <f>RIGHT($P252,LEN($P252)-SEARCH("/",$P252))</f>
        <v>documentary</v>
      </c>
      <c r="U252" s="11"/>
    </row>
    <row r="253" spans="1:21" ht="48" hidden="1" x14ac:dyDescent="0.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11">
        <f>((($I253/60)/60)/24)+DATE(1970,1,1)</f>
        <v>41045.791666666664</v>
      </c>
      <c r="K253" s="3">
        <v>1334429646</v>
      </c>
      <c r="L253" s="11">
        <f>((($K253/60)/60)/24)+DATE(1970,1,1)</f>
        <v>41013.787569444445</v>
      </c>
      <c r="M253" s="3" t="b">
        <v>1</v>
      </c>
      <c r="N253" s="3">
        <v>77</v>
      </c>
      <c r="O253" s="3" t="b">
        <v>1</v>
      </c>
      <c r="P253" s="3" t="s">
        <v>8269</v>
      </c>
      <c r="Q253" s="6">
        <f>$E253/$D253*100</f>
        <v>125.57142857142858</v>
      </c>
      <c r="R253" s="3">
        <f>$E253/$N253</f>
        <v>57.077922077922075</v>
      </c>
      <c r="S253" s="3" t="str">
        <f>TRIM(LEFT($P253,SEARCH("/",$P253,1)-1))</f>
        <v>film &amp; video</v>
      </c>
      <c r="T253" s="3" t="str">
        <f>RIGHT($P253,LEN($P253)-SEARCH("/",$P253))</f>
        <v>documentary</v>
      </c>
      <c r="U253" s="11"/>
    </row>
    <row r="254" spans="1:21" ht="48" hidden="1" x14ac:dyDescent="0.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11">
        <f>((($I254/60)/60)/24)+DATE(1970,1,1)</f>
        <v>40330.165972222225</v>
      </c>
      <c r="K254" s="3">
        <v>1269878058</v>
      </c>
      <c r="L254" s="11">
        <f>((($K254/60)/60)/24)+DATE(1970,1,1)</f>
        <v>40266.662708333337</v>
      </c>
      <c r="M254" s="3" t="b">
        <v>1</v>
      </c>
      <c r="N254" s="3">
        <v>108</v>
      </c>
      <c r="O254" s="3" t="b">
        <v>1</v>
      </c>
      <c r="P254" s="3" t="s">
        <v>8269</v>
      </c>
      <c r="Q254" s="6">
        <f>$E254/$D254*100</f>
        <v>184.56</v>
      </c>
      <c r="R254" s="3">
        <f>$E254/$N254</f>
        <v>85.444444444444443</v>
      </c>
      <c r="S254" s="3" t="str">
        <f>TRIM(LEFT($P254,SEARCH("/",$P254,1)-1))</f>
        <v>film &amp; video</v>
      </c>
      <c r="T254" s="3" t="str">
        <f>RIGHT($P254,LEN($P254)-SEARCH("/",$P254))</f>
        <v>documentary</v>
      </c>
      <c r="U254" s="11"/>
    </row>
    <row r="255" spans="1:21" ht="48" hidden="1" x14ac:dyDescent="0.2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11">
        <f>((($I255/60)/60)/24)+DATE(1970,1,1)</f>
        <v>40954.650868055556</v>
      </c>
      <c r="K255" s="3">
        <v>1326728235</v>
      </c>
      <c r="L255" s="11">
        <f>((($K255/60)/60)/24)+DATE(1970,1,1)</f>
        <v>40924.650868055556</v>
      </c>
      <c r="M255" s="3" t="b">
        <v>1</v>
      </c>
      <c r="N255" s="3">
        <v>7</v>
      </c>
      <c r="O255" s="3" t="b">
        <v>1</v>
      </c>
      <c r="P255" s="3" t="s">
        <v>8269</v>
      </c>
      <c r="Q255" s="6">
        <f>$E255/$D255*100</f>
        <v>100.73333333333335</v>
      </c>
      <c r="R255" s="3">
        <f>$E255/$N255</f>
        <v>215.85714285714286</v>
      </c>
      <c r="S255" s="3" t="str">
        <f>TRIM(LEFT($P255,SEARCH("/",$P255,1)-1))</f>
        <v>film &amp; video</v>
      </c>
      <c r="T255" s="3" t="str">
        <f>RIGHT($P255,LEN($P255)-SEARCH("/",$P255))</f>
        <v>documentary</v>
      </c>
      <c r="U255" s="11"/>
    </row>
    <row r="256" spans="1:21" ht="48" hidden="1" x14ac:dyDescent="0.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11">
        <f>((($I256/60)/60)/24)+DATE(1970,1,1)</f>
        <v>42294.083333333328</v>
      </c>
      <c r="K256" s="3">
        <v>1442443910</v>
      </c>
      <c r="L256" s="11">
        <f>((($K256/60)/60)/24)+DATE(1970,1,1)</f>
        <v>42263.952662037031</v>
      </c>
      <c r="M256" s="3" t="b">
        <v>1</v>
      </c>
      <c r="N256" s="3">
        <v>314</v>
      </c>
      <c r="O256" s="3" t="b">
        <v>1</v>
      </c>
      <c r="P256" s="3" t="s">
        <v>8269</v>
      </c>
      <c r="Q256" s="6">
        <f>$E256/$D256*100</f>
        <v>116.94725</v>
      </c>
      <c r="R256" s="3">
        <f>$E256/$N256</f>
        <v>89.38643312101911</v>
      </c>
      <c r="S256" s="3" t="str">
        <f>TRIM(LEFT($P256,SEARCH("/",$P256,1)-1))</f>
        <v>film &amp; video</v>
      </c>
      <c r="T256" s="3" t="str">
        <f>RIGHT($P256,LEN($P256)-SEARCH("/",$P256))</f>
        <v>documentary</v>
      </c>
      <c r="U256" s="11"/>
    </row>
    <row r="257" spans="1:21" ht="32" hidden="1" x14ac:dyDescent="0.2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11">
        <f>((($I257/60)/60)/24)+DATE(1970,1,1)</f>
        <v>40618.48474537037</v>
      </c>
      <c r="K257" s="3">
        <v>1297687082</v>
      </c>
      <c r="L257" s="11">
        <f>((($K257/60)/60)/24)+DATE(1970,1,1)</f>
        <v>40588.526412037041</v>
      </c>
      <c r="M257" s="3" t="b">
        <v>1</v>
      </c>
      <c r="N257" s="3">
        <v>188</v>
      </c>
      <c r="O257" s="3" t="b">
        <v>1</v>
      </c>
      <c r="P257" s="3" t="s">
        <v>8269</v>
      </c>
      <c r="Q257" s="6">
        <f>$E257/$D257*100</f>
        <v>106.73325</v>
      </c>
      <c r="R257" s="3">
        <f>$E257/$N257</f>
        <v>45.418404255319146</v>
      </c>
      <c r="S257" s="3" t="str">
        <f>TRIM(LEFT($P257,SEARCH("/",$P257,1)-1))</f>
        <v>film &amp; video</v>
      </c>
      <c r="T257" s="3" t="str">
        <f>RIGHT($P257,LEN($P257)-SEARCH("/",$P257))</f>
        <v>documentary</v>
      </c>
      <c r="U257" s="11"/>
    </row>
    <row r="258" spans="1:21" ht="48" hidden="1" x14ac:dyDescent="0.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11">
        <f>((($I258/60)/60)/24)+DATE(1970,1,1)</f>
        <v>41349.769293981481</v>
      </c>
      <c r="K258" s="3">
        <v>1360866467</v>
      </c>
      <c r="L258" s="11">
        <f>((($K258/60)/60)/24)+DATE(1970,1,1)</f>
        <v>41319.769293981481</v>
      </c>
      <c r="M258" s="3" t="b">
        <v>1</v>
      </c>
      <c r="N258" s="3">
        <v>275</v>
      </c>
      <c r="O258" s="3" t="b">
        <v>1</v>
      </c>
      <c r="P258" s="3" t="s">
        <v>8269</v>
      </c>
      <c r="Q258" s="6">
        <f>$E258/$D258*100</f>
        <v>139.1</v>
      </c>
      <c r="R258" s="3">
        <f>$E258/$N258</f>
        <v>65.756363636363631</v>
      </c>
      <c r="S258" s="3" t="str">
        <f>TRIM(LEFT($P258,SEARCH("/",$P258,1)-1))</f>
        <v>film &amp; video</v>
      </c>
      <c r="T258" s="3" t="str">
        <f>RIGHT($P258,LEN($P258)-SEARCH("/",$P258))</f>
        <v>documentary</v>
      </c>
      <c r="U258" s="11"/>
    </row>
    <row r="259" spans="1:21" ht="48" hidden="1" x14ac:dyDescent="0.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11">
        <f>((($I259/60)/60)/24)+DATE(1970,1,1)</f>
        <v>42509.626875000002</v>
      </c>
      <c r="K259" s="3">
        <v>1461078162</v>
      </c>
      <c r="L259" s="11">
        <f>((($K259/60)/60)/24)+DATE(1970,1,1)</f>
        <v>42479.626875000002</v>
      </c>
      <c r="M259" s="3" t="b">
        <v>1</v>
      </c>
      <c r="N259" s="3">
        <v>560</v>
      </c>
      <c r="O259" s="3" t="b">
        <v>1</v>
      </c>
      <c r="P259" s="3" t="s">
        <v>8269</v>
      </c>
      <c r="Q259" s="6">
        <f>$E259/$D259*100</f>
        <v>106.72648571428572</v>
      </c>
      <c r="R259" s="3">
        <f>$E259/$N259</f>
        <v>66.70405357142856</v>
      </c>
      <c r="S259" s="3" t="str">
        <f>TRIM(LEFT($P259,SEARCH("/",$P259,1)-1))</f>
        <v>film &amp; video</v>
      </c>
      <c r="T259" s="3" t="str">
        <f>RIGHT($P259,LEN($P259)-SEARCH("/",$P259))</f>
        <v>documentary</v>
      </c>
      <c r="U259" s="11"/>
    </row>
    <row r="260" spans="1:21" ht="48" hidden="1" x14ac:dyDescent="0.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11">
        <f>((($I260/60)/60)/24)+DATE(1970,1,1)</f>
        <v>40712.051689814813</v>
      </c>
      <c r="K260" s="3">
        <v>1305767666</v>
      </c>
      <c r="L260" s="11">
        <f>((($K260/60)/60)/24)+DATE(1970,1,1)</f>
        <v>40682.051689814813</v>
      </c>
      <c r="M260" s="3" t="b">
        <v>1</v>
      </c>
      <c r="N260" s="3">
        <v>688</v>
      </c>
      <c r="O260" s="3" t="b">
        <v>1</v>
      </c>
      <c r="P260" s="3" t="s">
        <v>8269</v>
      </c>
      <c r="Q260" s="6">
        <f>$E260/$D260*100</f>
        <v>191.14</v>
      </c>
      <c r="R260" s="3">
        <f>$E260/$N260</f>
        <v>83.345930232558146</v>
      </c>
      <c r="S260" s="3" t="str">
        <f>TRIM(LEFT($P260,SEARCH("/",$P260,1)-1))</f>
        <v>film &amp; video</v>
      </c>
      <c r="T260" s="3" t="str">
        <f>RIGHT($P260,LEN($P260)-SEARCH("/",$P260))</f>
        <v>documentary</v>
      </c>
      <c r="U260" s="11"/>
    </row>
    <row r="261" spans="1:21" ht="48" hidden="1" x14ac:dyDescent="0.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11">
        <f>((($I261/60)/60)/24)+DATE(1970,1,1)</f>
        <v>42102.738067129627</v>
      </c>
      <c r="K261" s="3">
        <v>1425922969</v>
      </c>
      <c r="L261" s="11">
        <f>((($K261/60)/60)/24)+DATE(1970,1,1)</f>
        <v>42072.738067129627</v>
      </c>
      <c r="M261" s="3" t="b">
        <v>1</v>
      </c>
      <c r="N261" s="3">
        <v>942</v>
      </c>
      <c r="O261" s="3" t="b">
        <v>1</v>
      </c>
      <c r="P261" s="3" t="s">
        <v>8269</v>
      </c>
      <c r="Q261" s="6">
        <f>$E261/$D261*100</f>
        <v>131.93789333333334</v>
      </c>
      <c r="R261" s="3">
        <f>$E261/$N261</f>
        <v>105.04609341825902</v>
      </c>
      <c r="S261" s="3" t="str">
        <f>TRIM(LEFT($P261,SEARCH("/",$P261,1)-1))</f>
        <v>film &amp; video</v>
      </c>
      <c r="T261" s="3" t="str">
        <f>RIGHT($P261,LEN($P261)-SEARCH("/",$P261))</f>
        <v>documentary</v>
      </c>
      <c r="U261" s="11"/>
    </row>
    <row r="262" spans="1:21" ht="32" hidden="1" x14ac:dyDescent="0.2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11">
        <f>((($I262/60)/60)/24)+DATE(1970,1,1)</f>
        <v>40376.415972222225</v>
      </c>
      <c r="K262" s="3">
        <v>1275415679</v>
      </c>
      <c r="L262" s="11">
        <f>((($K262/60)/60)/24)+DATE(1970,1,1)</f>
        <v>40330.755543981482</v>
      </c>
      <c r="M262" s="3" t="b">
        <v>1</v>
      </c>
      <c r="N262" s="3">
        <v>88</v>
      </c>
      <c r="O262" s="3" t="b">
        <v>1</v>
      </c>
      <c r="P262" s="3" t="s">
        <v>8269</v>
      </c>
      <c r="Q262" s="6">
        <f>$E262/$D262*100</f>
        <v>106.4</v>
      </c>
      <c r="R262" s="3">
        <f>$E262/$N262</f>
        <v>120.90909090909091</v>
      </c>
      <c r="S262" s="3" t="str">
        <f>TRIM(LEFT($P262,SEARCH("/",$P262,1)-1))</f>
        <v>film &amp; video</v>
      </c>
      <c r="T262" s="3" t="str">
        <f>RIGHT($P262,LEN($P262)-SEARCH("/",$P262))</f>
        <v>documentary</v>
      </c>
      <c r="U262" s="11"/>
    </row>
    <row r="263" spans="1:21" ht="32" hidden="1" x14ac:dyDescent="0.2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11">
        <f>((($I263/60)/60)/24)+DATE(1970,1,1)</f>
        <v>41067.621527777781</v>
      </c>
      <c r="K263" s="3">
        <v>1334783704</v>
      </c>
      <c r="L263" s="11">
        <f>((($K263/60)/60)/24)+DATE(1970,1,1)</f>
        <v>41017.885462962964</v>
      </c>
      <c r="M263" s="3" t="b">
        <v>1</v>
      </c>
      <c r="N263" s="3">
        <v>220</v>
      </c>
      <c r="O263" s="3" t="b">
        <v>1</v>
      </c>
      <c r="P263" s="3" t="s">
        <v>8269</v>
      </c>
      <c r="Q263" s="6">
        <f>$E263/$D263*100</f>
        <v>107.4</v>
      </c>
      <c r="R263" s="3">
        <f>$E263/$N263</f>
        <v>97.63636363636364</v>
      </c>
      <c r="S263" s="3" t="str">
        <f>TRIM(LEFT($P263,SEARCH("/",$P263,1)-1))</f>
        <v>film &amp; video</v>
      </c>
      <c r="T263" s="3" t="str">
        <f>RIGHT($P263,LEN($P263)-SEARCH("/",$P263))</f>
        <v>documentary</v>
      </c>
      <c r="U263" s="11"/>
    </row>
    <row r="264" spans="1:21" ht="32" hidden="1" x14ac:dyDescent="0.2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11">
        <f>((($I264/60)/60)/24)+DATE(1970,1,1)</f>
        <v>40600.24800925926</v>
      </c>
      <c r="K264" s="3">
        <v>1294811828</v>
      </c>
      <c r="L264" s="11">
        <f>((($K264/60)/60)/24)+DATE(1970,1,1)</f>
        <v>40555.24800925926</v>
      </c>
      <c r="M264" s="3" t="b">
        <v>1</v>
      </c>
      <c r="N264" s="3">
        <v>145</v>
      </c>
      <c r="O264" s="3" t="b">
        <v>1</v>
      </c>
      <c r="P264" s="3" t="s">
        <v>8269</v>
      </c>
      <c r="Q264" s="6">
        <f>$E264/$D264*100</f>
        <v>240</v>
      </c>
      <c r="R264" s="3">
        <f>$E264/$N264</f>
        <v>41.379310344827587</v>
      </c>
      <c r="S264" s="3" t="str">
        <f>TRIM(LEFT($P264,SEARCH("/",$P264,1)-1))</f>
        <v>film &amp; video</v>
      </c>
      <c r="T264" s="3" t="str">
        <f>RIGHT($P264,LEN($P264)-SEARCH("/",$P264))</f>
        <v>documentary</v>
      </c>
      <c r="U264" s="11"/>
    </row>
    <row r="265" spans="1:21" ht="64" hidden="1" x14ac:dyDescent="0.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11">
        <f>((($I265/60)/60)/24)+DATE(1970,1,1)</f>
        <v>41179.954791666663</v>
      </c>
      <c r="K265" s="3">
        <v>1346194494</v>
      </c>
      <c r="L265" s="11">
        <f>((($K265/60)/60)/24)+DATE(1970,1,1)</f>
        <v>41149.954791666663</v>
      </c>
      <c r="M265" s="3" t="b">
        <v>1</v>
      </c>
      <c r="N265" s="3">
        <v>963</v>
      </c>
      <c r="O265" s="3" t="b">
        <v>1</v>
      </c>
      <c r="P265" s="3" t="s">
        <v>8269</v>
      </c>
      <c r="Q265" s="6">
        <f>$E265/$D265*100</f>
        <v>118.08108</v>
      </c>
      <c r="R265" s="3">
        <f>$E265/$N265</f>
        <v>30.654485981308412</v>
      </c>
      <c r="S265" s="3" t="str">
        <f>TRIM(LEFT($P265,SEARCH("/",$P265,1)-1))</f>
        <v>film &amp; video</v>
      </c>
      <c r="T265" s="3" t="str">
        <f>RIGHT($P265,LEN($P265)-SEARCH("/",$P265))</f>
        <v>documentary</v>
      </c>
      <c r="U265" s="11"/>
    </row>
    <row r="266" spans="1:21" ht="64" hidden="1" x14ac:dyDescent="0.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11">
        <f>((($I266/60)/60)/24)+DATE(1970,1,1)</f>
        <v>41040.620312500003</v>
      </c>
      <c r="K266" s="3">
        <v>1334155995</v>
      </c>
      <c r="L266" s="11">
        <f>((($K266/60)/60)/24)+DATE(1970,1,1)</f>
        <v>41010.620312500003</v>
      </c>
      <c r="M266" s="3" t="b">
        <v>1</v>
      </c>
      <c r="N266" s="3">
        <v>91</v>
      </c>
      <c r="O266" s="3" t="b">
        <v>1</v>
      </c>
      <c r="P266" s="3" t="s">
        <v>8269</v>
      </c>
      <c r="Q266" s="6">
        <f>$E266/$D266*100</f>
        <v>118.19999999999999</v>
      </c>
      <c r="R266" s="3">
        <f>$E266/$N266</f>
        <v>64.945054945054949</v>
      </c>
      <c r="S266" s="3" t="str">
        <f>TRIM(LEFT($P266,SEARCH("/",$P266,1)-1))</f>
        <v>film &amp; video</v>
      </c>
      <c r="T266" s="3" t="str">
        <f>RIGHT($P266,LEN($P266)-SEARCH("/",$P266))</f>
        <v>documentary</v>
      </c>
      <c r="U266" s="11"/>
    </row>
    <row r="267" spans="1:21" ht="64" hidden="1" x14ac:dyDescent="0.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11">
        <f>((($I267/60)/60)/24)+DATE(1970,1,1)</f>
        <v>40308.844444444447</v>
      </c>
      <c r="K267" s="3">
        <v>1269928430</v>
      </c>
      <c r="L267" s="11">
        <f>((($K267/60)/60)/24)+DATE(1970,1,1)</f>
        <v>40267.245717592588</v>
      </c>
      <c r="M267" s="3" t="b">
        <v>1</v>
      </c>
      <c r="N267" s="3">
        <v>58</v>
      </c>
      <c r="O267" s="3" t="b">
        <v>1</v>
      </c>
      <c r="P267" s="3" t="s">
        <v>8269</v>
      </c>
      <c r="Q267" s="6">
        <f>$E267/$D267*100</f>
        <v>111.1</v>
      </c>
      <c r="R267" s="3">
        <f>$E267/$N267</f>
        <v>95.775862068965523</v>
      </c>
      <c r="S267" s="3" t="str">
        <f>TRIM(LEFT($P267,SEARCH("/",$P267,1)-1))</f>
        <v>film &amp; video</v>
      </c>
      <c r="T267" s="3" t="str">
        <f>RIGHT($P267,LEN($P267)-SEARCH("/",$P267))</f>
        <v>documentary</v>
      </c>
      <c r="U267" s="11"/>
    </row>
    <row r="268" spans="1:21" ht="48" hidden="1" x14ac:dyDescent="0.2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11">
        <f>((($I268/60)/60)/24)+DATE(1970,1,1)</f>
        <v>40291.160416666666</v>
      </c>
      <c r="K268" s="3">
        <v>1264565507</v>
      </c>
      <c r="L268" s="11">
        <f>((($K268/60)/60)/24)+DATE(1970,1,1)</f>
        <v>40205.174849537041</v>
      </c>
      <c r="M268" s="3" t="b">
        <v>1</v>
      </c>
      <c r="N268" s="3">
        <v>36</v>
      </c>
      <c r="O268" s="3" t="b">
        <v>1</v>
      </c>
      <c r="P268" s="3" t="s">
        <v>8269</v>
      </c>
      <c r="Q268" s="6">
        <f>$E268/$D268*100</f>
        <v>145.5</v>
      </c>
      <c r="R268" s="3">
        <f>$E268/$N268</f>
        <v>40.416666666666664</v>
      </c>
      <c r="S268" s="3" t="str">
        <f>TRIM(LEFT($P268,SEARCH("/",$P268,1)-1))</f>
        <v>film &amp; video</v>
      </c>
      <c r="T268" s="3" t="str">
        <f>RIGHT($P268,LEN($P268)-SEARCH("/",$P268))</f>
        <v>documentary</v>
      </c>
      <c r="U268" s="11"/>
    </row>
    <row r="269" spans="1:21" ht="48" hidden="1" x14ac:dyDescent="0.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11">
        <f>((($I269/60)/60)/24)+DATE(1970,1,1)</f>
        <v>41815.452534722222</v>
      </c>
      <c r="K269" s="3">
        <v>1401101499</v>
      </c>
      <c r="L269" s="11">
        <f>((($K269/60)/60)/24)+DATE(1970,1,1)</f>
        <v>41785.452534722222</v>
      </c>
      <c r="M269" s="3" t="b">
        <v>1</v>
      </c>
      <c r="N269" s="3">
        <v>165</v>
      </c>
      <c r="O269" s="3" t="b">
        <v>1</v>
      </c>
      <c r="P269" s="3" t="s">
        <v>8269</v>
      </c>
      <c r="Q269" s="6">
        <f>$E269/$D269*100</f>
        <v>131.62883248730967</v>
      </c>
      <c r="R269" s="3">
        <f>$E269/$N269</f>
        <v>78.578424242424248</v>
      </c>
      <c r="S269" s="3" t="str">
        <f>TRIM(LEFT($P269,SEARCH("/",$P269,1)-1))</f>
        <v>film &amp; video</v>
      </c>
      <c r="T269" s="3" t="str">
        <f>RIGHT($P269,LEN($P269)-SEARCH("/",$P269))</f>
        <v>documentary</v>
      </c>
      <c r="U269" s="11"/>
    </row>
    <row r="270" spans="1:21" ht="48" hidden="1" x14ac:dyDescent="0.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11">
        <f>((($I270/60)/60)/24)+DATE(1970,1,1)</f>
        <v>40854.194189814814</v>
      </c>
      <c r="K270" s="3">
        <v>1316749178</v>
      </c>
      <c r="L270" s="11">
        <f>((($K270/60)/60)/24)+DATE(1970,1,1)</f>
        <v>40809.15252314815</v>
      </c>
      <c r="M270" s="3" t="b">
        <v>1</v>
      </c>
      <c r="N270" s="3">
        <v>111</v>
      </c>
      <c r="O270" s="3" t="b">
        <v>1</v>
      </c>
      <c r="P270" s="3" t="s">
        <v>8269</v>
      </c>
      <c r="Q270" s="6">
        <f>$E270/$D270*100</f>
        <v>111.4</v>
      </c>
      <c r="R270" s="3">
        <f>$E270/$N270</f>
        <v>50.18018018018018</v>
      </c>
      <c r="S270" s="3" t="str">
        <f>TRIM(LEFT($P270,SEARCH("/",$P270,1)-1))</f>
        <v>film &amp; video</v>
      </c>
      <c r="T270" s="3" t="str">
        <f>RIGHT($P270,LEN($P270)-SEARCH("/",$P270))</f>
        <v>documentary</v>
      </c>
      <c r="U270" s="11"/>
    </row>
    <row r="271" spans="1:21" ht="48" hidden="1" x14ac:dyDescent="0.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11">
        <f>((($I271/60)/60)/24)+DATE(1970,1,1)</f>
        <v>42788.197013888886</v>
      </c>
      <c r="K271" s="3">
        <v>1485146622</v>
      </c>
      <c r="L271" s="11">
        <f>((($K271/60)/60)/24)+DATE(1970,1,1)</f>
        <v>42758.197013888886</v>
      </c>
      <c r="M271" s="3" t="b">
        <v>1</v>
      </c>
      <c r="N271" s="3">
        <v>1596</v>
      </c>
      <c r="O271" s="3" t="b">
        <v>1</v>
      </c>
      <c r="P271" s="3" t="s">
        <v>8269</v>
      </c>
      <c r="Q271" s="6">
        <f>$E271/$D271*100</f>
        <v>147.23376999999999</v>
      </c>
      <c r="R271" s="3">
        <f>$E271/$N271</f>
        <v>92.251735588972423</v>
      </c>
      <c r="S271" s="3" t="str">
        <f>TRIM(LEFT($P271,SEARCH("/",$P271,1)-1))</f>
        <v>film &amp; video</v>
      </c>
      <c r="T271" s="3" t="str">
        <f>RIGHT($P271,LEN($P271)-SEARCH("/",$P271))</f>
        <v>documentary</v>
      </c>
      <c r="U271" s="11"/>
    </row>
    <row r="272" spans="1:21" ht="48" hidden="1" x14ac:dyDescent="0.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11">
        <f>((($I272/60)/60)/24)+DATE(1970,1,1)</f>
        <v>40688.166666666664</v>
      </c>
      <c r="K272" s="3">
        <v>1301950070</v>
      </c>
      <c r="L272" s="11">
        <f>((($K272/60)/60)/24)+DATE(1970,1,1)</f>
        <v>40637.866550925923</v>
      </c>
      <c r="M272" s="3" t="b">
        <v>1</v>
      </c>
      <c r="N272" s="3">
        <v>61</v>
      </c>
      <c r="O272" s="3" t="b">
        <v>1</v>
      </c>
      <c r="P272" s="3" t="s">
        <v>8269</v>
      </c>
      <c r="Q272" s="6">
        <f>$E272/$D272*100</f>
        <v>152.60869565217391</v>
      </c>
      <c r="R272" s="3">
        <f>$E272/$N272</f>
        <v>57.540983606557376</v>
      </c>
      <c r="S272" s="3" t="str">
        <f>TRIM(LEFT($P272,SEARCH("/",$P272,1)-1))</f>
        <v>film &amp; video</v>
      </c>
      <c r="T272" s="3" t="str">
        <f>RIGHT($P272,LEN($P272)-SEARCH("/",$P272))</f>
        <v>documentary</v>
      </c>
      <c r="U272" s="11"/>
    </row>
    <row r="273" spans="1:21" ht="48" hidden="1" x14ac:dyDescent="0.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11">
        <f>((($I273/60)/60)/24)+DATE(1970,1,1)</f>
        <v>41641.333333333336</v>
      </c>
      <c r="K273" s="3">
        <v>1386123861</v>
      </c>
      <c r="L273" s="11">
        <f>((($K273/60)/60)/24)+DATE(1970,1,1)</f>
        <v>41612.10024305556</v>
      </c>
      <c r="M273" s="3" t="b">
        <v>1</v>
      </c>
      <c r="N273" s="3">
        <v>287</v>
      </c>
      <c r="O273" s="3" t="b">
        <v>1</v>
      </c>
      <c r="P273" s="3" t="s">
        <v>8269</v>
      </c>
      <c r="Q273" s="6">
        <f>$E273/$D273*100</f>
        <v>104.67999999999999</v>
      </c>
      <c r="R273" s="3">
        <f>$E273/$N273</f>
        <v>109.42160278745645</v>
      </c>
      <c r="S273" s="3" t="str">
        <f>TRIM(LEFT($P273,SEARCH("/",$P273,1)-1))</f>
        <v>film &amp; video</v>
      </c>
      <c r="T273" s="3" t="str">
        <f>RIGHT($P273,LEN($P273)-SEARCH("/",$P273))</f>
        <v>documentary</v>
      </c>
      <c r="U273" s="11"/>
    </row>
    <row r="274" spans="1:21" ht="48" hidden="1" x14ac:dyDescent="0.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11">
        <f>((($I274/60)/60)/24)+DATE(1970,1,1)</f>
        <v>40296.78402777778</v>
      </c>
      <c r="K274" s="3">
        <v>1267220191</v>
      </c>
      <c r="L274" s="11">
        <f>((($K274/60)/60)/24)+DATE(1970,1,1)</f>
        <v>40235.900358796294</v>
      </c>
      <c r="M274" s="3" t="b">
        <v>1</v>
      </c>
      <c r="N274" s="3">
        <v>65</v>
      </c>
      <c r="O274" s="3" t="b">
        <v>1</v>
      </c>
      <c r="P274" s="3" t="s">
        <v>8269</v>
      </c>
      <c r="Q274" s="6">
        <f>$E274/$D274*100</f>
        <v>177.43366666666668</v>
      </c>
      <c r="R274" s="3">
        <f>$E274/$N274</f>
        <v>81.892461538461546</v>
      </c>
      <c r="S274" s="3" t="str">
        <f>TRIM(LEFT($P274,SEARCH("/",$P274,1)-1))</f>
        <v>film &amp; video</v>
      </c>
      <c r="T274" s="3" t="str">
        <f>RIGHT($P274,LEN($P274)-SEARCH("/",$P274))</f>
        <v>documentary</v>
      </c>
      <c r="U274" s="11"/>
    </row>
    <row r="275" spans="1:21" ht="48" hidden="1" x14ac:dyDescent="0.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11">
        <f>((($I275/60)/60)/24)+DATE(1970,1,1)</f>
        <v>40727.498449074075</v>
      </c>
      <c r="K275" s="3">
        <v>1307102266</v>
      </c>
      <c r="L275" s="11">
        <f>((($K275/60)/60)/24)+DATE(1970,1,1)</f>
        <v>40697.498449074075</v>
      </c>
      <c r="M275" s="3" t="b">
        <v>1</v>
      </c>
      <c r="N275" s="3">
        <v>118</v>
      </c>
      <c r="O275" s="3" t="b">
        <v>1</v>
      </c>
      <c r="P275" s="3" t="s">
        <v>8269</v>
      </c>
      <c r="Q275" s="6">
        <f>$E275/$D275*100</f>
        <v>107.7758</v>
      </c>
      <c r="R275" s="3">
        <f>$E275/$N275</f>
        <v>45.667711864406776</v>
      </c>
      <c r="S275" s="3" t="str">
        <f>TRIM(LEFT($P275,SEARCH("/",$P275,1)-1))</f>
        <v>film &amp; video</v>
      </c>
      <c r="T275" s="3" t="str">
        <f>RIGHT($P275,LEN($P275)-SEARCH("/",$P275))</f>
        <v>documentary</v>
      </c>
      <c r="U275" s="11"/>
    </row>
    <row r="276" spans="1:21" ht="48" hidden="1" x14ac:dyDescent="0.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11">
        <f>((($I276/60)/60)/24)+DATE(1970,1,1)</f>
        <v>41004.290972222225</v>
      </c>
      <c r="K276" s="3">
        <v>1330638829</v>
      </c>
      <c r="L276" s="11">
        <f>((($K276/60)/60)/24)+DATE(1970,1,1)</f>
        <v>40969.912372685183</v>
      </c>
      <c r="M276" s="3" t="b">
        <v>1</v>
      </c>
      <c r="N276" s="3">
        <v>113</v>
      </c>
      <c r="O276" s="3" t="b">
        <v>1</v>
      </c>
      <c r="P276" s="3" t="s">
        <v>8269</v>
      </c>
      <c r="Q276" s="6">
        <f>$E276/$D276*100</f>
        <v>156</v>
      </c>
      <c r="R276" s="3">
        <f>$E276/$N276</f>
        <v>55.221238938053098</v>
      </c>
      <c r="S276" s="3" t="str">
        <f>TRIM(LEFT($P276,SEARCH("/",$P276,1)-1))</f>
        <v>film &amp; video</v>
      </c>
      <c r="T276" s="3" t="str">
        <f>RIGHT($P276,LEN($P276)-SEARCH("/",$P276))</f>
        <v>documentary</v>
      </c>
      <c r="U276" s="11"/>
    </row>
    <row r="277" spans="1:21" ht="48" hidden="1" x14ac:dyDescent="0.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11">
        <f>((($I277/60)/60)/24)+DATE(1970,1,1)</f>
        <v>41223.073680555557</v>
      </c>
      <c r="K277" s="3">
        <v>1349916366</v>
      </c>
      <c r="L277" s="11">
        <f>((($K277/60)/60)/24)+DATE(1970,1,1)</f>
        <v>41193.032013888893</v>
      </c>
      <c r="M277" s="3" t="b">
        <v>1</v>
      </c>
      <c r="N277" s="3">
        <v>332</v>
      </c>
      <c r="O277" s="3" t="b">
        <v>1</v>
      </c>
      <c r="P277" s="3" t="s">
        <v>8269</v>
      </c>
      <c r="Q277" s="6">
        <f>$E277/$D277*100</f>
        <v>108.395</v>
      </c>
      <c r="R277" s="3">
        <f>$E277/$N277</f>
        <v>65.298192771084331</v>
      </c>
      <c r="S277" s="3" t="str">
        <f>TRIM(LEFT($P277,SEARCH("/",$P277,1)-1))</f>
        <v>film &amp; video</v>
      </c>
      <c r="T277" s="3" t="str">
        <f>RIGHT($P277,LEN($P277)-SEARCH("/",$P277))</f>
        <v>documentary</v>
      </c>
      <c r="U277" s="11"/>
    </row>
    <row r="278" spans="1:21" ht="48" hidden="1" x14ac:dyDescent="0.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11">
        <f>((($I278/60)/60)/24)+DATE(1970,1,1)</f>
        <v>41027.040208333332</v>
      </c>
      <c r="K278" s="3">
        <v>1330394274</v>
      </c>
      <c r="L278" s="11">
        <f>((($K278/60)/60)/24)+DATE(1970,1,1)</f>
        <v>40967.081874999996</v>
      </c>
      <c r="M278" s="3" t="b">
        <v>1</v>
      </c>
      <c r="N278" s="3">
        <v>62</v>
      </c>
      <c r="O278" s="3" t="b">
        <v>1</v>
      </c>
      <c r="P278" s="3" t="s">
        <v>8269</v>
      </c>
      <c r="Q278" s="6">
        <f>$E278/$D278*100</f>
        <v>147.6</v>
      </c>
      <c r="R278" s="3">
        <f>$E278/$N278</f>
        <v>95.225806451612897</v>
      </c>
      <c r="S278" s="3" t="str">
        <f>TRIM(LEFT($P278,SEARCH("/",$P278,1)-1))</f>
        <v>film &amp; video</v>
      </c>
      <c r="T278" s="3" t="str">
        <f>RIGHT($P278,LEN($P278)-SEARCH("/",$P278))</f>
        <v>documentary</v>
      </c>
      <c r="U278" s="11"/>
    </row>
    <row r="279" spans="1:21" ht="48" hidden="1" x14ac:dyDescent="0.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11">
        <f>((($I279/60)/60)/24)+DATE(1970,1,1)</f>
        <v>42147.891423611116</v>
      </c>
      <c r="K279" s="3">
        <v>1429824219</v>
      </c>
      <c r="L279" s="11">
        <f>((($K279/60)/60)/24)+DATE(1970,1,1)</f>
        <v>42117.891423611116</v>
      </c>
      <c r="M279" s="3" t="b">
        <v>1</v>
      </c>
      <c r="N279" s="3">
        <v>951</v>
      </c>
      <c r="O279" s="3" t="b">
        <v>1</v>
      </c>
      <c r="P279" s="3" t="s">
        <v>8269</v>
      </c>
      <c r="Q279" s="6">
        <f>$E279/$D279*100</f>
        <v>110.38153846153847</v>
      </c>
      <c r="R279" s="3">
        <f>$E279/$N279</f>
        <v>75.444794952681391</v>
      </c>
      <c r="S279" s="3" t="str">
        <f>TRIM(LEFT($P279,SEARCH("/",$P279,1)-1))</f>
        <v>film &amp; video</v>
      </c>
      <c r="T279" s="3" t="str">
        <f>RIGHT($P279,LEN($P279)-SEARCH("/",$P279))</f>
        <v>documentary</v>
      </c>
      <c r="U279" s="11"/>
    </row>
    <row r="280" spans="1:21" ht="32" hidden="1" x14ac:dyDescent="0.2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11">
        <f>((($I280/60)/60)/24)+DATE(1970,1,1)</f>
        <v>41194.040960648148</v>
      </c>
      <c r="K280" s="3">
        <v>1347411539</v>
      </c>
      <c r="L280" s="11">
        <f>((($K280/60)/60)/24)+DATE(1970,1,1)</f>
        <v>41164.040960648148</v>
      </c>
      <c r="M280" s="3" t="b">
        <v>1</v>
      </c>
      <c r="N280" s="3">
        <v>415</v>
      </c>
      <c r="O280" s="3" t="b">
        <v>1</v>
      </c>
      <c r="P280" s="3" t="s">
        <v>8269</v>
      </c>
      <c r="Q280" s="6">
        <f>$E280/$D280*100</f>
        <v>150.34814814814814</v>
      </c>
      <c r="R280" s="3">
        <f>$E280/$N280</f>
        <v>97.816867469879512</v>
      </c>
      <c r="S280" s="3" t="str">
        <f>TRIM(LEFT($P280,SEARCH("/",$P280,1)-1))</f>
        <v>film &amp; video</v>
      </c>
      <c r="T280" s="3" t="str">
        <f>RIGHT($P280,LEN($P280)-SEARCH("/",$P280))</f>
        <v>documentary</v>
      </c>
      <c r="U280" s="11"/>
    </row>
    <row r="281" spans="1:21" ht="48" hidden="1" x14ac:dyDescent="0.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11">
        <f>((($I281/60)/60)/24)+DATE(1970,1,1)</f>
        <v>42793.084027777775</v>
      </c>
      <c r="K281" s="3">
        <v>1485237096</v>
      </c>
      <c r="L281" s="11">
        <f>((($K281/60)/60)/24)+DATE(1970,1,1)</f>
        <v>42759.244166666671</v>
      </c>
      <c r="M281" s="3" t="b">
        <v>1</v>
      </c>
      <c r="N281" s="3">
        <v>305</v>
      </c>
      <c r="O281" s="3" t="b">
        <v>1</v>
      </c>
      <c r="P281" s="3" t="s">
        <v>8269</v>
      </c>
      <c r="Q281" s="6">
        <f>$E281/$D281*100</f>
        <v>157.31829411764707</v>
      </c>
      <c r="R281" s="3">
        <f>$E281/$N281</f>
        <v>87.685606557377056</v>
      </c>
      <c r="S281" s="3" t="str">
        <f>TRIM(LEFT($P281,SEARCH("/",$P281,1)-1))</f>
        <v>film &amp; video</v>
      </c>
      <c r="T281" s="3" t="str">
        <f>RIGHT($P281,LEN($P281)-SEARCH("/",$P281))</f>
        <v>documentary</v>
      </c>
      <c r="U281" s="11"/>
    </row>
    <row r="282" spans="1:21" ht="48" hidden="1" x14ac:dyDescent="0.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11">
        <f>((($I282/60)/60)/24)+DATE(1970,1,1)</f>
        <v>41789.590682870366</v>
      </c>
      <c r="K282" s="3">
        <v>1397571035</v>
      </c>
      <c r="L282" s="11">
        <f>((($K282/60)/60)/24)+DATE(1970,1,1)</f>
        <v>41744.590682870366</v>
      </c>
      <c r="M282" s="3" t="b">
        <v>1</v>
      </c>
      <c r="N282" s="3">
        <v>2139</v>
      </c>
      <c r="O282" s="3" t="b">
        <v>1</v>
      </c>
      <c r="P282" s="3" t="s">
        <v>8269</v>
      </c>
      <c r="Q282" s="6">
        <f>$E282/$D282*100</f>
        <v>156.14400000000001</v>
      </c>
      <c r="R282" s="3">
        <f>$E282/$N282</f>
        <v>54.748948106591868</v>
      </c>
      <c r="S282" s="3" t="str">
        <f>TRIM(LEFT($P282,SEARCH("/",$P282,1)-1))</f>
        <v>film &amp; video</v>
      </c>
      <c r="T282" s="3" t="str">
        <f>RIGHT($P282,LEN($P282)-SEARCH("/",$P282))</f>
        <v>documentary</v>
      </c>
      <c r="U282" s="11"/>
    </row>
    <row r="283" spans="1:21" ht="48" hidden="1" x14ac:dyDescent="0.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11">
        <f>((($I283/60)/60)/24)+DATE(1970,1,1)</f>
        <v>40035.80972222222</v>
      </c>
      <c r="K283" s="3">
        <v>1242532513</v>
      </c>
      <c r="L283" s="11">
        <f>((($K283/60)/60)/24)+DATE(1970,1,1)</f>
        <v>39950.163344907407</v>
      </c>
      <c r="M283" s="3" t="b">
        <v>1</v>
      </c>
      <c r="N283" s="3">
        <v>79</v>
      </c>
      <c r="O283" s="3" t="b">
        <v>1</v>
      </c>
      <c r="P283" s="3" t="s">
        <v>8269</v>
      </c>
      <c r="Q283" s="6">
        <f>$E283/$D283*100</f>
        <v>120.58763636363636</v>
      </c>
      <c r="R283" s="3">
        <f>$E283/$N283</f>
        <v>83.953417721518989</v>
      </c>
      <c r="S283" s="3" t="str">
        <f>TRIM(LEFT($P283,SEARCH("/",$P283,1)-1))</f>
        <v>film &amp; video</v>
      </c>
      <c r="T283" s="3" t="str">
        <f>RIGHT($P283,LEN($P283)-SEARCH("/",$P283))</f>
        <v>documentary</v>
      </c>
      <c r="U283" s="11"/>
    </row>
    <row r="284" spans="1:21" ht="48" hidden="1" x14ac:dyDescent="0.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11">
        <f>((($I284/60)/60)/24)+DATE(1970,1,1)</f>
        <v>40231.916666666664</v>
      </c>
      <c r="K284" s="3">
        <v>1263679492</v>
      </c>
      <c r="L284" s="11">
        <f>((($K284/60)/60)/24)+DATE(1970,1,1)</f>
        <v>40194.920046296298</v>
      </c>
      <c r="M284" s="3" t="b">
        <v>1</v>
      </c>
      <c r="N284" s="3">
        <v>179</v>
      </c>
      <c r="O284" s="3" t="b">
        <v>1</v>
      </c>
      <c r="P284" s="3" t="s">
        <v>8269</v>
      </c>
      <c r="Q284" s="6">
        <f>$E284/$D284*100</f>
        <v>101.18888888888888</v>
      </c>
      <c r="R284" s="3">
        <f>$E284/$N284</f>
        <v>254.38547486033519</v>
      </c>
      <c r="S284" s="3" t="str">
        <f>TRIM(LEFT($P284,SEARCH("/",$P284,1)-1))</f>
        <v>film &amp; video</v>
      </c>
      <c r="T284" s="3" t="str">
        <f>RIGHT($P284,LEN($P284)-SEARCH("/",$P284))</f>
        <v>documentary</v>
      </c>
      <c r="U284" s="11"/>
    </row>
    <row r="285" spans="1:21" ht="32" hidden="1" x14ac:dyDescent="0.2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11">
        <f>((($I285/60)/60)/24)+DATE(1970,1,1)</f>
        <v>40695.207638888889</v>
      </c>
      <c r="K285" s="3">
        <v>1305219744</v>
      </c>
      <c r="L285" s="11">
        <f>((($K285/60)/60)/24)+DATE(1970,1,1)</f>
        <v>40675.71</v>
      </c>
      <c r="M285" s="3" t="b">
        <v>1</v>
      </c>
      <c r="N285" s="3">
        <v>202</v>
      </c>
      <c r="O285" s="3" t="b">
        <v>1</v>
      </c>
      <c r="P285" s="3" t="s">
        <v>8269</v>
      </c>
      <c r="Q285" s="6">
        <f>$E285/$D285*100</f>
        <v>114.27249999999999</v>
      </c>
      <c r="R285" s="3">
        <f>$E285/$N285</f>
        <v>101.8269801980198</v>
      </c>
      <c r="S285" s="3" t="str">
        <f>TRIM(LEFT($P285,SEARCH("/",$P285,1)-1))</f>
        <v>film &amp; video</v>
      </c>
      <c r="T285" s="3" t="str">
        <f>RIGHT($P285,LEN($P285)-SEARCH("/",$P285))</f>
        <v>documentary</v>
      </c>
      <c r="U285" s="11"/>
    </row>
    <row r="286" spans="1:21" ht="48" hidden="1" x14ac:dyDescent="0.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11">
        <f>((($I286/60)/60)/24)+DATE(1970,1,1)</f>
        <v>40929.738194444442</v>
      </c>
      <c r="K286" s="3">
        <v>1325007780</v>
      </c>
      <c r="L286" s="11">
        <f>((($K286/60)/60)/24)+DATE(1970,1,1)</f>
        <v>40904.738194444442</v>
      </c>
      <c r="M286" s="3" t="b">
        <v>1</v>
      </c>
      <c r="N286" s="3">
        <v>760</v>
      </c>
      <c r="O286" s="3" t="b">
        <v>1</v>
      </c>
      <c r="P286" s="3" t="s">
        <v>8269</v>
      </c>
      <c r="Q286" s="6">
        <f>$E286/$D286*100</f>
        <v>104.62615</v>
      </c>
      <c r="R286" s="3">
        <f>$E286/$N286</f>
        <v>55.066394736842106</v>
      </c>
      <c r="S286" s="3" t="str">
        <f>TRIM(LEFT($P286,SEARCH("/",$P286,1)-1))</f>
        <v>film &amp; video</v>
      </c>
      <c r="T286" s="3" t="str">
        <f>RIGHT($P286,LEN($P286)-SEARCH("/",$P286))</f>
        <v>documentary</v>
      </c>
      <c r="U286" s="11"/>
    </row>
    <row r="287" spans="1:21" ht="48" hidden="1" x14ac:dyDescent="0.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11">
        <f>((($I287/60)/60)/24)+DATE(1970,1,1)</f>
        <v>41536.756111111114</v>
      </c>
      <c r="K287" s="3">
        <v>1377022128</v>
      </c>
      <c r="L287" s="11">
        <f>((($K287/60)/60)/24)+DATE(1970,1,1)</f>
        <v>41506.756111111114</v>
      </c>
      <c r="M287" s="3" t="b">
        <v>1</v>
      </c>
      <c r="N287" s="3">
        <v>563</v>
      </c>
      <c r="O287" s="3" t="b">
        <v>1</v>
      </c>
      <c r="P287" s="3" t="s">
        <v>8269</v>
      </c>
      <c r="Q287" s="6">
        <f>$E287/$D287*100</f>
        <v>228.82507142857142</v>
      </c>
      <c r="R287" s="3">
        <f>$E287/$N287</f>
        <v>56.901438721136763</v>
      </c>
      <c r="S287" s="3" t="str">
        <f>TRIM(LEFT($P287,SEARCH("/",$P287,1)-1))</f>
        <v>film &amp; video</v>
      </c>
      <c r="T287" s="3" t="str">
        <f>RIGHT($P287,LEN($P287)-SEARCH("/",$P287))</f>
        <v>documentary</v>
      </c>
      <c r="U287" s="11"/>
    </row>
    <row r="288" spans="1:21" ht="48" hidden="1" x14ac:dyDescent="0.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11">
        <f>((($I288/60)/60)/24)+DATE(1970,1,1)</f>
        <v>41358.774583333332</v>
      </c>
      <c r="K288" s="3">
        <v>1360352124</v>
      </c>
      <c r="L288" s="11">
        <f>((($K288/60)/60)/24)+DATE(1970,1,1)</f>
        <v>41313.816249999996</v>
      </c>
      <c r="M288" s="3" t="b">
        <v>1</v>
      </c>
      <c r="N288" s="3">
        <v>135</v>
      </c>
      <c r="O288" s="3" t="b">
        <v>1</v>
      </c>
      <c r="P288" s="3" t="s">
        <v>8269</v>
      </c>
      <c r="Q288" s="6">
        <f>$E288/$D288*100</f>
        <v>109.15333333333332</v>
      </c>
      <c r="R288" s="3">
        <f>$E288/$N288</f>
        <v>121.28148148148148</v>
      </c>
      <c r="S288" s="3" t="str">
        <f>TRIM(LEFT($P288,SEARCH("/",$P288,1)-1))</f>
        <v>film &amp; video</v>
      </c>
      <c r="T288" s="3" t="str">
        <f>RIGHT($P288,LEN($P288)-SEARCH("/",$P288))</f>
        <v>documentary</v>
      </c>
      <c r="U288" s="11"/>
    </row>
    <row r="289" spans="1:21" ht="32" hidden="1" x14ac:dyDescent="0.2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11">
        <f>((($I289/60)/60)/24)+DATE(1970,1,1)</f>
        <v>41215.166666666664</v>
      </c>
      <c r="K289" s="3">
        <v>1349160018</v>
      </c>
      <c r="L289" s="11">
        <f>((($K289/60)/60)/24)+DATE(1970,1,1)</f>
        <v>41184.277986111112</v>
      </c>
      <c r="M289" s="3" t="b">
        <v>1</v>
      </c>
      <c r="N289" s="3">
        <v>290</v>
      </c>
      <c r="O289" s="3" t="b">
        <v>1</v>
      </c>
      <c r="P289" s="3" t="s">
        <v>8269</v>
      </c>
      <c r="Q289" s="6">
        <f>$E289/$D289*100</f>
        <v>176.29999999999998</v>
      </c>
      <c r="R289" s="3">
        <f>$E289/$N289</f>
        <v>91.189655172413794</v>
      </c>
      <c r="S289" s="3" t="str">
        <f>TRIM(LEFT($P289,SEARCH("/",$P289,1)-1))</f>
        <v>film &amp; video</v>
      </c>
      <c r="T289" s="3" t="str">
        <f>RIGHT($P289,LEN($P289)-SEARCH("/",$P289))</f>
        <v>documentary</v>
      </c>
      <c r="U289" s="11"/>
    </row>
    <row r="290" spans="1:21" ht="48" hidden="1" x14ac:dyDescent="0.2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11">
        <f>((($I290/60)/60)/24)+DATE(1970,1,1)</f>
        <v>41086.168900462959</v>
      </c>
      <c r="K290" s="3">
        <v>1337659393</v>
      </c>
      <c r="L290" s="11">
        <f>((($K290/60)/60)/24)+DATE(1970,1,1)</f>
        <v>41051.168900462959</v>
      </c>
      <c r="M290" s="3" t="b">
        <v>1</v>
      </c>
      <c r="N290" s="3">
        <v>447</v>
      </c>
      <c r="O290" s="3" t="b">
        <v>1</v>
      </c>
      <c r="P290" s="3" t="s">
        <v>8269</v>
      </c>
      <c r="Q290" s="6">
        <f>$E290/$D290*100</f>
        <v>103.21061999999999</v>
      </c>
      <c r="R290" s="3">
        <f>$E290/$N290</f>
        <v>115.44812080536913</v>
      </c>
      <c r="S290" s="3" t="str">
        <f>TRIM(LEFT($P290,SEARCH("/",$P290,1)-1))</f>
        <v>film &amp; video</v>
      </c>
      <c r="T290" s="3" t="str">
        <f>RIGHT($P290,LEN($P290)-SEARCH("/",$P290))</f>
        <v>documentary</v>
      </c>
      <c r="U290" s="11"/>
    </row>
    <row r="291" spans="1:21" ht="48" hidden="1" x14ac:dyDescent="0.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11">
        <f>((($I291/60)/60)/24)+DATE(1970,1,1)</f>
        <v>41580.456412037034</v>
      </c>
      <c r="K291" s="3">
        <v>1380797834</v>
      </c>
      <c r="L291" s="11">
        <f>((($K291/60)/60)/24)+DATE(1970,1,1)</f>
        <v>41550.456412037034</v>
      </c>
      <c r="M291" s="3" t="b">
        <v>1</v>
      </c>
      <c r="N291" s="3">
        <v>232</v>
      </c>
      <c r="O291" s="3" t="b">
        <v>1</v>
      </c>
      <c r="P291" s="3" t="s">
        <v>8269</v>
      </c>
      <c r="Q291" s="6">
        <f>$E291/$D291*100</f>
        <v>104.82000000000001</v>
      </c>
      <c r="R291" s="3">
        <f>$E291/$N291</f>
        <v>67.771551724137936</v>
      </c>
      <c r="S291" s="3" t="str">
        <f>TRIM(LEFT($P291,SEARCH("/",$P291,1)-1))</f>
        <v>film &amp; video</v>
      </c>
      <c r="T291" s="3" t="str">
        <f>RIGHT($P291,LEN($P291)-SEARCH("/",$P291))</f>
        <v>documentary</v>
      </c>
      <c r="U291" s="11"/>
    </row>
    <row r="292" spans="1:21" ht="32" hidden="1" x14ac:dyDescent="0.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11">
        <f>((($I292/60)/60)/24)+DATE(1970,1,1)</f>
        <v>40576.332638888889</v>
      </c>
      <c r="K292" s="3">
        <v>1292316697</v>
      </c>
      <c r="L292" s="11">
        <f>((($K292/60)/60)/24)+DATE(1970,1,1)</f>
        <v>40526.36917824074</v>
      </c>
      <c r="M292" s="3" t="b">
        <v>1</v>
      </c>
      <c r="N292" s="3">
        <v>168</v>
      </c>
      <c r="O292" s="3" t="b">
        <v>1</v>
      </c>
      <c r="P292" s="3" t="s">
        <v>8269</v>
      </c>
      <c r="Q292" s="6">
        <f>$E292/$D292*100</f>
        <v>106.68444444444445</v>
      </c>
      <c r="R292" s="3">
        <f>$E292/$N292</f>
        <v>28.576190476190476</v>
      </c>
      <c r="S292" s="3" t="str">
        <f>TRIM(LEFT($P292,SEARCH("/",$P292,1)-1))</f>
        <v>film &amp; video</v>
      </c>
      <c r="T292" s="3" t="str">
        <f>RIGHT($P292,LEN($P292)-SEARCH("/",$P292))</f>
        <v>documentary</v>
      </c>
      <c r="U292" s="11"/>
    </row>
    <row r="293" spans="1:21" ht="48" hidden="1" x14ac:dyDescent="0.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11">
        <f>((($I293/60)/60)/24)+DATE(1970,1,1)</f>
        <v>41395.000694444447</v>
      </c>
      <c r="K293" s="3">
        <v>1365791246</v>
      </c>
      <c r="L293" s="11">
        <f>((($K293/60)/60)/24)+DATE(1970,1,1)</f>
        <v>41376.769050925926</v>
      </c>
      <c r="M293" s="3" t="b">
        <v>1</v>
      </c>
      <c r="N293" s="3">
        <v>128</v>
      </c>
      <c r="O293" s="3" t="b">
        <v>1</v>
      </c>
      <c r="P293" s="3" t="s">
        <v>8269</v>
      </c>
      <c r="Q293" s="6">
        <f>$E293/$D293*100</f>
        <v>120.02</v>
      </c>
      <c r="R293" s="3">
        <f>$E293/$N293</f>
        <v>46.8828125</v>
      </c>
      <c r="S293" s="3" t="str">
        <f>TRIM(LEFT($P293,SEARCH("/",$P293,1)-1))</f>
        <v>film &amp; video</v>
      </c>
      <c r="T293" s="3" t="str">
        <f>RIGHT($P293,LEN($P293)-SEARCH("/",$P293))</f>
        <v>documentary</v>
      </c>
      <c r="U293" s="11"/>
    </row>
    <row r="294" spans="1:21" ht="48" hidden="1" x14ac:dyDescent="0.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11">
        <f>((($I294/60)/60)/24)+DATE(1970,1,1)</f>
        <v>40845.165972222225</v>
      </c>
      <c r="K294" s="3">
        <v>1317064599</v>
      </c>
      <c r="L294" s="11">
        <f>((($K294/60)/60)/24)+DATE(1970,1,1)</f>
        <v>40812.803229166668</v>
      </c>
      <c r="M294" s="3" t="b">
        <v>1</v>
      </c>
      <c r="N294" s="3">
        <v>493</v>
      </c>
      <c r="O294" s="3" t="b">
        <v>1</v>
      </c>
      <c r="P294" s="3" t="s">
        <v>8269</v>
      </c>
      <c r="Q294" s="6">
        <f>$E294/$D294*100</f>
        <v>101.50693333333334</v>
      </c>
      <c r="R294" s="3">
        <f>$E294/$N294</f>
        <v>154.42231237322514</v>
      </c>
      <c r="S294" s="3" t="str">
        <f>TRIM(LEFT($P294,SEARCH("/",$P294,1)-1))</f>
        <v>film &amp; video</v>
      </c>
      <c r="T294" s="3" t="str">
        <f>RIGHT($P294,LEN($P294)-SEARCH("/",$P294))</f>
        <v>documentary</v>
      </c>
      <c r="U294" s="11"/>
    </row>
    <row r="295" spans="1:21" ht="48" hidden="1" x14ac:dyDescent="0.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11">
        <f>((($I295/60)/60)/24)+DATE(1970,1,1)</f>
        <v>41749.667986111112</v>
      </c>
      <c r="K295" s="3">
        <v>1395417714</v>
      </c>
      <c r="L295" s="11">
        <f>((($K295/60)/60)/24)+DATE(1970,1,1)</f>
        <v>41719.667986111112</v>
      </c>
      <c r="M295" s="3" t="b">
        <v>1</v>
      </c>
      <c r="N295" s="3">
        <v>131</v>
      </c>
      <c r="O295" s="3" t="b">
        <v>1</v>
      </c>
      <c r="P295" s="3" t="s">
        <v>8269</v>
      </c>
      <c r="Q295" s="6">
        <f>$E295/$D295*100</f>
        <v>101.38461538461539</v>
      </c>
      <c r="R295" s="3">
        <f>$E295/$N295</f>
        <v>201.22137404580153</v>
      </c>
      <c r="S295" s="3" t="str">
        <f>TRIM(LEFT($P295,SEARCH("/",$P295,1)-1))</f>
        <v>film &amp; video</v>
      </c>
      <c r="T295" s="3" t="str">
        <f>RIGHT($P295,LEN($P295)-SEARCH("/",$P295))</f>
        <v>documentary</v>
      </c>
      <c r="U295" s="11"/>
    </row>
    <row r="296" spans="1:21" ht="48" hidden="1" x14ac:dyDescent="0.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11">
        <f>((($I296/60)/60)/24)+DATE(1970,1,1)</f>
        <v>40378.666666666664</v>
      </c>
      <c r="K296" s="3">
        <v>1276480894</v>
      </c>
      <c r="L296" s="11">
        <f>((($K296/60)/60)/24)+DATE(1970,1,1)</f>
        <v>40343.084421296298</v>
      </c>
      <c r="M296" s="3" t="b">
        <v>1</v>
      </c>
      <c r="N296" s="3">
        <v>50</v>
      </c>
      <c r="O296" s="3" t="b">
        <v>1</v>
      </c>
      <c r="P296" s="3" t="s">
        <v>8269</v>
      </c>
      <c r="Q296" s="6">
        <f>$E296/$D296*100</f>
        <v>100</v>
      </c>
      <c r="R296" s="3">
        <f>$E296/$N296</f>
        <v>100</v>
      </c>
      <c r="S296" s="3" t="str">
        <f>TRIM(LEFT($P296,SEARCH("/",$P296,1)-1))</f>
        <v>film &amp; video</v>
      </c>
      <c r="T296" s="3" t="str">
        <f>RIGHT($P296,LEN($P296)-SEARCH("/",$P296))</f>
        <v>documentary</v>
      </c>
      <c r="U296" s="11"/>
    </row>
    <row r="297" spans="1:21" ht="48" hidden="1" x14ac:dyDescent="0.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11">
        <f>((($I297/60)/60)/24)+DATE(1970,1,1)</f>
        <v>41579</v>
      </c>
      <c r="K297" s="3">
        <v>1378080409</v>
      </c>
      <c r="L297" s="11">
        <f>((($K297/60)/60)/24)+DATE(1970,1,1)</f>
        <v>41519.004733796297</v>
      </c>
      <c r="M297" s="3" t="b">
        <v>1</v>
      </c>
      <c r="N297" s="3">
        <v>665</v>
      </c>
      <c r="O297" s="3" t="b">
        <v>1</v>
      </c>
      <c r="P297" s="3" t="s">
        <v>8269</v>
      </c>
      <c r="Q297" s="6">
        <f>$E297/$D297*100</f>
        <v>133.10911999999999</v>
      </c>
      <c r="R297" s="3">
        <f>$E297/$N297</f>
        <v>100.08204511278196</v>
      </c>
      <c r="S297" s="3" t="str">
        <f>TRIM(LEFT($P297,SEARCH("/",$P297,1)-1))</f>
        <v>film &amp; video</v>
      </c>
      <c r="T297" s="3" t="str">
        <f>RIGHT($P297,LEN($P297)-SEARCH("/",$P297))</f>
        <v>documentary</v>
      </c>
      <c r="U297" s="11"/>
    </row>
    <row r="298" spans="1:21" ht="48" hidden="1" x14ac:dyDescent="0.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11">
        <f>((($I298/60)/60)/24)+DATE(1970,1,1)</f>
        <v>41159.475497685184</v>
      </c>
      <c r="K298" s="3">
        <v>1344857083</v>
      </c>
      <c r="L298" s="11">
        <f>((($K298/60)/60)/24)+DATE(1970,1,1)</f>
        <v>41134.475497685184</v>
      </c>
      <c r="M298" s="3" t="b">
        <v>1</v>
      </c>
      <c r="N298" s="3">
        <v>129</v>
      </c>
      <c r="O298" s="3" t="b">
        <v>1</v>
      </c>
      <c r="P298" s="3" t="s">
        <v>8269</v>
      </c>
      <c r="Q298" s="6">
        <f>$E298/$D298*100</f>
        <v>118.72620000000001</v>
      </c>
      <c r="R298" s="3">
        <f>$E298/$N298</f>
        <v>230.08953488372092</v>
      </c>
      <c r="S298" s="3" t="str">
        <f>TRIM(LEFT($P298,SEARCH("/",$P298,1)-1))</f>
        <v>film &amp; video</v>
      </c>
      <c r="T298" s="3" t="str">
        <f>RIGHT($P298,LEN($P298)-SEARCH("/",$P298))</f>
        <v>documentary</v>
      </c>
      <c r="U298" s="11"/>
    </row>
    <row r="299" spans="1:21" ht="48" hidden="1" x14ac:dyDescent="0.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11">
        <f>((($I299/60)/60)/24)+DATE(1970,1,1)</f>
        <v>42125.165972222225</v>
      </c>
      <c r="K299" s="3">
        <v>1427390901</v>
      </c>
      <c r="L299" s="11">
        <f>((($K299/60)/60)/24)+DATE(1970,1,1)</f>
        <v>42089.72802083334</v>
      </c>
      <c r="M299" s="3" t="b">
        <v>1</v>
      </c>
      <c r="N299" s="3">
        <v>142</v>
      </c>
      <c r="O299" s="3" t="b">
        <v>1</v>
      </c>
      <c r="P299" s="3" t="s">
        <v>8269</v>
      </c>
      <c r="Q299" s="6">
        <f>$E299/$D299*100</f>
        <v>100.64</v>
      </c>
      <c r="R299" s="3">
        <f>$E299/$N299</f>
        <v>141.74647887323943</v>
      </c>
      <c r="S299" s="3" t="str">
        <f>TRIM(LEFT($P299,SEARCH("/",$P299,1)-1))</f>
        <v>film &amp; video</v>
      </c>
      <c r="T299" s="3" t="str">
        <f>RIGHT($P299,LEN($P299)-SEARCH("/",$P299))</f>
        <v>documentary</v>
      </c>
      <c r="U299" s="11"/>
    </row>
    <row r="300" spans="1:21" ht="32" hidden="1" x14ac:dyDescent="0.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11">
        <f>((($I300/60)/60)/24)+DATE(1970,1,1)</f>
        <v>41768.875</v>
      </c>
      <c r="K300" s="3">
        <v>1394536048</v>
      </c>
      <c r="L300" s="11">
        <f>((($K300/60)/60)/24)+DATE(1970,1,1)</f>
        <v>41709.463518518518</v>
      </c>
      <c r="M300" s="3" t="b">
        <v>1</v>
      </c>
      <c r="N300" s="3">
        <v>2436</v>
      </c>
      <c r="O300" s="3" t="b">
        <v>1</v>
      </c>
      <c r="P300" s="3" t="s">
        <v>8269</v>
      </c>
      <c r="Q300" s="6">
        <f>$E300/$D300*100</f>
        <v>108.93241269841269</v>
      </c>
      <c r="R300" s="3">
        <f>$E300/$N300</f>
        <v>56.344351395730705</v>
      </c>
      <c r="S300" s="3" t="str">
        <f>TRIM(LEFT($P300,SEARCH("/",$P300,1)-1))</f>
        <v>film &amp; video</v>
      </c>
      <c r="T300" s="3" t="str">
        <f>RIGHT($P300,LEN($P300)-SEARCH("/",$P300))</f>
        <v>documentary</v>
      </c>
      <c r="U300" s="11"/>
    </row>
    <row r="301" spans="1:21" ht="48" hidden="1" x14ac:dyDescent="0.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11">
        <f>((($I301/60)/60)/24)+DATE(1970,1,1)</f>
        <v>40499.266898148147</v>
      </c>
      <c r="K301" s="3">
        <v>1287379460</v>
      </c>
      <c r="L301" s="11">
        <f>((($K301/60)/60)/24)+DATE(1970,1,1)</f>
        <v>40469.225231481483</v>
      </c>
      <c r="M301" s="3" t="b">
        <v>1</v>
      </c>
      <c r="N301" s="3">
        <v>244</v>
      </c>
      <c r="O301" s="3" t="b">
        <v>1</v>
      </c>
      <c r="P301" s="3" t="s">
        <v>8269</v>
      </c>
      <c r="Q301" s="6">
        <f>$E301/$D301*100</f>
        <v>178.95250000000001</v>
      </c>
      <c r="R301" s="3">
        <f>$E301/$N301</f>
        <v>73.341188524590166</v>
      </c>
      <c r="S301" s="3" t="str">
        <f>TRIM(LEFT($P301,SEARCH("/",$P301,1)-1))</f>
        <v>film &amp; video</v>
      </c>
      <c r="T301" s="3" t="str">
        <f>RIGHT($P301,LEN($P301)-SEARCH("/",$P301))</f>
        <v>documentary</v>
      </c>
      <c r="U301" s="11"/>
    </row>
    <row r="302" spans="1:21" ht="48" hidden="1" x14ac:dyDescent="0.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11">
        <f>((($I302/60)/60)/24)+DATE(1970,1,1)</f>
        <v>40657.959930555553</v>
      </c>
      <c r="K302" s="3">
        <v>1301007738</v>
      </c>
      <c r="L302" s="11">
        <f>((($K302/60)/60)/24)+DATE(1970,1,1)</f>
        <v>40626.959930555553</v>
      </c>
      <c r="M302" s="3" t="b">
        <v>1</v>
      </c>
      <c r="N302" s="3">
        <v>298</v>
      </c>
      <c r="O302" s="3" t="b">
        <v>1</v>
      </c>
      <c r="P302" s="3" t="s">
        <v>8269</v>
      </c>
      <c r="Q302" s="6">
        <f>$E302/$D302*100</f>
        <v>101.72264</v>
      </c>
      <c r="R302" s="3">
        <f>$E302/$N302</f>
        <v>85.337785234899329</v>
      </c>
      <c r="S302" s="3" t="str">
        <f>TRIM(LEFT($P302,SEARCH("/",$P302,1)-1))</f>
        <v>film &amp; video</v>
      </c>
      <c r="T302" s="3" t="str">
        <f>RIGHT($P302,LEN($P302)-SEARCH("/",$P302))</f>
        <v>documentary</v>
      </c>
      <c r="U302" s="11"/>
    </row>
    <row r="303" spans="1:21" ht="48" hidden="1" x14ac:dyDescent="0.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11">
        <f>((($I303/60)/60)/24)+DATE(1970,1,1)</f>
        <v>41352.696006944447</v>
      </c>
      <c r="K303" s="3">
        <v>1360258935</v>
      </c>
      <c r="L303" s="11">
        <f>((($K303/60)/60)/24)+DATE(1970,1,1)</f>
        <v>41312.737673611111</v>
      </c>
      <c r="M303" s="3" t="b">
        <v>1</v>
      </c>
      <c r="N303" s="3">
        <v>251</v>
      </c>
      <c r="O303" s="3" t="b">
        <v>1</v>
      </c>
      <c r="P303" s="3" t="s">
        <v>8269</v>
      </c>
      <c r="Q303" s="6">
        <f>$E303/$D303*100</f>
        <v>118.73499999999999</v>
      </c>
      <c r="R303" s="3">
        <f>$E303/$N303</f>
        <v>61.496215139442228</v>
      </c>
      <c r="S303" s="3" t="str">
        <f>TRIM(LEFT($P303,SEARCH("/",$P303,1)-1))</f>
        <v>film &amp; video</v>
      </c>
      <c r="T303" s="3" t="str">
        <f>RIGHT($P303,LEN($P303)-SEARCH("/",$P303))</f>
        <v>documentary</v>
      </c>
      <c r="U303" s="11"/>
    </row>
    <row r="304" spans="1:21" ht="64" hidden="1" x14ac:dyDescent="0.2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11">
        <f>((($I304/60)/60)/24)+DATE(1970,1,1)</f>
        <v>40963.856921296298</v>
      </c>
      <c r="K304" s="3">
        <v>1327523638</v>
      </c>
      <c r="L304" s="11">
        <f>((($K304/60)/60)/24)+DATE(1970,1,1)</f>
        <v>40933.856921296298</v>
      </c>
      <c r="M304" s="3" t="b">
        <v>1</v>
      </c>
      <c r="N304" s="3">
        <v>108</v>
      </c>
      <c r="O304" s="3" t="b">
        <v>1</v>
      </c>
      <c r="P304" s="3" t="s">
        <v>8269</v>
      </c>
      <c r="Q304" s="6">
        <f>$E304/$D304*100</f>
        <v>100.46</v>
      </c>
      <c r="R304" s="3">
        <f>$E304/$N304</f>
        <v>93.018518518518519</v>
      </c>
      <c r="S304" s="3" t="str">
        <f>TRIM(LEFT($P304,SEARCH("/",$P304,1)-1))</f>
        <v>film &amp; video</v>
      </c>
      <c r="T304" s="3" t="str">
        <f>RIGHT($P304,LEN($P304)-SEARCH("/",$P304))</f>
        <v>documentary</v>
      </c>
      <c r="U304" s="11"/>
    </row>
    <row r="305" spans="1:21" ht="48" hidden="1" x14ac:dyDescent="0.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11">
        <f>((($I305/60)/60)/24)+DATE(1970,1,1)</f>
        <v>41062.071134259262</v>
      </c>
      <c r="K305" s="3">
        <v>1336009346</v>
      </c>
      <c r="L305" s="11">
        <f>((($K305/60)/60)/24)+DATE(1970,1,1)</f>
        <v>41032.071134259262</v>
      </c>
      <c r="M305" s="3" t="b">
        <v>1</v>
      </c>
      <c r="N305" s="3">
        <v>82</v>
      </c>
      <c r="O305" s="3" t="b">
        <v>1</v>
      </c>
      <c r="P305" s="3" t="s">
        <v>8269</v>
      </c>
      <c r="Q305" s="6">
        <f>$E305/$D305*100</f>
        <v>137.46666666666667</v>
      </c>
      <c r="R305" s="3">
        <f>$E305/$N305</f>
        <v>50.292682926829265</v>
      </c>
      <c r="S305" s="3" t="str">
        <f>TRIM(LEFT($P305,SEARCH("/",$P305,1)-1))</f>
        <v>film &amp; video</v>
      </c>
      <c r="T305" s="3" t="str">
        <f>RIGHT($P305,LEN($P305)-SEARCH("/",$P305))</f>
        <v>documentary</v>
      </c>
      <c r="U305" s="11"/>
    </row>
    <row r="306" spans="1:21" ht="32" hidden="1" x14ac:dyDescent="0.2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11">
        <f>((($I306/60)/60)/24)+DATE(1970,1,1)</f>
        <v>41153.083333333336</v>
      </c>
      <c r="K306" s="3">
        <v>1343096197</v>
      </c>
      <c r="L306" s="11">
        <f>((($K306/60)/60)/24)+DATE(1970,1,1)</f>
        <v>41114.094872685186</v>
      </c>
      <c r="M306" s="3" t="b">
        <v>1</v>
      </c>
      <c r="N306" s="3">
        <v>74</v>
      </c>
      <c r="O306" s="3" t="b">
        <v>1</v>
      </c>
      <c r="P306" s="3" t="s">
        <v>8269</v>
      </c>
      <c r="Q306" s="6">
        <f>$E306/$D306*100</f>
        <v>231.64705882352939</v>
      </c>
      <c r="R306" s="3">
        <f>$E306/$N306</f>
        <v>106.43243243243244</v>
      </c>
      <c r="S306" s="3" t="str">
        <f>TRIM(LEFT($P306,SEARCH("/",$P306,1)-1))</f>
        <v>film &amp; video</v>
      </c>
      <c r="T306" s="3" t="str">
        <f>RIGHT($P306,LEN($P306)-SEARCH("/",$P306))</f>
        <v>documentary</v>
      </c>
      <c r="U306" s="11"/>
    </row>
    <row r="307" spans="1:21" ht="32" hidden="1" x14ac:dyDescent="0.2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11">
        <f>((($I307/60)/60)/24)+DATE(1970,1,1)</f>
        <v>40978.630196759259</v>
      </c>
      <c r="K307" s="3">
        <v>1328800049</v>
      </c>
      <c r="L307" s="11">
        <f>((($K307/60)/60)/24)+DATE(1970,1,1)</f>
        <v>40948.630196759259</v>
      </c>
      <c r="M307" s="3" t="b">
        <v>1</v>
      </c>
      <c r="N307" s="3">
        <v>189</v>
      </c>
      <c r="O307" s="3" t="b">
        <v>1</v>
      </c>
      <c r="P307" s="3" t="s">
        <v>8269</v>
      </c>
      <c r="Q307" s="6">
        <f>$E307/$D307*100</f>
        <v>130.33333333333331</v>
      </c>
      <c r="R307" s="3">
        <f>$E307/$N307</f>
        <v>51.719576719576722</v>
      </c>
      <c r="S307" s="3" t="str">
        <f>TRIM(LEFT($P307,SEARCH("/",$P307,1)-1))</f>
        <v>film &amp; video</v>
      </c>
      <c r="T307" s="3" t="str">
        <f>RIGHT($P307,LEN($P307)-SEARCH("/",$P307))</f>
        <v>documentary</v>
      </c>
      <c r="U307" s="11"/>
    </row>
    <row r="308" spans="1:21" ht="32" hidden="1" x14ac:dyDescent="0.2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11">
        <f>((($I308/60)/60)/24)+DATE(1970,1,1)</f>
        <v>41353.795520833337</v>
      </c>
      <c r="K308" s="3">
        <v>1362081933</v>
      </c>
      <c r="L308" s="11">
        <f>((($K308/60)/60)/24)+DATE(1970,1,1)</f>
        <v>41333.837187500001</v>
      </c>
      <c r="M308" s="3" t="b">
        <v>1</v>
      </c>
      <c r="N308" s="3">
        <v>80</v>
      </c>
      <c r="O308" s="3" t="b">
        <v>1</v>
      </c>
      <c r="P308" s="3" t="s">
        <v>8269</v>
      </c>
      <c r="Q308" s="6">
        <f>$E308/$D308*100</f>
        <v>292.89999999999998</v>
      </c>
      <c r="R308" s="3">
        <f>$E308/$N308</f>
        <v>36.612499999999997</v>
      </c>
      <c r="S308" s="3" t="str">
        <f>TRIM(LEFT($P308,SEARCH("/",$P308,1)-1))</f>
        <v>film &amp; video</v>
      </c>
      <c r="T308" s="3" t="str">
        <f>RIGHT($P308,LEN($P308)-SEARCH("/",$P308))</f>
        <v>documentary</v>
      </c>
      <c r="U308" s="11"/>
    </row>
    <row r="309" spans="1:21" ht="20" hidden="1" x14ac:dyDescent="0.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11">
        <f>((($I309/60)/60)/24)+DATE(1970,1,1)</f>
        <v>41312.944456018515</v>
      </c>
      <c r="K309" s="3">
        <v>1357684801</v>
      </c>
      <c r="L309" s="11">
        <f>((($K309/60)/60)/24)+DATE(1970,1,1)</f>
        <v>41282.944456018515</v>
      </c>
      <c r="M309" s="3" t="b">
        <v>1</v>
      </c>
      <c r="N309" s="3">
        <v>576</v>
      </c>
      <c r="O309" s="3" t="b">
        <v>1</v>
      </c>
      <c r="P309" s="3" t="s">
        <v>8269</v>
      </c>
      <c r="Q309" s="6">
        <f>$E309/$D309*100</f>
        <v>111.31818181818183</v>
      </c>
      <c r="R309" s="3">
        <f>$E309/$N309</f>
        <v>42.517361111111114</v>
      </c>
      <c r="S309" s="3" t="str">
        <f>TRIM(LEFT($P309,SEARCH("/",$P309,1)-1))</f>
        <v>film &amp; video</v>
      </c>
      <c r="T309" s="3" t="str">
        <f>RIGHT($P309,LEN($P309)-SEARCH("/",$P309))</f>
        <v>documentary</v>
      </c>
      <c r="U309" s="11"/>
    </row>
    <row r="310" spans="1:21" ht="48" hidden="1" x14ac:dyDescent="0.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11">
        <f>((($I310/60)/60)/24)+DATE(1970,1,1)</f>
        <v>40612.694560185184</v>
      </c>
      <c r="K310" s="3">
        <v>1295887210</v>
      </c>
      <c r="L310" s="11">
        <f>((($K310/60)/60)/24)+DATE(1970,1,1)</f>
        <v>40567.694560185184</v>
      </c>
      <c r="M310" s="3" t="b">
        <v>1</v>
      </c>
      <c r="N310" s="3">
        <v>202</v>
      </c>
      <c r="O310" s="3" t="b">
        <v>1</v>
      </c>
      <c r="P310" s="3" t="s">
        <v>8269</v>
      </c>
      <c r="Q310" s="6">
        <f>$E310/$D310*100</f>
        <v>105.56666666666668</v>
      </c>
      <c r="R310" s="3">
        <f>$E310/$N310</f>
        <v>62.712871287128714</v>
      </c>
      <c r="S310" s="3" t="str">
        <f>TRIM(LEFT($P310,SEARCH("/",$P310,1)-1))</f>
        <v>film &amp; video</v>
      </c>
      <c r="T310" s="3" t="str">
        <f>RIGHT($P310,LEN($P310)-SEARCH("/",$P310))</f>
        <v>documentary</v>
      </c>
      <c r="U310" s="11"/>
    </row>
    <row r="311" spans="1:21" ht="48" hidden="1" x14ac:dyDescent="0.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11">
        <f>((($I311/60)/60)/24)+DATE(1970,1,1)</f>
        <v>41155.751550925925</v>
      </c>
      <c r="K311" s="3">
        <v>1344880934</v>
      </c>
      <c r="L311" s="11">
        <f>((($K311/60)/60)/24)+DATE(1970,1,1)</f>
        <v>41134.751550925925</v>
      </c>
      <c r="M311" s="3" t="b">
        <v>1</v>
      </c>
      <c r="N311" s="3">
        <v>238</v>
      </c>
      <c r="O311" s="3" t="b">
        <v>1</v>
      </c>
      <c r="P311" s="3" t="s">
        <v>8269</v>
      </c>
      <c r="Q311" s="6">
        <f>$E311/$D311*100</f>
        <v>118.94444444444446</v>
      </c>
      <c r="R311" s="3">
        <f>$E311/$N311</f>
        <v>89.957983193277315</v>
      </c>
      <c r="S311" s="3" t="str">
        <f>TRIM(LEFT($P311,SEARCH("/",$P311,1)-1))</f>
        <v>film &amp; video</v>
      </c>
      <c r="T311" s="3" t="str">
        <f>RIGHT($P311,LEN($P311)-SEARCH("/",$P311))</f>
        <v>documentary</v>
      </c>
      <c r="U311" s="11"/>
    </row>
    <row r="312" spans="1:21" ht="48" hidden="1" x14ac:dyDescent="0.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11">
        <f>((($I312/60)/60)/24)+DATE(1970,1,1)</f>
        <v>40836.083333333336</v>
      </c>
      <c r="K312" s="3">
        <v>1317788623</v>
      </c>
      <c r="L312" s="11">
        <f>((($K312/60)/60)/24)+DATE(1970,1,1)</f>
        <v>40821.183136574073</v>
      </c>
      <c r="M312" s="3" t="b">
        <v>1</v>
      </c>
      <c r="N312" s="3">
        <v>36</v>
      </c>
      <c r="O312" s="3" t="b">
        <v>1</v>
      </c>
      <c r="P312" s="3" t="s">
        <v>8269</v>
      </c>
      <c r="Q312" s="6">
        <f>$E312/$D312*100</f>
        <v>104.129</v>
      </c>
      <c r="R312" s="3">
        <f>$E312/$N312</f>
        <v>28.924722222222222</v>
      </c>
      <c r="S312" s="3" t="str">
        <f>TRIM(LEFT($P312,SEARCH("/",$P312,1)-1))</f>
        <v>film &amp; video</v>
      </c>
      <c r="T312" s="3" t="str">
        <f>RIGHT($P312,LEN($P312)-SEARCH("/",$P312))</f>
        <v>documentary</v>
      </c>
      <c r="U312" s="11"/>
    </row>
    <row r="313" spans="1:21" ht="48" hidden="1" x14ac:dyDescent="0.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11">
        <f>((($I313/60)/60)/24)+DATE(1970,1,1)</f>
        <v>40909.332638888889</v>
      </c>
      <c r="K313" s="3">
        <v>1321852592</v>
      </c>
      <c r="L313" s="11">
        <f>((($K313/60)/60)/24)+DATE(1970,1,1)</f>
        <v>40868.219814814816</v>
      </c>
      <c r="M313" s="3" t="b">
        <v>1</v>
      </c>
      <c r="N313" s="3">
        <v>150</v>
      </c>
      <c r="O313" s="3" t="b">
        <v>1</v>
      </c>
      <c r="P313" s="3" t="s">
        <v>8269</v>
      </c>
      <c r="Q313" s="6">
        <f>$E313/$D313*100</f>
        <v>104.10165000000001</v>
      </c>
      <c r="R313" s="3">
        <f>$E313/$N313</f>
        <v>138.8022</v>
      </c>
      <c r="S313" s="3" t="str">
        <f>TRIM(LEFT($P313,SEARCH("/",$P313,1)-1))</f>
        <v>film &amp; video</v>
      </c>
      <c r="T313" s="3" t="str">
        <f>RIGHT($P313,LEN($P313)-SEARCH("/",$P313))</f>
        <v>documentary</v>
      </c>
      <c r="U313" s="11"/>
    </row>
    <row r="314" spans="1:21" ht="48" hidden="1" x14ac:dyDescent="0.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11">
        <f>((($I314/60)/60)/24)+DATE(1970,1,1)</f>
        <v>41378.877685185187</v>
      </c>
      <c r="K314" s="3">
        <v>1363381432</v>
      </c>
      <c r="L314" s="11">
        <f>((($K314/60)/60)/24)+DATE(1970,1,1)</f>
        <v>41348.877685185187</v>
      </c>
      <c r="M314" s="3" t="b">
        <v>1</v>
      </c>
      <c r="N314" s="3">
        <v>146</v>
      </c>
      <c r="O314" s="3" t="b">
        <v>1</v>
      </c>
      <c r="P314" s="3" t="s">
        <v>8269</v>
      </c>
      <c r="Q314" s="6">
        <f>$E314/$D314*100</f>
        <v>111.87499999999999</v>
      </c>
      <c r="R314" s="3">
        <f>$E314/$N314</f>
        <v>61.301369863013697</v>
      </c>
      <c r="S314" s="3" t="str">
        <f>TRIM(LEFT($P314,SEARCH("/",$P314,1)-1))</f>
        <v>film &amp; video</v>
      </c>
      <c r="T314" s="3" t="str">
        <f>RIGHT($P314,LEN($P314)-SEARCH("/",$P314))</f>
        <v>documentary</v>
      </c>
      <c r="U314" s="11"/>
    </row>
    <row r="315" spans="1:21" ht="48" hidden="1" x14ac:dyDescent="0.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11">
        <f>((($I315/60)/60)/24)+DATE(1970,1,1)</f>
        <v>40401.665972222225</v>
      </c>
      <c r="K315" s="3">
        <v>1277702894</v>
      </c>
      <c r="L315" s="11">
        <f>((($K315/60)/60)/24)+DATE(1970,1,1)</f>
        <v>40357.227939814817</v>
      </c>
      <c r="M315" s="3" t="b">
        <v>1</v>
      </c>
      <c r="N315" s="3">
        <v>222</v>
      </c>
      <c r="O315" s="3" t="b">
        <v>1</v>
      </c>
      <c r="P315" s="3" t="s">
        <v>8269</v>
      </c>
      <c r="Q315" s="6">
        <f>$E315/$D315*100</f>
        <v>104.73529411764706</v>
      </c>
      <c r="R315" s="3">
        <f>$E315/$N315</f>
        <v>80.202702702702709</v>
      </c>
      <c r="S315" s="3" t="str">
        <f>TRIM(LEFT($P315,SEARCH("/",$P315,1)-1))</f>
        <v>film &amp; video</v>
      </c>
      <c r="T315" s="3" t="str">
        <f>RIGHT($P315,LEN($P315)-SEARCH("/",$P315))</f>
        <v>documentary</v>
      </c>
      <c r="U315" s="11"/>
    </row>
    <row r="316" spans="1:21" ht="48" hidden="1" x14ac:dyDescent="0.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11">
        <f>((($I316/60)/60)/24)+DATE(1970,1,1)</f>
        <v>41334.833194444444</v>
      </c>
      <c r="K316" s="3">
        <v>1359575988</v>
      </c>
      <c r="L316" s="11">
        <f>((($K316/60)/60)/24)+DATE(1970,1,1)</f>
        <v>41304.833194444444</v>
      </c>
      <c r="M316" s="3" t="b">
        <v>1</v>
      </c>
      <c r="N316" s="3">
        <v>120</v>
      </c>
      <c r="O316" s="3" t="b">
        <v>1</v>
      </c>
      <c r="P316" s="3" t="s">
        <v>8269</v>
      </c>
      <c r="Q316" s="6">
        <f>$E316/$D316*100</f>
        <v>385.15000000000003</v>
      </c>
      <c r="R316" s="3">
        <f>$E316/$N316</f>
        <v>32.095833333333331</v>
      </c>
      <c r="S316" s="3" t="str">
        <f>TRIM(LEFT($P316,SEARCH("/",$P316,1)-1))</f>
        <v>film &amp; video</v>
      </c>
      <c r="T316" s="3" t="str">
        <f>RIGHT($P316,LEN($P316)-SEARCH("/",$P316))</f>
        <v>documentary</v>
      </c>
      <c r="U316" s="11"/>
    </row>
    <row r="317" spans="1:21" ht="48" hidden="1" x14ac:dyDescent="0.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11">
        <f>((($I317/60)/60)/24)+DATE(1970,1,1)</f>
        <v>41143.77238425926</v>
      </c>
      <c r="K317" s="3">
        <v>1343068334</v>
      </c>
      <c r="L317" s="11">
        <f>((($K317/60)/60)/24)+DATE(1970,1,1)</f>
        <v>41113.77238425926</v>
      </c>
      <c r="M317" s="3" t="b">
        <v>1</v>
      </c>
      <c r="N317" s="3">
        <v>126</v>
      </c>
      <c r="O317" s="3" t="b">
        <v>1</v>
      </c>
      <c r="P317" s="3" t="s">
        <v>8269</v>
      </c>
      <c r="Q317" s="6">
        <f>$E317/$D317*100</f>
        <v>101.248</v>
      </c>
      <c r="R317" s="3">
        <f>$E317/$N317</f>
        <v>200.88888888888889</v>
      </c>
      <c r="S317" s="3" t="str">
        <f>TRIM(LEFT($P317,SEARCH("/",$P317,1)-1))</f>
        <v>film &amp; video</v>
      </c>
      <c r="T317" s="3" t="str">
        <f>RIGHT($P317,LEN($P317)-SEARCH("/",$P317))</f>
        <v>documentary</v>
      </c>
      <c r="U317" s="11"/>
    </row>
    <row r="318" spans="1:21" ht="32" hidden="1" x14ac:dyDescent="0.2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11">
        <f>((($I318/60)/60)/24)+DATE(1970,1,1)</f>
        <v>41984.207638888889</v>
      </c>
      <c r="K318" s="3">
        <v>1415398197</v>
      </c>
      <c r="L318" s="11">
        <f>((($K318/60)/60)/24)+DATE(1970,1,1)</f>
        <v>41950.923576388886</v>
      </c>
      <c r="M318" s="3" t="b">
        <v>1</v>
      </c>
      <c r="N318" s="3">
        <v>158</v>
      </c>
      <c r="O318" s="3" t="b">
        <v>1</v>
      </c>
      <c r="P318" s="3" t="s">
        <v>8269</v>
      </c>
      <c r="Q318" s="6">
        <f>$E318/$D318*100</f>
        <v>113.77333333333333</v>
      </c>
      <c r="R318" s="3">
        <f>$E318/$N318</f>
        <v>108.01265822784811</v>
      </c>
      <c r="S318" s="3" t="str">
        <f>TRIM(LEFT($P318,SEARCH("/",$P318,1)-1))</f>
        <v>film &amp; video</v>
      </c>
      <c r="T318" s="3" t="str">
        <f>RIGHT($P318,LEN($P318)-SEARCH("/",$P318))</f>
        <v>documentary</v>
      </c>
      <c r="U318" s="11"/>
    </row>
    <row r="319" spans="1:21" ht="32" hidden="1" x14ac:dyDescent="0.2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11">
        <f>((($I319/60)/60)/24)+DATE(1970,1,1)</f>
        <v>41619.676886574074</v>
      </c>
      <c r="K319" s="3">
        <v>1384186483</v>
      </c>
      <c r="L319" s="11">
        <f>((($K319/60)/60)/24)+DATE(1970,1,1)</f>
        <v>41589.676886574074</v>
      </c>
      <c r="M319" s="3" t="b">
        <v>1</v>
      </c>
      <c r="N319" s="3">
        <v>316</v>
      </c>
      <c r="O319" s="3" t="b">
        <v>1</v>
      </c>
      <c r="P319" s="3" t="s">
        <v>8269</v>
      </c>
      <c r="Q319" s="6">
        <f>$E319/$D319*100</f>
        <v>100.80333333333333</v>
      </c>
      <c r="R319" s="3">
        <f>$E319/$N319</f>
        <v>95.699367088607602</v>
      </c>
      <c r="S319" s="3" t="str">
        <f>TRIM(LEFT($P319,SEARCH("/",$P319,1)-1))</f>
        <v>film &amp; video</v>
      </c>
      <c r="T319" s="3" t="str">
        <f>RIGHT($P319,LEN($P319)-SEARCH("/",$P319))</f>
        <v>documentary</v>
      </c>
      <c r="U319" s="11"/>
    </row>
    <row r="320" spans="1:21" ht="48" hidden="1" x14ac:dyDescent="0.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11">
        <f>((($I320/60)/60)/24)+DATE(1970,1,1)</f>
        <v>41359.997118055559</v>
      </c>
      <c r="K320" s="3">
        <v>1361753751</v>
      </c>
      <c r="L320" s="11">
        <f>((($K320/60)/60)/24)+DATE(1970,1,1)</f>
        <v>41330.038784722223</v>
      </c>
      <c r="M320" s="3" t="b">
        <v>1</v>
      </c>
      <c r="N320" s="3">
        <v>284</v>
      </c>
      <c r="O320" s="3" t="b">
        <v>1</v>
      </c>
      <c r="P320" s="3" t="s">
        <v>8269</v>
      </c>
      <c r="Q320" s="6">
        <f>$E320/$D320*100</f>
        <v>283.32</v>
      </c>
      <c r="R320" s="3">
        <f>$E320/$N320</f>
        <v>49.880281690140848</v>
      </c>
      <c r="S320" s="3" t="str">
        <f>TRIM(LEFT($P320,SEARCH("/",$P320,1)-1))</f>
        <v>film &amp; video</v>
      </c>
      <c r="T320" s="3" t="str">
        <f>RIGHT($P320,LEN($P320)-SEARCH("/",$P320))</f>
        <v>documentary</v>
      </c>
      <c r="U320" s="11"/>
    </row>
    <row r="321" spans="1:21" ht="64" hidden="1" x14ac:dyDescent="0.2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11">
        <f>((($I321/60)/60)/24)+DATE(1970,1,1)</f>
        <v>40211.332638888889</v>
      </c>
      <c r="K321" s="3">
        <v>1257538029</v>
      </c>
      <c r="L321" s="11">
        <f>((($K321/60)/60)/24)+DATE(1970,1,1)</f>
        <v>40123.83829861111</v>
      </c>
      <c r="M321" s="3" t="b">
        <v>1</v>
      </c>
      <c r="N321" s="3">
        <v>51</v>
      </c>
      <c r="O321" s="3" t="b">
        <v>1</v>
      </c>
      <c r="P321" s="3" t="s">
        <v>8269</v>
      </c>
      <c r="Q321" s="6">
        <f>$E321/$D321*100</f>
        <v>112.68</v>
      </c>
      <c r="R321" s="3">
        <f>$E321/$N321</f>
        <v>110.47058823529412</v>
      </c>
      <c r="S321" s="3" t="str">
        <f>TRIM(LEFT($P321,SEARCH("/",$P321,1)-1))</f>
        <v>film &amp; video</v>
      </c>
      <c r="T321" s="3" t="str">
        <f>RIGHT($P321,LEN($P321)-SEARCH("/",$P321))</f>
        <v>documentary</v>
      </c>
      <c r="U321" s="11"/>
    </row>
    <row r="322" spans="1:21" ht="48" hidden="1" x14ac:dyDescent="0.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11">
        <f>((($I322/60)/60)/24)+DATE(1970,1,1)</f>
        <v>42360.958333333328</v>
      </c>
      <c r="K322" s="3">
        <v>1448284433</v>
      </c>
      <c r="L322" s="11">
        <f>((($K322/60)/60)/24)+DATE(1970,1,1)</f>
        <v>42331.551307870366</v>
      </c>
      <c r="M322" s="3" t="b">
        <v>1</v>
      </c>
      <c r="N322" s="3">
        <v>158</v>
      </c>
      <c r="O322" s="3" t="b">
        <v>1</v>
      </c>
      <c r="P322" s="3" t="s">
        <v>8269</v>
      </c>
      <c r="Q322" s="6">
        <f>$E322/$D322*100</f>
        <v>106.58000000000001</v>
      </c>
      <c r="R322" s="3">
        <f>$E322/$N322</f>
        <v>134.91139240506328</v>
      </c>
      <c r="S322" s="3" t="str">
        <f>TRIM(LEFT($P322,SEARCH("/",$P322,1)-1))</f>
        <v>film &amp; video</v>
      </c>
      <c r="T322" s="3" t="str">
        <f>RIGHT($P322,LEN($P322)-SEARCH("/",$P322))</f>
        <v>documentary</v>
      </c>
      <c r="U322" s="11"/>
    </row>
    <row r="323" spans="1:21" ht="48" hidden="1" x14ac:dyDescent="0.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11">
        <f>((($I323/60)/60)/24)+DATE(1970,1,1)</f>
        <v>42682.488263888896</v>
      </c>
      <c r="K323" s="3">
        <v>1475577786</v>
      </c>
      <c r="L323" s="11">
        <f>((($K323/60)/60)/24)+DATE(1970,1,1)</f>
        <v>42647.446597222224</v>
      </c>
      <c r="M323" s="3" t="b">
        <v>1</v>
      </c>
      <c r="N323" s="3">
        <v>337</v>
      </c>
      <c r="O323" s="3" t="b">
        <v>1</v>
      </c>
      <c r="P323" s="3" t="s">
        <v>8269</v>
      </c>
      <c r="Q323" s="6">
        <f>$E323/$D323*100</f>
        <v>102.66285714285715</v>
      </c>
      <c r="R323" s="3">
        <f>$E323/$N323</f>
        <v>106.62314540059347</v>
      </c>
      <c r="S323" s="3" t="str">
        <f>TRIM(LEFT($P323,SEARCH("/",$P323,1)-1))</f>
        <v>film &amp; video</v>
      </c>
      <c r="T323" s="3" t="str">
        <f>RIGHT($P323,LEN($P323)-SEARCH("/",$P323))</f>
        <v>documentary</v>
      </c>
      <c r="U323" s="11"/>
    </row>
    <row r="324" spans="1:21" ht="48" hidden="1" x14ac:dyDescent="0.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11">
        <f>((($I324/60)/60)/24)+DATE(1970,1,1)</f>
        <v>42503.57</v>
      </c>
      <c r="K324" s="3">
        <v>1460554848</v>
      </c>
      <c r="L324" s="11">
        <f>((($K324/60)/60)/24)+DATE(1970,1,1)</f>
        <v>42473.57</v>
      </c>
      <c r="M324" s="3" t="b">
        <v>1</v>
      </c>
      <c r="N324" s="3">
        <v>186</v>
      </c>
      <c r="O324" s="3" t="b">
        <v>1</v>
      </c>
      <c r="P324" s="3" t="s">
        <v>8269</v>
      </c>
      <c r="Q324" s="6">
        <f>$E324/$D324*100</f>
        <v>107.91200000000001</v>
      </c>
      <c r="R324" s="3">
        <f>$E324/$N324</f>
        <v>145.04301075268816</v>
      </c>
      <c r="S324" s="3" t="str">
        <f>TRIM(LEFT($P324,SEARCH("/",$P324,1)-1))</f>
        <v>film &amp; video</v>
      </c>
      <c r="T324" s="3" t="str">
        <f>RIGHT($P324,LEN($P324)-SEARCH("/",$P324))</f>
        <v>documentary</v>
      </c>
      <c r="U324" s="11"/>
    </row>
    <row r="325" spans="1:21" ht="48" hidden="1" x14ac:dyDescent="0.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11">
        <f>((($I325/60)/60)/24)+DATE(1970,1,1)</f>
        <v>42725.332638888889</v>
      </c>
      <c r="K325" s="3">
        <v>1479886966</v>
      </c>
      <c r="L325" s="11">
        <f>((($K325/60)/60)/24)+DATE(1970,1,1)</f>
        <v>42697.32136574074</v>
      </c>
      <c r="M325" s="3" t="b">
        <v>1</v>
      </c>
      <c r="N325" s="3">
        <v>58</v>
      </c>
      <c r="O325" s="3" t="b">
        <v>1</v>
      </c>
      <c r="P325" s="3" t="s">
        <v>8269</v>
      </c>
      <c r="Q325" s="6">
        <f>$E325/$D325*100</f>
        <v>123.07407407407408</v>
      </c>
      <c r="R325" s="3">
        <f>$E325/$N325</f>
        <v>114.58620689655173</v>
      </c>
      <c r="S325" s="3" t="str">
        <f>TRIM(LEFT($P325,SEARCH("/",$P325,1)-1))</f>
        <v>film &amp; video</v>
      </c>
      <c r="T325" s="3" t="str">
        <f>RIGHT($P325,LEN($P325)-SEARCH("/",$P325))</f>
        <v>documentary</v>
      </c>
      <c r="U325" s="11"/>
    </row>
    <row r="326" spans="1:21" ht="48" hidden="1" x14ac:dyDescent="0.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11">
        <f>((($I326/60)/60)/24)+DATE(1970,1,1)</f>
        <v>42217.626250000001</v>
      </c>
      <c r="K326" s="3">
        <v>1435590108</v>
      </c>
      <c r="L326" s="11">
        <f>((($K326/60)/60)/24)+DATE(1970,1,1)</f>
        <v>42184.626250000001</v>
      </c>
      <c r="M326" s="3" t="b">
        <v>1</v>
      </c>
      <c r="N326" s="3">
        <v>82</v>
      </c>
      <c r="O326" s="3" t="b">
        <v>1</v>
      </c>
      <c r="P326" s="3" t="s">
        <v>8269</v>
      </c>
      <c r="Q326" s="6">
        <f>$E326/$D326*100</f>
        <v>101.6</v>
      </c>
      <c r="R326" s="3">
        <f>$E326/$N326</f>
        <v>105.3170731707317</v>
      </c>
      <c r="S326" s="3" t="str">
        <f>TRIM(LEFT($P326,SEARCH("/",$P326,1)-1))</f>
        <v>film &amp; video</v>
      </c>
      <c r="T326" s="3" t="str">
        <f>RIGHT($P326,LEN($P326)-SEARCH("/",$P326))</f>
        <v>documentary</v>
      </c>
      <c r="U326" s="11"/>
    </row>
    <row r="327" spans="1:21" ht="48" hidden="1" x14ac:dyDescent="0.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11">
        <f>((($I327/60)/60)/24)+DATE(1970,1,1)</f>
        <v>42724.187881944439</v>
      </c>
      <c r="K327" s="3">
        <v>1479184233</v>
      </c>
      <c r="L327" s="11">
        <f>((($K327/60)/60)/24)+DATE(1970,1,1)</f>
        <v>42689.187881944439</v>
      </c>
      <c r="M327" s="3" t="b">
        <v>1</v>
      </c>
      <c r="N327" s="3">
        <v>736</v>
      </c>
      <c r="O327" s="3" t="b">
        <v>1</v>
      </c>
      <c r="P327" s="3" t="s">
        <v>8269</v>
      </c>
      <c r="Q327" s="6">
        <f>$E327/$D327*100</f>
        <v>104.396</v>
      </c>
      <c r="R327" s="3">
        <f>$E327/$N327</f>
        <v>70.921195652173907</v>
      </c>
      <c r="S327" s="3" t="str">
        <f>TRIM(LEFT($P327,SEARCH("/",$P327,1)-1))</f>
        <v>film &amp; video</v>
      </c>
      <c r="T327" s="3" t="str">
        <f>RIGHT($P327,LEN($P327)-SEARCH("/",$P327))</f>
        <v>documentary</v>
      </c>
      <c r="U327" s="11"/>
    </row>
    <row r="328" spans="1:21" ht="48" hidden="1" x14ac:dyDescent="0.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11">
        <f>((($I328/60)/60)/24)+DATE(1970,1,1)</f>
        <v>42808.956250000003</v>
      </c>
      <c r="K328" s="3">
        <v>1486625606</v>
      </c>
      <c r="L328" s="11">
        <f>((($K328/60)/60)/24)+DATE(1970,1,1)</f>
        <v>42775.314884259264</v>
      </c>
      <c r="M328" s="3" t="b">
        <v>1</v>
      </c>
      <c r="N328" s="3">
        <v>1151</v>
      </c>
      <c r="O328" s="3" t="b">
        <v>1</v>
      </c>
      <c r="P328" s="3" t="s">
        <v>8269</v>
      </c>
      <c r="Q328" s="6">
        <f>$E328/$D328*100</f>
        <v>112.92973333333333</v>
      </c>
      <c r="R328" s="3">
        <f>$E328/$N328</f>
        <v>147.17167680278018</v>
      </c>
      <c r="S328" s="3" t="str">
        <f>TRIM(LEFT($P328,SEARCH("/",$P328,1)-1))</f>
        <v>film &amp; video</v>
      </c>
      <c r="T328" s="3" t="str">
        <f>RIGHT($P328,LEN($P328)-SEARCH("/",$P328))</f>
        <v>documentary</v>
      </c>
      <c r="U328" s="11"/>
    </row>
    <row r="329" spans="1:21" ht="48" hidden="1" x14ac:dyDescent="0.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11">
        <f>((($I329/60)/60)/24)+DATE(1970,1,1)</f>
        <v>42085.333333333328</v>
      </c>
      <c r="K329" s="3">
        <v>1424669929</v>
      </c>
      <c r="L329" s="11">
        <f>((($K329/60)/60)/24)+DATE(1970,1,1)</f>
        <v>42058.235289351855</v>
      </c>
      <c r="M329" s="3" t="b">
        <v>1</v>
      </c>
      <c r="N329" s="3">
        <v>34</v>
      </c>
      <c r="O329" s="3" t="b">
        <v>1</v>
      </c>
      <c r="P329" s="3" t="s">
        <v>8269</v>
      </c>
      <c r="Q329" s="6">
        <f>$E329/$D329*100</f>
        <v>136.4</v>
      </c>
      <c r="R329" s="3">
        <f>$E329/$N329</f>
        <v>160.47058823529412</v>
      </c>
      <c r="S329" s="3" t="str">
        <f>TRIM(LEFT($P329,SEARCH("/",$P329,1)-1))</f>
        <v>film &amp; video</v>
      </c>
      <c r="T329" s="3" t="str">
        <f>RIGHT($P329,LEN($P329)-SEARCH("/",$P329))</f>
        <v>documentary</v>
      </c>
      <c r="U329" s="11"/>
    </row>
    <row r="330" spans="1:21" ht="48" hidden="1" x14ac:dyDescent="0.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11">
        <f>((($I330/60)/60)/24)+DATE(1970,1,1)</f>
        <v>42309.166666666672</v>
      </c>
      <c r="K330" s="3">
        <v>1443739388</v>
      </c>
      <c r="L330" s="11">
        <f>((($K330/60)/60)/24)+DATE(1970,1,1)</f>
        <v>42278.946620370371</v>
      </c>
      <c r="M330" s="3" t="b">
        <v>1</v>
      </c>
      <c r="N330" s="3">
        <v>498</v>
      </c>
      <c r="O330" s="3" t="b">
        <v>1</v>
      </c>
      <c r="P330" s="3" t="s">
        <v>8269</v>
      </c>
      <c r="Q330" s="6">
        <f>$E330/$D330*100</f>
        <v>103.61439999999999</v>
      </c>
      <c r="R330" s="3">
        <f>$E330/$N330</f>
        <v>156.04578313253012</v>
      </c>
      <c r="S330" s="3" t="str">
        <f>TRIM(LEFT($P330,SEARCH("/",$P330,1)-1))</f>
        <v>film &amp; video</v>
      </c>
      <c r="T330" s="3" t="str">
        <f>RIGHT($P330,LEN($P330)-SEARCH("/",$P330))</f>
        <v>documentary</v>
      </c>
      <c r="U330" s="11"/>
    </row>
    <row r="331" spans="1:21" ht="48" hidden="1" x14ac:dyDescent="0.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11">
        <f>((($I331/60)/60)/24)+DATE(1970,1,1)</f>
        <v>42315.166666666672</v>
      </c>
      <c r="K331" s="3">
        <v>1444821127</v>
      </c>
      <c r="L331" s="11">
        <f>((($K331/60)/60)/24)+DATE(1970,1,1)</f>
        <v>42291.46674768519</v>
      </c>
      <c r="M331" s="3" t="b">
        <v>1</v>
      </c>
      <c r="N331" s="3">
        <v>167</v>
      </c>
      <c r="O331" s="3" t="b">
        <v>1</v>
      </c>
      <c r="P331" s="3" t="s">
        <v>8269</v>
      </c>
      <c r="Q331" s="6">
        <f>$E331/$D331*100</f>
        <v>105.5</v>
      </c>
      <c r="R331" s="3">
        <f>$E331/$N331</f>
        <v>63.17365269461078</v>
      </c>
      <c r="S331" s="3" t="str">
        <f>TRIM(LEFT($P331,SEARCH("/",$P331,1)-1))</f>
        <v>film &amp; video</v>
      </c>
      <c r="T331" s="3" t="str">
        <f>RIGHT($P331,LEN($P331)-SEARCH("/",$P331))</f>
        <v>documentary</v>
      </c>
      <c r="U331" s="11"/>
    </row>
    <row r="332" spans="1:21" ht="48" hidden="1" x14ac:dyDescent="0.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11">
        <f>((($I332/60)/60)/24)+DATE(1970,1,1)</f>
        <v>41411.165972222225</v>
      </c>
      <c r="K332" s="3">
        <v>1366028563</v>
      </c>
      <c r="L332" s="11">
        <f>((($K332/60)/60)/24)+DATE(1970,1,1)</f>
        <v>41379.515775462962</v>
      </c>
      <c r="M332" s="3" t="b">
        <v>1</v>
      </c>
      <c r="N332" s="3">
        <v>340</v>
      </c>
      <c r="O332" s="3" t="b">
        <v>1</v>
      </c>
      <c r="P332" s="3" t="s">
        <v>8269</v>
      </c>
      <c r="Q332" s="6">
        <f>$E332/$D332*100</f>
        <v>101.82857142857142</v>
      </c>
      <c r="R332" s="3">
        <f>$E332/$N332</f>
        <v>104.82352941176471</v>
      </c>
      <c r="S332" s="3" t="str">
        <f>TRIM(LEFT($P332,SEARCH("/",$P332,1)-1))</f>
        <v>film &amp; video</v>
      </c>
      <c r="T332" s="3" t="str">
        <f>RIGHT($P332,LEN($P332)-SEARCH("/",$P332))</f>
        <v>documentary</v>
      </c>
      <c r="U332" s="11"/>
    </row>
    <row r="333" spans="1:21" ht="48" hidden="1" x14ac:dyDescent="0.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11">
        <f>((($I333/60)/60)/24)+DATE(1970,1,1)</f>
        <v>42538.581412037034</v>
      </c>
      <c r="K333" s="3">
        <v>1463493434</v>
      </c>
      <c r="L333" s="11">
        <f>((($K333/60)/60)/24)+DATE(1970,1,1)</f>
        <v>42507.581412037034</v>
      </c>
      <c r="M333" s="3" t="b">
        <v>1</v>
      </c>
      <c r="N333" s="3">
        <v>438</v>
      </c>
      <c r="O333" s="3" t="b">
        <v>1</v>
      </c>
      <c r="P333" s="3" t="s">
        <v>8269</v>
      </c>
      <c r="Q333" s="6">
        <f>$E333/$D333*100</f>
        <v>106.60499999999999</v>
      </c>
      <c r="R333" s="3">
        <f>$E333/$N333</f>
        <v>97.356164383561648</v>
      </c>
      <c r="S333" s="3" t="str">
        <f>TRIM(LEFT($P333,SEARCH("/",$P333,1)-1))</f>
        <v>film &amp; video</v>
      </c>
      <c r="T333" s="3" t="str">
        <f>RIGHT($P333,LEN($P333)-SEARCH("/",$P333))</f>
        <v>documentary</v>
      </c>
      <c r="U333" s="11"/>
    </row>
    <row r="334" spans="1:21" ht="48" hidden="1" x14ac:dyDescent="0.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11">
        <f>((($I334/60)/60)/24)+DATE(1970,1,1)</f>
        <v>42305.333333333328</v>
      </c>
      <c r="K334" s="3">
        <v>1442420377</v>
      </c>
      <c r="L334" s="11">
        <f>((($K334/60)/60)/24)+DATE(1970,1,1)</f>
        <v>42263.680289351847</v>
      </c>
      <c r="M334" s="3" t="b">
        <v>1</v>
      </c>
      <c r="N334" s="3">
        <v>555</v>
      </c>
      <c r="O334" s="3" t="b">
        <v>1</v>
      </c>
      <c r="P334" s="3" t="s">
        <v>8269</v>
      </c>
      <c r="Q334" s="6">
        <f>$E334/$D334*100</f>
        <v>113.015</v>
      </c>
      <c r="R334" s="3">
        <f>$E334/$N334</f>
        <v>203.63063063063063</v>
      </c>
      <c r="S334" s="3" t="str">
        <f>TRIM(LEFT($P334,SEARCH("/",$P334,1)-1))</f>
        <v>film &amp; video</v>
      </c>
      <c r="T334" s="3" t="str">
        <f>RIGHT($P334,LEN($P334)-SEARCH("/",$P334))</f>
        <v>documentary</v>
      </c>
      <c r="U334" s="11"/>
    </row>
    <row r="335" spans="1:21" ht="48" hidden="1" x14ac:dyDescent="0.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11">
        <f>((($I335/60)/60)/24)+DATE(1970,1,1)</f>
        <v>42467.59480324074</v>
      </c>
      <c r="K335" s="3">
        <v>1457450191</v>
      </c>
      <c r="L335" s="11">
        <f>((($K335/60)/60)/24)+DATE(1970,1,1)</f>
        <v>42437.636469907404</v>
      </c>
      <c r="M335" s="3" t="b">
        <v>1</v>
      </c>
      <c r="N335" s="3">
        <v>266</v>
      </c>
      <c r="O335" s="3" t="b">
        <v>1</v>
      </c>
      <c r="P335" s="3" t="s">
        <v>8269</v>
      </c>
      <c r="Q335" s="6">
        <f>$E335/$D335*100</f>
        <v>125.22750000000001</v>
      </c>
      <c r="R335" s="3">
        <f>$E335/$N335</f>
        <v>188.31203007518798</v>
      </c>
      <c r="S335" s="3" t="str">
        <f>TRIM(LEFT($P335,SEARCH("/",$P335,1)-1))</f>
        <v>film &amp; video</v>
      </c>
      <c r="T335" s="3" t="str">
        <f>RIGHT($P335,LEN($P335)-SEARCH("/",$P335))</f>
        <v>documentary</v>
      </c>
      <c r="U335" s="11"/>
    </row>
    <row r="336" spans="1:21" ht="48" hidden="1" x14ac:dyDescent="0.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11">
        <f>((($I336/60)/60)/24)+DATE(1970,1,1)</f>
        <v>42139.791666666672</v>
      </c>
      <c r="K336" s="3">
        <v>1428423757</v>
      </c>
      <c r="L336" s="11">
        <f>((($K336/60)/60)/24)+DATE(1970,1,1)</f>
        <v>42101.682372685187</v>
      </c>
      <c r="M336" s="3" t="b">
        <v>1</v>
      </c>
      <c r="N336" s="3">
        <v>69</v>
      </c>
      <c r="O336" s="3" t="b">
        <v>1</v>
      </c>
      <c r="P336" s="3" t="s">
        <v>8269</v>
      </c>
      <c r="Q336" s="6">
        <f>$E336/$D336*100</f>
        <v>101.19</v>
      </c>
      <c r="R336" s="3">
        <f>$E336/$N336</f>
        <v>146.65217391304347</v>
      </c>
      <c r="S336" s="3" t="str">
        <f>TRIM(LEFT($P336,SEARCH("/",$P336,1)-1))</f>
        <v>film &amp; video</v>
      </c>
      <c r="T336" s="3" t="str">
        <f>RIGHT($P336,LEN($P336)-SEARCH("/",$P336))</f>
        <v>documentary</v>
      </c>
      <c r="U336" s="11"/>
    </row>
    <row r="337" spans="1:21" ht="48" hidden="1" x14ac:dyDescent="0.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11">
        <f>((($I337/60)/60)/24)+DATE(1970,1,1)</f>
        <v>42132.916666666672</v>
      </c>
      <c r="K337" s="3">
        <v>1428428515</v>
      </c>
      <c r="L337" s="11">
        <f>((($K337/60)/60)/24)+DATE(1970,1,1)</f>
        <v>42101.737442129626</v>
      </c>
      <c r="M337" s="3" t="b">
        <v>1</v>
      </c>
      <c r="N337" s="3">
        <v>80</v>
      </c>
      <c r="O337" s="3" t="b">
        <v>1</v>
      </c>
      <c r="P337" s="3" t="s">
        <v>8269</v>
      </c>
      <c r="Q337" s="6">
        <f>$E337/$D337*100</f>
        <v>102.76470588235294</v>
      </c>
      <c r="R337" s="3">
        <f>$E337/$N337</f>
        <v>109.1875</v>
      </c>
      <c r="S337" s="3" t="str">
        <f>TRIM(LEFT($P337,SEARCH("/",$P337,1)-1))</f>
        <v>film &amp; video</v>
      </c>
      <c r="T337" s="3" t="str">
        <f>RIGHT($P337,LEN($P337)-SEARCH("/",$P337))</f>
        <v>documentary</v>
      </c>
      <c r="U337" s="11"/>
    </row>
    <row r="338" spans="1:21" ht="48" hidden="1" x14ac:dyDescent="0.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11">
        <f>((($I338/60)/60)/24)+DATE(1970,1,1)</f>
        <v>42321.637939814813</v>
      </c>
      <c r="K338" s="3">
        <v>1444832318</v>
      </c>
      <c r="L338" s="11">
        <f>((($K338/60)/60)/24)+DATE(1970,1,1)</f>
        <v>42291.596273148149</v>
      </c>
      <c r="M338" s="3" t="b">
        <v>1</v>
      </c>
      <c r="N338" s="3">
        <v>493</v>
      </c>
      <c r="O338" s="3" t="b">
        <v>1</v>
      </c>
      <c r="P338" s="3" t="s">
        <v>8269</v>
      </c>
      <c r="Q338" s="6">
        <f>$E338/$D338*100</f>
        <v>116.83911999999998</v>
      </c>
      <c r="R338" s="3">
        <f>$E338/$N338</f>
        <v>59.249046653144013</v>
      </c>
      <c r="S338" s="3" t="str">
        <f>TRIM(LEFT($P338,SEARCH("/",$P338,1)-1))</f>
        <v>film &amp; video</v>
      </c>
      <c r="T338" s="3" t="str">
        <f>RIGHT($P338,LEN($P338)-SEARCH("/",$P338))</f>
        <v>documentary</v>
      </c>
      <c r="U338" s="11"/>
    </row>
    <row r="339" spans="1:21" ht="48" hidden="1" x14ac:dyDescent="0.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11">
        <f>((($I339/60)/60)/24)+DATE(1970,1,1)</f>
        <v>42077.086898148147</v>
      </c>
      <c r="K339" s="3">
        <v>1423710308</v>
      </c>
      <c r="L339" s="11">
        <f>((($K339/60)/60)/24)+DATE(1970,1,1)</f>
        <v>42047.128564814819</v>
      </c>
      <c r="M339" s="3" t="b">
        <v>1</v>
      </c>
      <c r="N339" s="3">
        <v>31</v>
      </c>
      <c r="O339" s="3" t="b">
        <v>1</v>
      </c>
      <c r="P339" s="3" t="s">
        <v>8269</v>
      </c>
      <c r="Q339" s="6">
        <f>$E339/$D339*100</f>
        <v>101.16833333333335</v>
      </c>
      <c r="R339" s="3">
        <f>$E339/$N339</f>
        <v>97.904838709677421</v>
      </c>
      <c r="S339" s="3" t="str">
        <f>TRIM(LEFT($P339,SEARCH("/",$P339,1)-1))</f>
        <v>film &amp; video</v>
      </c>
      <c r="T339" s="3" t="str">
        <f>RIGHT($P339,LEN($P339)-SEARCH("/",$P339))</f>
        <v>documentary</v>
      </c>
      <c r="U339" s="11"/>
    </row>
    <row r="340" spans="1:21" ht="48" hidden="1" x14ac:dyDescent="0.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11">
        <f>((($I340/60)/60)/24)+DATE(1970,1,1)</f>
        <v>42616.041666666672</v>
      </c>
      <c r="K340" s="3">
        <v>1468001290</v>
      </c>
      <c r="L340" s="11">
        <f>((($K340/60)/60)/24)+DATE(1970,1,1)</f>
        <v>42559.755671296298</v>
      </c>
      <c r="M340" s="3" t="b">
        <v>1</v>
      </c>
      <c r="N340" s="3">
        <v>236</v>
      </c>
      <c r="O340" s="3" t="b">
        <v>1</v>
      </c>
      <c r="P340" s="3" t="s">
        <v>8269</v>
      </c>
      <c r="Q340" s="6">
        <f>$E340/$D340*100</f>
        <v>110.13360000000002</v>
      </c>
      <c r="R340" s="3">
        <f>$E340/$N340</f>
        <v>70.000169491525426</v>
      </c>
      <c r="S340" s="3" t="str">
        <f>TRIM(LEFT($P340,SEARCH("/",$P340,1)-1))</f>
        <v>film &amp; video</v>
      </c>
      <c r="T340" s="3" t="str">
        <f>RIGHT($P340,LEN($P340)-SEARCH("/",$P340))</f>
        <v>documentary</v>
      </c>
      <c r="U340" s="11"/>
    </row>
    <row r="341" spans="1:21" ht="48" hidden="1" x14ac:dyDescent="0.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11">
        <f>((($I341/60)/60)/24)+DATE(1970,1,1)</f>
        <v>42123.760046296295</v>
      </c>
      <c r="K341" s="3">
        <v>1427739268</v>
      </c>
      <c r="L341" s="11">
        <f>((($K341/60)/60)/24)+DATE(1970,1,1)</f>
        <v>42093.760046296295</v>
      </c>
      <c r="M341" s="3" t="b">
        <v>1</v>
      </c>
      <c r="N341" s="3">
        <v>89</v>
      </c>
      <c r="O341" s="3" t="b">
        <v>1</v>
      </c>
      <c r="P341" s="3" t="s">
        <v>8269</v>
      </c>
      <c r="Q341" s="6">
        <f>$E341/$D341*100</f>
        <v>108.08333333333333</v>
      </c>
      <c r="R341" s="3">
        <f>$E341/$N341</f>
        <v>72.865168539325836</v>
      </c>
      <c r="S341" s="3" t="str">
        <f>TRIM(LEFT($P341,SEARCH("/",$P341,1)-1))</f>
        <v>film &amp; video</v>
      </c>
      <c r="T341" s="3" t="str">
        <f>RIGHT($P341,LEN($P341)-SEARCH("/",$P341))</f>
        <v>documentary</v>
      </c>
      <c r="U341" s="11"/>
    </row>
    <row r="342" spans="1:21" ht="48" hidden="1" x14ac:dyDescent="0.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11">
        <f>((($I342/60)/60)/24)+DATE(1970,1,1)</f>
        <v>42802.875</v>
      </c>
      <c r="K342" s="3">
        <v>1486397007</v>
      </c>
      <c r="L342" s="11">
        <f>((($K342/60)/60)/24)+DATE(1970,1,1)</f>
        <v>42772.669062500005</v>
      </c>
      <c r="M342" s="3" t="b">
        <v>1</v>
      </c>
      <c r="N342" s="3">
        <v>299</v>
      </c>
      <c r="O342" s="3" t="b">
        <v>1</v>
      </c>
      <c r="P342" s="3" t="s">
        <v>8269</v>
      </c>
      <c r="Q342" s="6">
        <f>$E342/$D342*100</f>
        <v>125.02285714285715</v>
      </c>
      <c r="R342" s="3">
        <f>$E342/$N342</f>
        <v>146.34782608695653</v>
      </c>
      <c r="S342" s="3" t="str">
        <f>TRIM(LEFT($P342,SEARCH("/",$P342,1)-1))</f>
        <v>film &amp; video</v>
      </c>
      <c r="T342" s="3" t="str">
        <f>RIGHT($P342,LEN($P342)-SEARCH("/",$P342))</f>
        <v>documentary</v>
      </c>
      <c r="U342" s="11"/>
    </row>
    <row r="343" spans="1:21" ht="48" hidden="1" x14ac:dyDescent="0.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11">
        <f>((($I343/60)/60)/24)+DATE(1970,1,1)</f>
        <v>41913.165972222225</v>
      </c>
      <c r="K343" s="3">
        <v>1410555998</v>
      </c>
      <c r="L343" s="11">
        <f>((($K343/60)/60)/24)+DATE(1970,1,1)</f>
        <v>41894.879606481481</v>
      </c>
      <c r="M343" s="3" t="b">
        <v>1</v>
      </c>
      <c r="N343" s="3">
        <v>55</v>
      </c>
      <c r="O343" s="3" t="b">
        <v>1</v>
      </c>
      <c r="P343" s="3" t="s">
        <v>8269</v>
      </c>
      <c r="Q343" s="6">
        <f>$E343/$D343*100</f>
        <v>106.71428571428572</v>
      </c>
      <c r="R343" s="3">
        <f>$E343/$N343</f>
        <v>67.909090909090907</v>
      </c>
      <c r="S343" s="3" t="str">
        <f>TRIM(LEFT($P343,SEARCH("/",$P343,1)-1))</f>
        <v>film &amp; video</v>
      </c>
      <c r="T343" s="3" t="str">
        <f>RIGHT($P343,LEN($P343)-SEARCH("/",$P343))</f>
        <v>documentary</v>
      </c>
      <c r="U343" s="11"/>
    </row>
    <row r="344" spans="1:21" ht="32" hidden="1" x14ac:dyDescent="0.2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11">
        <f>((($I344/60)/60)/24)+DATE(1970,1,1)</f>
        <v>42489.780844907407</v>
      </c>
      <c r="K344" s="3">
        <v>1459363465</v>
      </c>
      <c r="L344" s="11">
        <f>((($K344/60)/60)/24)+DATE(1970,1,1)</f>
        <v>42459.780844907407</v>
      </c>
      <c r="M344" s="3" t="b">
        <v>1</v>
      </c>
      <c r="N344" s="3">
        <v>325</v>
      </c>
      <c r="O344" s="3" t="b">
        <v>1</v>
      </c>
      <c r="P344" s="3" t="s">
        <v>8269</v>
      </c>
      <c r="Q344" s="6">
        <f>$E344/$D344*100</f>
        <v>100.36639999999998</v>
      </c>
      <c r="R344" s="3">
        <f>$E344/$N344</f>
        <v>169.85083076923075</v>
      </c>
      <c r="S344" s="3" t="str">
        <f>TRIM(LEFT($P344,SEARCH("/",$P344,1)-1))</f>
        <v>film &amp; video</v>
      </c>
      <c r="T344" s="3" t="str">
        <f>RIGHT($P344,LEN($P344)-SEARCH("/",$P344))</f>
        <v>documentary</v>
      </c>
      <c r="U344" s="11"/>
    </row>
    <row r="345" spans="1:21" ht="48" hidden="1" x14ac:dyDescent="0.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11">
        <f>((($I345/60)/60)/24)+DATE(1970,1,1)</f>
        <v>41957.125</v>
      </c>
      <c r="K345" s="3">
        <v>1413308545</v>
      </c>
      <c r="L345" s="11">
        <f>((($K345/60)/60)/24)+DATE(1970,1,1)</f>
        <v>41926.73778935185</v>
      </c>
      <c r="M345" s="3" t="b">
        <v>1</v>
      </c>
      <c r="N345" s="3">
        <v>524</v>
      </c>
      <c r="O345" s="3" t="b">
        <v>1</v>
      </c>
      <c r="P345" s="3" t="s">
        <v>8269</v>
      </c>
      <c r="Q345" s="6">
        <f>$E345/$D345*100</f>
        <v>102.02863333333335</v>
      </c>
      <c r="R345" s="3">
        <f>$E345/$N345</f>
        <v>58.413339694656486</v>
      </c>
      <c r="S345" s="3" t="str">
        <f>TRIM(LEFT($P345,SEARCH("/",$P345,1)-1))</f>
        <v>film &amp; video</v>
      </c>
      <c r="T345" s="3" t="str">
        <f>RIGHT($P345,LEN($P345)-SEARCH("/",$P345))</f>
        <v>documentary</v>
      </c>
      <c r="U345" s="11"/>
    </row>
    <row r="346" spans="1:21" ht="48" hidden="1" x14ac:dyDescent="0.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11">
        <f>((($I346/60)/60)/24)+DATE(1970,1,1)</f>
        <v>42156.097222222219</v>
      </c>
      <c r="K346" s="3">
        <v>1429312694</v>
      </c>
      <c r="L346" s="11">
        <f>((($K346/60)/60)/24)+DATE(1970,1,1)</f>
        <v>42111.970995370371</v>
      </c>
      <c r="M346" s="3" t="b">
        <v>1</v>
      </c>
      <c r="N346" s="3">
        <v>285</v>
      </c>
      <c r="O346" s="3" t="b">
        <v>1</v>
      </c>
      <c r="P346" s="3" t="s">
        <v>8269</v>
      </c>
      <c r="Q346" s="6">
        <f>$E346/$D346*100</f>
        <v>102.08358208955224</v>
      </c>
      <c r="R346" s="3">
        <f>$E346/$N346</f>
        <v>119.99298245614035</v>
      </c>
      <c r="S346" s="3" t="str">
        <f>TRIM(LEFT($P346,SEARCH("/",$P346,1)-1))</f>
        <v>film &amp; video</v>
      </c>
      <c r="T346" s="3" t="str">
        <f>RIGHT($P346,LEN($P346)-SEARCH("/",$P346))</f>
        <v>documentary</v>
      </c>
      <c r="U346" s="11"/>
    </row>
    <row r="347" spans="1:21" ht="48" hidden="1" x14ac:dyDescent="0.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11">
        <f>((($I347/60)/60)/24)+DATE(1970,1,1)</f>
        <v>42144.944328703699</v>
      </c>
      <c r="K347" s="3">
        <v>1429569590</v>
      </c>
      <c r="L347" s="11">
        <f>((($K347/60)/60)/24)+DATE(1970,1,1)</f>
        <v>42114.944328703699</v>
      </c>
      <c r="M347" s="3" t="b">
        <v>1</v>
      </c>
      <c r="N347" s="3">
        <v>179</v>
      </c>
      <c r="O347" s="3" t="b">
        <v>1</v>
      </c>
      <c r="P347" s="3" t="s">
        <v>8269</v>
      </c>
      <c r="Q347" s="6">
        <f>$E347/$D347*100</f>
        <v>123.27586206896552</v>
      </c>
      <c r="R347" s="3">
        <f>$E347/$N347</f>
        <v>99.860335195530723</v>
      </c>
      <c r="S347" s="3" t="str">
        <f>TRIM(LEFT($P347,SEARCH("/",$P347,1)-1))</f>
        <v>film &amp; video</v>
      </c>
      <c r="T347" s="3" t="str">
        <f>RIGHT($P347,LEN($P347)-SEARCH("/",$P347))</f>
        <v>documentary</v>
      </c>
      <c r="U347" s="11"/>
    </row>
    <row r="348" spans="1:21" ht="48" hidden="1" x14ac:dyDescent="0.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11">
        <f>((($I348/60)/60)/24)+DATE(1970,1,1)</f>
        <v>42291.500243055561</v>
      </c>
      <c r="K348" s="3">
        <v>1442232021</v>
      </c>
      <c r="L348" s="11">
        <f>((($K348/60)/60)/24)+DATE(1970,1,1)</f>
        <v>42261.500243055561</v>
      </c>
      <c r="M348" s="3" t="b">
        <v>1</v>
      </c>
      <c r="N348" s="3">
        <v>188</v>
      </c>
      <c r="O348" s="3" t="b">
        <v>1</v>
      </c>
      <c r="P348" s="3" t="s">
        <v>8269</v>
      </c>
      <c r="Q348" s="6">
        <f>$E348/$D348*100</f>
        <v>170.28880000000001</v>
      </c>
      <c r="R348" s="3">
        <f>$E348/$N348</f>
        <v>90.579148936170213</v>
      </c>
      <c r="S348" s="3" t="str">
        <f>TRIM(LEFT($P348,SEARCH("/",$P348,1)-1))</f>
        <v>film &amp; video</v>
      </c>
      <c r="T348" s="3" t="str">
        <f>RIGHT($P348,LEN($P348)-SEARCH("/",$P348))</f>
        <v>documentary</v>
      </c>
      <c r="U348" s="11"/>
    </row>
    <row r="349" spans="1:21" ht="48" hidden="1" x14ac:dyDescent="0.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11">
        <f>((($I349/60)/60)/24)+DATE(1970,1,1)</f>
        <v>42322.537141203706</v>
      </c>
      <c r="K349" s="3">
        <v>1444910009</v>
      </c>
      <c r="L349" s="11">
        <f>((($K349/60)/60)/24)+DATE(1970,1,1)</f>
        <v>42292.495474537034</v>
      </c>
      <c r="M349" s="3" t="b">
        <v>1</v>
      </c>
      <c r="N349" s="3">
        <v>379</v>
      </c>
      <c r="O349" s="3" t="b">
        <v>1</v>
      </c>
      <c r="P349" s="3" t="s">
        <v>8269</v>
      </c>
      <c r="Q349" s="6">
        <f>$E349/$D349*100</f>
        <v>111.59049999999999</v>
      </c>
      <c r="R349" s="3">
        <f>$E349/$N349</f>
        <v>117.77361477572559</v>
      </c>
      <c r="S349" s="3" t="str">
        <f>TRIM(LEFT($P349,SEARCH("/",$P349,1)-1))</f>
        <v>film &amp; video</v>
      </c>
      <c r="T349" s="3" t="str">
        <f>RIGHT($P349,LEN($P349)-SEARCH("/",$P349))</f>
        <v>documentary</v>
      </c>
      <c r="U349" s="11"/>
    </row>
    <row r="350" spans="1:21" ht="48" hidden="1" x14ac:dyDescent="0.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11">
        <f>((($I350/60)/60)/24)+DATE(1970,1,1)</f>
        <v>42237.58699074074</v>
      </c>
      <c r="K350" s="3">
        <v>1437573916</v>
      </c>
      <c r="L350" s="11">
        <f>((($K350/60)/60)/24)+DATE(1970,1,1)</f>
        <v>42207.58699074074</v>
      </c>
      <c r="M350" s="3" t="b">
        <v>1</v>
      </c>
      <c r="N350" s="3">
        <v>119</v>
      </c>
      <c r="O350" s="3" t="b">
        <v>1</v>
      </c>
      <c r="P350" s="3" t="s">
        <v>8269</v>
      </c>
      <c r="Q350" s="6">
        <f>$E350/$D350*100</f>
        <v>103</v>
      </c>
      <c r="R350" s="3">
        <f>$E350/$N350</f>
        <v>86.554621848739501</v>
      </c>
      <c r="S350" s="3" t="str">
        <f>TRIM(LEFT($P350,SEARCH("/",$P350,1)-1))</f>
        <v>film &amp; video</v>
      </c>
      <c r="T350" s="3" t="str">
        <f>RIGHT($P350,LEN($P350)-SEARCH("/",$P350))</f>
        <v>documentary</v>
      </c>
      <c r="U350" s="11"/>
    </row>
    <row r="351" spans="1:21" ht="32" hidden="1" x14ac:dyDescent="0.2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11">
        <f>((($I351/60)/60)/24)+DATE(1970,1,1)</f>
        <v>42790.498935185184</v>
      </c>
      <c r="K351" s="3">
        <v>1485345508</v>
      </c>
      <c r="L351" s="11">
        <f>((($K351/60)/60)/24)+DATE(1970,1,1)</f>
        <v>42760.498935185184</v>
      </c>
      <c r="M351" s="3" t="b">
        <v>1</v>
      </c>
      <c r="N351" s="3">
        <v>167</v>
      </c>
      <c r="O351" s="3" t="b">
        <v>1</v>
      </c>
      <c r="P351" s="3" t="s">
        <v>8269</v>
      </c>
      <c r="Q351" s="6">
        <f>$E351/$D351*100</f>
        <v>106.63570159857905</v>
      </c>
      <c r="R351" s="3">
        <f>$E351/$N351</f>
        <v>71.899281437125751</v>
      </c>
      <c r="S351" s="3" t="str">
        <f>TRIM(LEFT($P351,SEARCH("/",$P351,1)-1))</f>
        <v>film &amp; video</v>
      </c>
      <c r="T351" s="3" t="str">
        <f>RIGHT($P351,LEN($P351)-SEARCH("/",$P351))</f>
        <v>documentary</v>
      </c>
      <c r="U351" s="11"/>
    </row>
    <row r="352" spans="1:21" ht="48" hidden="1" x14ac:dyDescent="0.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11">
        <f>((($I352/60)/60)/24)+DATE(1970,1,1)</f>
        <v>42624.165972222225</v>
      </c>
      <c r="K352" s="3">
        <v>1470274509</v>
      </c>
      <c r="L352" s="11">
        <f>((($K352/60)/60)/24)+DATE(1970,1,1)</f>
        <v>42586.066076388888</v>
      </c>
      <c r="M352" s="3" t="b">
        <v>1</v>
      </c>
      <c r="N352" s="3">
        <v>221</v>
      </c>
      <c r="O352" s="3" t="b">
        <v>1</v>
      </c>
      <c r="P352" s="3" t="s">
        <v>8269</v>
      </c>
      <c r="Q352" s="6">
        <f>$E352/$D352*100</f>
        <v>114.75999999999999</v>
      </c>
      <c r="R352" s="3">
        <f>$E352/$N352</f>
        <v>129.81900452488688</v>
      </c>
      <c r="S352" s="3" t="str">
        <f>TRIM(LEFT($P352,SEARCH("/",$P352,1)-1))</f>
        <v>film &amp; video</v>
      </c>
      <c r="T352" s="3" t="str">
        <f>RIGHT($P352,LEN($P352)-SEARCH("/",$P352))</f>
        <v>documentary</v>
      </c>
      <c r="U352" s="11"/>
    </row>
    <row r="353" spans="1:21" ht="48" hidden="1" x14ac:dyDescent="0.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11">
        <f>((($I353/60)/60)/24)+DATE(1970,1,1)</f>
        <v>42467.923078703709</v>
      </c>
      <c r="K353" s="3">
        <v>1456614554</v>
      </c>
      <c r="L353" s="11">
        <f>((($K353/60)/60)/24)+DATE(1970,1,1)</f>
        <v>42427.964745370366</v>
      </c>
      <c r="M353" s="3" t="b">
        <v>1</v>
      </c>
      <c r="N353" s="3">
        <v>964</v>
      </c>
      <c r="O353" s="3" t="b">
        <v>1</v>
      </c>
      <c r="P353" s="3" t="s">
        <v>8269</v>
      </c>
      <c r="Q353" s="6">
        <f>$E353/$D353*100</f>
        <v>127.34117647058822</v>
      </c>
      <c r="R353" s="3">
        <f>$E353/$N353</f>
        <v>44.912863070539416</v>
      </c>
      <c r="S353" s="3" t="str">
        <f>TRIM(LEFT($P353,SEARCH("/",$P353,1)-1))</f>
        <v>film &amp; video</v>
      </c>
      <c r="T353" s="3" t="str">
        <f>RIGHT($P353,LEN($P353)-SEARCH("/",$P353))</f>
        <v>documentary</v>
      </c>
      <c r="U353" s="11"/>
    </row>
    <row r="354" spans="1:21" ht="48" hidden="1" x14ac:dyDescent="0.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11">
        <f>((($I354/60)/60)/24)+DATE(1970,1,1)</f>
        <v>41920.167453703703</v>
      </c>
      <c r="K354" s="3">
        <v>1410148868</v>
      </c>
      <c r="L354" s="11">
        <f>((($K354/60)/60)/24)+DATE(1970,1,1)</f>
        <v>41890.167453703703</v>
      </c>
      <c r="M354" s="3" t="b">
        <v>1</v>
      </c>
      <c r="N354" s="3">
        <v>286</v>
      </c>
      <c r="O354" s="3" t="b">
        <v>1</v>
      </c>
      <c r="P354" s="3" t="s">
        <v>8269</v>
      </c>
      <c r="Q354" s="6">
        <f>$E354/$D354*100</f>
        <v>116.56</v>
      </c>
      <c r="R354" s="3">
        <f>$E354/$N354</f>
        <v>40.755244755244753</v>
      </c>
      <c r="S354" s="3" t="str">
        <f>TRIM(LEFT($P354,SEARCH("/",$P354,1)-1))</f>
        <v>film &amp; video</v>
      </c>
      <c r="T354" s="3" t="str">
        <f>RIGHT($P354,LEN($P354)-SEARCH("/",$P354))</f>
        <v>documentary</v>
      </c>
      <c r="U354" s="11"/>
    </row>
    <row r="355" spans="1:21" ht="48" hidden="1" x14ac:dyDescent="0.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11">
        <f>((($I355/60)/60)/24)+DATE(1970,1,1)</f>
        <v>42327.833553240736</v>
      </c>
      <c r="K355" s="3">
        <v>1445367619</v>
      </c>
      <c r="L355" s="11">
        <f>((($K355/60)/60)/24)+DATE(1970,1,1)</f>
        <v>42297.791886574079</v>
      </c>
      <c r="M355" s="3" t="b">
        <v>1</v>
      </c>
      <c r="N355" s="3">
        <v>613</v>
      </c>
      <c r="O355" s="3" t="b">
        <v>1</v>
      </c>
      <c r="P355" s="3" t="s">
        <v>8269</v>
      </c>
      <c r="Q355" s="6">
        <f>$E355/$D355*100</f>
        <v>108.61819426615318</v>
      </c>
      <c r="R355" s="3">
        <f>$E355/$N355</f>
        <v>103.52394779771615</v>
      </c>
      <c r="S355" s="3" t="str">
        <f>TRIM(LEFT($P355,SEARCH("/",$P355,1)-1))</f>
        <v>film &amp; video</v>
      </c>
      <c r="T355" s="3" t="str">
        <f>RIGHT($P355,LEN($P355)-SEARCH("/",$P355))</f>
        <v>documentary</v>
      </c>
      <c r="U355" s="11"/>
    </row>
    <row r="356" spans="1:21" ht="48" hidden="1" x14ac:dyDescent="0.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11">
        <f>((($I356/60)/60)/24)+DATE(1970,1,1)</f>
        <v>42468.786122685182</v>
      </c>
      <c r="K356" s="3">
        <v>1457553121</v>
      </c>
      <c r="L356" s="11">
        <f>((($K356/60)/60)/24)+DATE(1970,1,1)</f>
        <v>42438.827789351853</v>
      </c>
      <c r="M356" s="3" t="b">
        <v>1</v>
      </c>
      <c r="N356" s="3">
        <v>29</v>
      </c>
      <c r="O356" s="3" t="b">
        <v>1</v>
      </c>
      <c r="P356" s="3" t="s">
        <v>8269</v>
      </c>
      <c r="Q356" s="6">
        <f>$E356/$D356*100</f>
        <v>103.94285714285714</v>
      </c>
      <c r="R356" s="3">
        <f>$E356/$N356</f>
        <v>125.44827586206897</v>
      </c>
      <c r="S356" s="3" t="str">
        <f>TRIM(LEFT($P356,SEARCH("/",$P356,1)-1))</f>
        <v>film &amp; video</v>
      </c>
      <c r="T356" s="3" t="str">
        <f>RIGHT($P356,LEN($P356)-SEARCH("/",$P356))</f>
        <v>documentary</v>
      </c>
      <c r="U356" s="11"/>
    </row>
    <row r="357" spans="1:21" ht="32" hidden="1" x14ac:dyDescent="0.2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11">
        <f>((($I357/60)/60)/24)+DATE(1970,1,1)</f>
        <v>41974.3355787037</v>
      </c>
      <c r="K357" s="3">
        <v>1414738994</v>
      </c>
      <c r="L357" s="11">
        <f>((($K357/60)/60)/24)+DATE(1970,1,1)</f>
        <v>41943.293912037036</v>
      </c>
      <c r="M357" s="3" t="b">
        <v>1</v>
      </c>
      <c r="N357" s="3">
        <v>165</v>
      </c>
      <c r="O357" s="3" t="b">
        <v>1</v>
      </c>
      <c r="P357" s="3" t="s">
        <v>8269</v>
      </c>
      <c r="Q357" s="6">
        <f>$E357/$D357*100</f>
        <v>116.25714285714285</v>
      </c>
      <c r="R357" s="3">
        <f>$E357/$N357</f>
        <v>246.60606060606059</v>
      </c>
      <c r="S357" s="3" t="str">
        <f>TRIM(LEFT($P357,SEARCH("/",$P357,1)-1))</f>
        <v>film &amp; video</v>
      </c>
      <c r="T357" s="3" t="str">
        <f>RIGHT($P357,LEN($P357)-SEARCH("/",$P357))</f>
        <v>documentary</v>
      </c>
      <c r="U357" s="11"/>
    </row>
    <row r="358" spans="1:21" ht="32" hidden="1" x14ac:dyDescent="0.2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11">
        <f>((($I358/60)/60)/24)+DATE(1970,1,1)</f>
        <v>42445.761493055557</v>
      </c>
      <c r="K358" s="3">
        <v>1455563793</v>
      </c>
      <c r="L358" s="11">
        <f>((($K358/60)/60)/24)+DATE(1970,1,1)</f>
        <v>42415.803159722222</v>
      </c>
      <c r="M358" s="3" t="b">
        <v>1</v>
      </c>
      <c r="N358" s="3">
        <v>97</v>
      </c>
      <c r="O358" s="3" t="b">
        <v>1</v>
      </c>
      <c r="P358" s="3" t="s">
        <v>8269</v>
      </c>
      <c r="Q358" s="6">
        <f>$E358/$D358*100</f>
        <v>102.69239999999999</v>
      </c>
      <c r="R358" s="3">
        <f>$E358/$N358</f>
        <v>79.401340206185566</v>
      </c>
      <c r="S358" s="3" t="str">
        <f>TRIM(LEFT($P358,SEARCH("/",$P358,1)-1))</f>
        <v>film &amp; video</v>
      </c>
      <c r="T358" s="3" t="str">
        <f>RIGHT($P358,LEN($P358)-SEARCH("/",$P358))</f>
        <v>documentary</v>
      </c>
      <c r="U358" s="11"/>
    </row>
    <row r="359" spans="1:21" ht="48" hidden="1" x14ac:dyDescent="0.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11">
        <f>((($I359/60)/60)/24)+DATE(1970,1,1)</f>
        <v>42118.222187499996</v>
      </c>
      <c r="K359" s="3">
        <v>1426396797</v>
      </c>
      <c r="L359" s="11">
        <f>((($K359/60)/60)/24)+DATE(1970,1,1)</f>
        <v>42078.222187499996</v>
      </c>
      <c r="M359" s="3" t="b">
        <v>1</v>
      </c>
      <c r="N359" s="3">
        <v>303</v>
      </c>
      <c r="O359" s="3" t="b">
        <v>1</v>
      </c>
      <c r="P359" s="3" t="s">
        <v>8269</v>
      </c>
      <c r="Q359" s="6">
        <f>$E359/$D359*100</f>
        <v>174</v>
      </c>
      <c r="R359" s="3">
        <f>$E359/$N359</f>
        <v>86.138613861386133</v>
      </c>
      <c r="S359" s="3" t="str">
        <f>TRIM(LEFT($P359,SEARCH("/",$P359,1)-1))</f>
        <v>film &amp; video</v>
      </c>
      <c r="T359" s="3" t="str">
        <f>RIGHT($P359,LEN($P359)-SEARCH("/",$P359))</f>
        <v>documentary</v>
      </c>
      <c r="U359" s="11"/>
    </row>
    <row r="360" spans="1:21" ht="48" hidden="1" x14ac:dyDescent="0.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11">
        <f>((($I360/60)/60)/24)+DATE(1970,1,1)</f>
        <v>42536.625</v>
      </c>
      <c r="K360" s="3">
        <v>1463517521</v>
      </c>
      <c r="L360" s="11">
        <f>((($K360/60)/60)/24)+DATE(1970,1,1)</f>
        <v>42507.860196759255</v>
      </c>
      <c r="M360" s="3" t="b">
        <v>1</v>
      </c>
      <c r="N360" s="3">
        <v>267</v>
      </c>
      <c r="O360" s="3" t="b">
        <v>1</v>
      </c>
      <c r="P360" s="3" t="s">
        <v>8269</v>
      </c>
      <c r="Q360" s="6">
        <f>$E360/$D360*100</f>
        <v>103.08800000000001</v>
      </c>
      <c r="R360" s="3">
        <f>$E360/$N360</f>
        <v>193.04868913857678</v>
      </c>
      <c r="S360" s="3" t="str">
        <f>TRIM(LEFT($P360,SEARCH("/",$P360,1)-1))</f>
        <v>film &amp; video</v>
      </c>
      <c r="T360" s="3" t="str">
        <f>RIGHT($P360,LEN($P360)-SEARCH("/",$P360))</f>
        <v>documentary</v>
      </c>
      <c r="U360" s="11"/>
    </row>
    <row r="361" spans="1:21" ht="48" hidden="1" x14ac:dyDescent="0.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11">
        <f>((($I361/60)/60)/24)+DATE(1970,1,1)</f>
        <v>41957.216666666667</v>
      </c>
      <c r="K361" s="3">
        <v>1414028490</v>
      </c>
      <c r="L361" s="11">
        <f>((($K361/60)/60)/24)+DATE(1970,1,1)</f>
        <v>41935.070486111108</v>
      </c>
      <c r="M361" s="3" t="b">
        <v>1</v>
      </c>
      <c r="N361" s="3">
        <v>302</v>
      </c>
      <c r="O361" s="3" t="b">
        <v>1</v>
      </c>
      <c r="P361" s="3" t="s">
        <v>8269</v>
      </c>
      <c r="Q361" s="6">
        <f>$E361/$D361*100</f>
        <v>104.85537190082646</v>
      </c>
      <c r="R361" s="3">
        <f>$E361/$N361</f>
        <v>84.023178807947019</v>
      </c>
      <c r="S361" s="3" t="str">
        <f>TRIM(LEFT($P361,SEARCH("/",$P361,1)-1))</f>
        <v>film &amp; video</v>
      </c>
      <c r="T361" s="3" t="str">
        <f>RIGHT($P361,LEN($P361)-SEARCH("/",$P361))</f>
        <v>documentary</v>
      </c>
      <c r="U361" s="11"/>
    </row>
    <row r="362" spans="1:21" ht="48" hidden="1" x14ac:dyDescent="0.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11">
        <f>((($I362/60)/60)/24)+DATE(1970,1,1)</f>
        <v>42208.132638888885</v>
      </c>
      <c r="K362" s="3">
        <v>1433799180</v>
      </c>
      <c r="L362" s="11">
        <f>((($K362/60)/60)/24)+DATE(1970,1,1)</f>
        <v>42163.897916666669</v>
      </c>
      <c r="M362" s="3" t="b">
        <v>0</v>
      </c>
      <c r="N362" s="3">
        <v>87</v>
      </c>
      <c r="O362" s="3" t="b">
        <v>1</v>
      </c>
      <c r="P362" s="3" t="s">
        <v>8269</v>
      </c>
      <c r="Q362" s="6">
        <f>$E362/$D362*100</f>
        <v>101.375</v>
      </c>
      <c r="R362" s="3">
        <f>$E362/$N362</f>
        <v>139.82758620689654</v>
      </c>
      <c r="S362" s="3" t="str">
        <f>TRIM(LEFT($P362,SEARCH("/",$P362,1)-1))</f>
        <v>film &amp; video</v>
      </c>
      <c r="T362" s="3" t="str">
        <f>RIGHT($P362,LEN($P362)-SEARCH("/",$P362))</f>
        <v>documentary</v>
      </c>
      <c r="U362" s="11"/>
    </row>
    <row r="363" spans="1:21" ht="48" hidden="1" x14ac:dyDescent="0.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11">
        <f>((($I363/60)/60)/24)+DATE(1970,1,1)</f>
        <v>41966.042893518519</v>
      </c>
      <c r="K363" s="3">
        <v>1414108906</v>
      </c>
      <c r="L363" s="11">
        <f>((($K363/60)/60)/24)+DATE(1970,1,1)</f>
        <v>41936.001226851848</v>
      </c>
      <c r="M363" s="3" t="b">
        <v>0</v>
      </c>
      <c r="N363" s="3">
        <v>354</v>
      </c>
      <c r="O363" s="3" t="b">
        <v>1</v>
      </c>
      <c r="P363" s="3" t="s">
        <v>8269</v>
      </c>
      <c r="Q363" s="6">
        <f>$E363/$D363*100</f>
        <v>111.07699999999998</v>
      </c>
      <c r="R363" s="3">
        <f>$E363/$N363</f>
        <v>109.82189265536722</v>
      </c>
      <c r="S363" s="3" t="str">
        <f>TRIM(LEFT($P363,SEARCH("/",$P363,1)-1))</f>
        <v>film &amp; video</v>
      </c>
      <c r="T363" s="3" t="str">
        <f>RIGHT($P363,LEN($P363)-SEARCH("/",$P363))</f>
        <v>documentary</v>
      </c>
      <c r="U363" s="11"/>
    </row>
    <row r="364" spans="1:21" ht="48" hidden="1" x14ac:dyDescent="0.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11">
        <f>((($I364/60)/60)/24)+DATE(1970,1,1)</f>
        <v>41859</v>
      </c>
      <c r="K364" s="3">
        <v>1405573391</v>
      </c>
      <c r="L364" s="11">
        <f>((($K364/60)/60)/24)+DATE(1970,1,1)</f>
        <v>41837.210543981484</v>
      </c>
      <c r="M364" s="3" t="b">
        <v>0</v>
      </c>
      <c r="N364" s="3">
        <v>86</v>
      </c>
      <c r="O364" s="3" t="b">
        <v>1</v>
      </c>
      <c r="P364" s="3" t="s">
        <v>8269</v>
      </c>
      <c r="Q364" s="6">
        <f>$E364/$D364*100</f>
        <v>124.15933781686496</v>
      </c>
      <c r="R364" s="3">
        <f>$E364/$N364</f>
        <v>139.53488372093022</v>
      </c>
      <c r="S364" s="3" t="str">
        <f>TRIM(LEFT($P364,SEARCH("/",$P364,1)-1))</f>
        <v>film &amp; video</v>
      </c>
      <c r="T364" s="3" t="str">
        <f>RIGHT($P364,LEN($P364)-SEARCH("/",$P364))</f>
        <v>documentary</v>
      </c>
      <c r="U364" s="11"/>
    </row>
    <row r="365" spans="1:21" ht="48" hidden="1" x14ac:dyDescent="0.2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11">
        <f>((($I365/60)/60)/24)+DATE(1970,1,1)</f>
        <v>40300.806944444441</v>
      </c>
      <c r="K365" s="3">
        <v>1268934736</v>
      </c>
      <c r="L365" s="11">
        <f>((($K365/60)/60)/24)+DATE(1970,1,1)</f>
        <v>40255.744629629626</v>
      </c>
      <c r="M365" s="3" t="b">
        <v>0</v>
      </c>
      <c r="N365" s="3">
        <v>26</v>
      </c>
      <c r="O365" s="3" t="b">
        <v>1</v>
      </c>
      <c r="P365" s="3" t="s">
        <v>8269</v>
      </c>
      <c r="Q365" s="6">
        <f>$E365/$D365*100</f>
        <v>101.33333333333334</v>
      </c>
      <c r="R365" s="3">
        <f>$E365/$N365</f>
        <v>347.84615384615387</v>
      </c>
      <c r="S365" s="3" t="str">
        <f>TRIM(LEFT($P365,SEARCH("/",$P365,1)-1))</f>
        <v>film &amp; video</v>
      </c>
      <c r="T365" s="3" t="str">
        <f>RIGHT($P365,LEN($P365)-SEARCH("/",$P365))</f>
        <v>documentary</v>
      </c>
      <c r="U365" s="11"/>
    </row>
    <row r="366" spans="1:21" ht="48" hidden="1" x14ac:dyDescent="0.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11">
        <f>((($I366/60)/60)/24)+DATE(1970,1,1)</f>
        <v>41811.165972222225</v>
      </c>
      <c r="K366" s="3">
        <v>1400704672</v>
      </c>
      <c r="L366" s="11">
        <f>((($K366/60)/60)/24)+DATE(1970,1,1)</f>
        <v>41780.859629629631</v>
      </c>
      <c r="M366" s="3" t="b">
        <v>0</v>
      </c>
      <c r="N366" s="3">
        <v>113</v>
      </c>
      <c r="O366" s="3" t="b">
        <v>1</v>
      </c>
      <c r="P366" s="3" t="s">
        <v>8269</v>
      </c>
      <c r="Q366" s="6">
        <f>$E366/$D366*100</f>
        <v>110.16142857142856</v>
      </c>
      <c r="R366" s="3">
        <f>$E366/$N366</f>
        <v>68.24159292035398</v>
      </c>
      <c r="S366" s="3" t="str">
        <f>TRIM(LEFT($P366,SEARCH("/",$P366,1)-1))</f>
        <v>film &amp; video</v>
      </c>
      <c r="T366" s="3" t="str">
        <f>RIGHT($P366,LEN($P366)-SEARCH("/",$P366))</f>
        <v>documentary</v>
      </c>
      <c r="U366" s="11"/>
    </row>
    <row r="367" spans="1:21" ht="48" hidden="1" x14ac:dyDescent="0.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11">
        <f>((($I367/60)/60)/24)+DATE(1970,1,1)</f>
        <v>41698.606469907405</v>
      </c>
      <c r="K367" s="3">
        <v>1391005999</v>
      </c>
      <c r="L367" s="11">
        <f>((($K367/60)/60)/24)+DATE(1970,1,1)</f>
        <v>41668.606469907405</v>
      </c>
      <c r="M367" s="3" t="b">
        <v>0</v>
      </c>
      <c r="N367" s="3">
        <v>65</v>
      </c>
      <c r="O367" s="3" t="b">
        <v>1</v>
      </c>
      <c r="P367" s="3" t="s">
        <v>8269</v>
      </c>
      <c r="Q367" s="6">
        <f>$E367/$D367*100</f>
        <v>103.97333333333334</v>
      </c>
      <c r="R367" s="3">
        <f>$E367/$N367</f>
        <v>239.93846153846152</v>
      </c>
      <c r="S367" s="3" t="str">
        <f>TRIM(LEFT($P367,SEARCH("/",$P367,1)-1))</f>
        <v>film &amp; video</v>
      </c>
      <c r="T367" s="3" t="str">
        <f>RIGHT($P367,LEN($P367)-SEARCH("/",$P367))</f>
        <v>documentary</v>
      </c>
      <c r="U367" s="11"/>
    </row>
    <row r="368" spans="1:21" ht="48" hidden="1" x14ac:dyDescent="0.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11">
        <f>((($I368/60)/60)/24)+DATE(1970,1,1)</f>
        <v>41049.793032407404</v>
      </c>
      <c r="K368" s="3">
        <v>1334948518</v>
      </c>
      <c r="L368" s="11">
        <f>((($K368/60)/60)/24)+DATE(1970,1,1)</f>
        <v>41019.793032407404</v>
      </c>
      <c r="M368" s="3" t="b">
        <v>0</v>
      </c>
      <c r="N368" s="3">
        <v>134</v>
      </c>
      <c r="O368" s="3" t="b">
        <v>1</v>
      </c>
      <c r="P368" s="3" t="s">
        <v>8269</v>
      </c>
      <c r="Q368" s="6">
        <f>$E368/$D368*100</f>
        <v>101.31578947368421</v>
      </c>
      <c r="R368" s="3">
        <f>$E368/$N368</f>
        <v>287.31343283582089</v>
      </c>
      <c r="S368" s="3" t="str">
        <f>TRIM(LEFT($P368,SEARCH("/",$P368,1)-1))</f>
        <v>film &amp; video</v>
      </c>
      <c r="T368" s="3" t="str">
        <f>RIGHT($P368,LEN($P368)-SEARCH("/",$P368))</f>
        <v>documentary</v>
      </c>
      <c r="U368" s="11"/>
    </row>
    <row r="369" spans="1:21" ht="48" hidden="1" x14ac:dyDescent="0.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11">
        <f>((($I369/60)/60)/24)+DATE(1970,1,1)</f>
        <v>41395.207638888889</v>
      </c>
      <c r="K369" s="3">
        <v>1363960278</v>
      </c>
      <c r="L369" s="11">
        <f>((($K369/60)/60)/24)+DATE(1970,1,1)</f>
        <v>41355.577291666668</v>
      </c>
      <c r="M369" s="3" t="b">
        <v>0</v>
      </c>
      <c r="N369" s="3">
        <v>119</v>
      </c>
      <c r="O369" s="3" t="b">
        <v>1</v>
      </c>
      <c r="P369" s="3" t="s">
        <v>8269</v>
      </c>
      <c r="Q369" s="6">
        <f>$E369/$D369*100</f>
        <v>103.3501</v>
      </c>
      <c r="R369" s="3">
        <f>$E369/$N369</f>
        <v>86.84882352941176</v>
      </c>
      <c r="S369" s="3" t="str">
        <f>TRIM(LEFT($P369,SEARCH("/",$P369,1)-1))</f>
        <v>film &amp; video</v>
      </c>
      <c r="T369" s="3" t="str">
        <f>RIGHT($P369,LEN($P369)-SEARCH("/",$P369))</f>
        <v>documentary</v>
      </c>
      <c r="U369" s="11"/>
    </row>
    <row r="370" spans="1:21" ht="48" hidden="1" x14ac:dyDescent="0.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11">
        <f>((($I370/60)/60)/24)+DATE(1970,1,1)</f>
        <v>42078.563912037032</v>
      </c>
      <c r="K370" s="3">
        <v>1423405922</v>
      </c>
      <c r="L370" s="11">
        <f>((($K370/60)/60)/24)+DATE(1970,1,1)</f>
        <v>42043.605578703704</v>
      </c>
      <c r="M370" s="3" t="b">
        <v>0</v>
      </c>
      <c r="N370" s="3">
        <v>159</v>
      </c>
      <c r="O370" s="3" t="b">
        <v>1</v>
      </c>
      <c r="P370" s="3" t="s">
        <v>8269</v>
      </c>
      <c r="Q370" s="6">
        <f>$E370/$D370*100</f>
        <v>104.11200000000001</v>
      </c>
      <c r="R370" s="3">
        <f>$E370/$N370</f>
        <v>81.84905660377359</v>
      </c>
      <c r="S370" s="3" t="str">
        <f>TRIM(LEFT($P370,SEARCH("/",$P370,1)-1))</f>
        <v>film &amp; video</v>
      </c>
      <c r="T370" s="3" t="str">
        <f>RIGHT($P370,LEN($P370)-SEARCH("/",$P370))</f>
        <v>documentary</v>
      </c>
      <c r="U370" s="11"/>
    </row>
    <row r="371" spans="1:21" ht="48" hidden="1" x14ac:dyDescent="0.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11">
        <f>((($I371/60)/60)/24)+DATE(1970,1,1)</f>
        <v>40923.551724537036</v>
      </c>
      <c r="K371" s="3">
        <v>1324041269</v>
      </c>
      <c r="L371" s="11">
        <f>((($K371/60)/60)/24)+DATE(1970,1,1)</f>
        <v>40893.551724537036</v>
      </c>
      <c r="M371" s="3" t="b">
        <v>0</v>
      </c>
      <c r="N371" s="3">
        <v>167</v>
      </c>
      <c r="O371" s="3" t="b">
        <v>1</v>
      </c>
      <c r="P371" s="3" t="s">
        <v>8269</v>
      </c>
      <c r="Q371" s="6">
        <f>$E371/$D371*100</f>
        <v>110.15569230769231</v>
      </c>
      <c r="R371" s="3">
        <f>$E371/$N371</f>
        <v>42.874970059880241</v>
      </c>
      <c r="S371" s="3" t="str">
        <f>TRIM(LEFT($P371,SEARCH("/",$P371,1)-1))</f>
        <v>film &amp; video</v>
      </c>
      <c r="T371" s="3" t="str">
        <f>RIGHT($P371,LEN($P371)-SEARCH("/",$P371))</f>
        <v>documentary</v>
      </c>
      <c r="U371" s="11"/>
    </row>
    <row r="372" spans="1:21" ht="48" hidden="1" x14ac:dyDescent="0.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11">
        <f>((($I372/60)/60)/24)+DATE(1970,1,1)</f>
        <v>42741.795138888891</v>
      </c>
      <c r="K372" s="3">
        <v>1481137500</v>
      </c>
      <c r="L372" s="11">
        <f>((($K372/60)/60)/24)+DATE(1970,1,1)</f>
        <v>42711.795138888891</v>
      </c>
      <c r="M372" s="3" t="b">
        <v>0</v>
      </c>
      <c r="N372" s="3">
        <v>43</v>
      </c>
      <c r="O372" s="3" t="b">
        <v>1</v>
      </c>
      <c r="P372" s="3" t="s">
        <v>8269</v>
      </c>
      <c r="Q372" s="6">
        <f>$E372/$D372*100</f>
        <v>122.02</v>
      </c>
      <c r="R372" s="3">
        <f>$E372/$N372</f>
        <v>709.41860465116281</v>
      </c>
      <c r="S372" s="3" t="str">
        <f>TRIM(LEFT($P372,SEARCH("/",$P372,1)-1))</f>
        <v>film &amp; video</v>
      </c>
      <c r="T372" s="3" t="str">
        <f>RIGHT($P372,LEN($P372)-SEARCH("/",$P372))</f>
        <v>documentary</v>
      </c>
      <c r="U372" s="11"/>
    </row>
    <row r="373" spans="1:21" ht="48" hidden="1" x14ac:dyDescent="0.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11">
        <f>((($I373/60)/60)/24)+DATE(1970,1,1)</f>
        <v>41306.767812500002</v>
      </c>
      <c r="K373" s="3">
        <v>1355855139</v>
      </c>
      <c r="L373" s="11">
        <f>((($K373/60)/60)/24)+DATE(1970,1,1)</f>
        <v>41261.767812500002</v>
      </c>
      <c r="M373" s="3" t="b">
        <v>0</v>
      </c>
      <c r="N373" s="3">
        <v>1062</v>
      </c>
      <c r="O373" s="3" t="b">
        <v>1</v>
      </c>
      <c r="P373" s="3" t="s">
        <v>8269</v>
      </c>
      <c r="Q373" s="6">
        <f>$E373/$D373*100</f>
        <v>114.16866666666667</v>
      </c>
      <c r="R373" s="3">
        <f>$E373/$N373</f>
        <v>161.25517890772127</v>
      </c>
      <c r="S373" s="3" t="str">
        <f>TRIM(LEFT($P373,SEARCH("/",$P373,1)-1))</f>
        <v>film &amp; video</v>
      </c>
      <c r="T373" s="3" t="str">
        <f>RIGHT($P373,LEN($P373)-SEARCH("/",$P373))</f>
        <v>documentary</v>
      </c>
      <c r="U373" s="11"/>
    </row>
    <row r="374" spans="1:21" ht="32" hidden="1" x14ac:dyDescent="0.2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11">
        <f>((($I374/60)/60)/24)+DATE(1970,1,1)</f>
        <v>42465.666666666672</v>
      </c>
      <c r="K374" s="3">
        <v>1456408244</v>
      </c>
      <c r="L374" s="11">
        <f>((($K374/60)/60)/24)+DATE(1970,1,1)</f>
        <v>42425.576898148152</v>
      </c>
      <c r="M374" s="3" t="b">
        <v>0</v>
      </c>
      <c r="N374" s="3">
        <v>9</v>
      </c>
      <c r="O374" s="3" t="b">
        <v>1</v>
      </c>
      <c r="P374" s="3" t="s">
        <v>8269</v>
      </c>
      <c r="Q374" s="6">
        <f>$E374/$D374*100</f>
        <v>125.33333333333334</v>
      </c>
      <c r="R374" s="3">
        <f>$E374/$N374</f>
        <v>41.777777777777779</v>
      </c>
      <c r="S374" s="3" t="str">
        <f>TRIM(LEFT($P374,SEARCH("/",$P374,1)-1))</f>
        <v>film &amp; video</v>
      </c>
      <c r="T374" s="3" t="str">
        <f>RIGHT($P374,LEN($P374)-SEARCH("/",$P374))</f>
        <v>documentary</v>
      </c>
      <c r="U374" s="11"/>
    </row>
    <row r="375" spans="1:21" ht="48" hidden="1" x14ac:dyDescent="0.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11">
        <f>((($I375/60)/60)/24)+DATE(1970,1,1)</f>
        <v>41108.91201388889</v>
      </c>
      <c r="K375" s="3">
        <v>1340056398</v>
      </c>
      <c r="L375" s="11">
        <f>((($K375/60)/60)/24)+DATE(1970,1,1)</f>
        <v>41078.91201388889</v>
      </c>
      <c r="M375" s="3" t="b">
        <v>0</v>
      </c>
      <c r="N375" s="3">
        <v>89</v>
      </c>
      <c r="O375" s="3" t="b">
        <v>1</v>
      </c>
      <c r="P375" s="3" t="s">
        <v>8269</v>
      </c>
      <c r="Q375" s="6">
        <f>$E375/$D375*100</f>
        <v>106.66666666666667</v>
      </c>
      <c r="R375" s="3">
        <f>$E375/$N375</f>
        <v>89.887640449438209</v>
      </c>
      <c r="S375" s="3" t="str">
        <f>TRIM(LEFT($P375,SEARCH("/",$P375,1)-1))</f>
        <v>film &amp; video</v>
      </c>
      <c r="T375" s="3" t="str">
        <f>RIGHT($P375,LEN($P375)-SEARCH("/",$P375))</f>
        <v>documentary</v>
      </c>
      <c r="U375" s="11"/>
    </row>
    <row r="376" spans="1:21" ht="48" hidden="1" x14ac:dyDescent="0.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11">
        <f>((($I376/60)/60)/24)+DATE(1970,1,1)</f>
        <v>40802.889247685183</v>
      </c>
      <c r="K376" s="3">
        <v>1312320031</v>
      </c>
      <c r="L376" s="11">
        <f>((($K376/60)/60)/24)+DATE(1970,1,1)</f>
        <v>40757.889247685183</v>
      </c>
      <c r="M376" s="3" t="b">
        <v>0</v>
      </c>
      <c r="N376" s="3">
        <v>174</v>
      </c>
      <c r="O376" s="3" t="b">
        <v>1</v>
      </c>
      <c r="P376" s="3" t="s">
        <v>8269</v>
      </c>
      <c r="Q376" s="6">
        <f>$E376/$D376*100</f>
        <v>130.65</v>
      </c>
      <c r="R376" s="3">
        <f>$E376/$N376</f>
        <v>45.051724137931032</v>
      </c>
      <c r="S376" s="3" t="str">
        <f>TRIM(LEFT($P376,SEARCH("/",$P376,1)-1))</f>
        <v>film &amp; video</v>
      </c>
      <c r="T376" s="3" t="str">
        <f>RIGHT($P376,LEN($P376)-SEARCH("/",$P376))</f>
        <v>documentary</v>
      </c>
      <c r="U376" s="11"/>
    </row>
    <row r="377" spans="1:21" ht="48" hidden="1" x14ac:dyDescent="0.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11">
        <f>((($I377/60)/60)/24)+DATE(1970,1,1)</f>
        <v>41699.720833333333</v>
      </c>
      <c r="K377" s="3">
        <v>1390088311</v>
      </c>
      <c r="L377" s="11">
        <f>((($K377/60)/60)/24)+DATE(1970,1,1)</f>
        <v>41657.985081018516</v>
      </c>
      <c r="M377" s="3" t="b">
        <v>0</v>
      </c>
      <c r="N377" s="3">
        <v>14</v>
      </c>
      <c r="O377" s="3" t="b">
        <v>1</v>
      </c>
      <c r="P377" s="3" t="s">
        <v>8269</v>
      </c>
      <c r="Q377" s="6">
        <f>$E377/$D377*100</f>
        <v>120</v>
      </c>
      <c r="R377" s="3">
        <f>$E377/$N377</f>
        <v>42.857142857142854</v>
      </c>
      <c r="S377" s="3" t="str">
        <f>TRIM(LEFT($P377,SEARCH("/",$P377,1)-1))</f>
        <v>film &amp; video</v>
      </c>
      <c r="T377" s="3" t="str">
        <f>RIGHT($P377,LEN($P377)-SEARCH("/",$P377))</f>
        <v>documentary</v>
      </c>
      <c r="U377" s="11"/>
    </row>
    <row r="378" spans="1:21" ht="48" hidden="1" x14ac:dyDescent="0.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11">
        <f>((($I378/60)/60)/24)+DATE(1970,1,1)</f>
        <v>42607.452731481477</v>
      </c>
      <c r="K378" s="3">
        <v>1469443916</v>
      </c>
      <c r="L378" s="11">
        <f>((($K378/60)/60)/24)+DATE(1970,1,1)</f>
        <v>42576.452731481477</v>
      </c>
      <c r="M378" s="3" t="b">
        <v>0</v>
      </c>
      <c r="N378" s="3">
        <v>48</v>
      </c>
      <c r="O378" s="3" t="b">
        <v>1</v>
      </c>
      <c r="P378" s="3" t="s">
        <v>8269</v>
      </c>
      <c r="Q378" s="6">
        <f>$E378/$D378*100</f>
        <v>105.9591836734694</v>
      </c>
      <c r="R378" s="3">
        <f>$E378/$N378</f>
        <v>54.083333333333336</v>
      </c>
      <c r="S378" s="3" t="str">
        <f>TRIM(LEFT($P378,SEARCH("/",$P378,1)-1))</f>
        <v>film &amp; video</v>
      </c>
      <c r="T378" s="3" t="str">
        <f>RIGHT($P378,LEN($P378)-SEARCH("/",$P378))</f>
        <v>documentary</v>
      </c>
      <c r="U378" s="11"/>
    </row>
    <row r="379" spans="1:21" ht="48" hidden="1" x14ac:dyDescent="0.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11">
        <f>((($I379/60)/60)/24)+DATE(1970,1,1)</f>
        <v>42322.292361111111</v>
      </c>
      <c r="K379" s="3">
        <v>1444888868</v>
      </c>
      <c r="L379" s="11">
        <f>((($K379/60)/60)/24)+DATE(1970,1,1)</f>
        <v>42292.250787037032</v>
      </c>
      <c r="M379" s="3" t="b">
        <v>0</v>
      </c>
      <c r="N379" s="3">
        <v>133</v>
      </c>
      <c r="O379" s="3" t="b">
        <v>1</v>
      </c>
      <c r="P379" s="3" t="s">
        <v>8269</v>
      </c>
      <c r="Q379" s="6">
        <f>$E379/$D379*100</f>
        <v>114.39999999999999</v>
      </c>
      <c r="R379" s="3">
        <f>$E379/$N379</f>
        <v>103.21804511278195</v>
      </c>
      <c r="S379" s="3" t="str">
        <f>TRIM(LEFT($P379,SEARCH("/",$P379,1)-1))</f>
        <v>film &amp; video</v>
      </c>
      <c r="T379" s="3" t="str">
        <f>RIGHT($P379,LEN($P379)-SEARCH("/",$P379))</f>
        <v>documentary</v>
      </c>
      <c r="U379" s="11"/>
    </row>
    <row r="380" spans="1:21" ht="48" hidden="1" x14ac:dyDescent="0.2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11">
        <f>((($I380/60)/60)/24)+DATE(1970,1,1)</f>
        <v>42394.994444444441</v>
      </c>
      <c r="K380" s="3">
        <v>1451655808</v>
      </c>
      <c r="L380" s="11">
        <f>((($K380/60)/60)/24)+DATE(1970,1,1)</f>
        <v>42370.571851851855</v>
      </c>
      <c r="M380" s="3" t="b">
        <v>0</v>
      </c>
      <c r="N380" s="3">
        <v>83</v>
      </c>
      <c r="O380" s="3" t="b">
        <v>1</v>
      </c>
      <c r="P380" s="3" t="s">
        <v>8269</v>
      </c>
      <c r="Q380" s="6">
        <f>$E380/$D380*100</f>
        <v>111.76666666666665</v>
      </c>
      <c r="R380" s="3">
        <f>$E380/$N380</f>
        <v>40.397590361445786</v>
      </c>
      <c r="S380" s="3" t="str">
        <f>TRIM(LEFT($P380,SEARCH("/",$P380,1)-1))</f>
        <v>film &amp; video</v>
      </c>
      <c r="T380" s="3" t="str">
        <f>RIGHT($P380,LEN($P380)-SEARCH("/",$P380))</f>
        <v>documentary</v>
      </c>
      <c r="U380" s="11"/>
    </row>
    <row r="381" spans="1:21" ht="48" hidden="1" x14ac:dyDescent="0.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11">
        <f>((($I381/60)/60)/24)+DATE(1970,1,1)</f>
        <v>41032.688333333332</v>
      </c>
      <c r="K381" s="3">
        <v>1332174672</v>
      </c>
      <c r="L381" s="11">
        <f>((($K381/60)/60)/24)+DATE(1970,1,1)</f>
        <v>40987.688333333332</v>
      </c>
      <c r="M381" s="3" t="b">
        <v>0</v>
      </c>
      <c r="N381" s="3">
        <v>149</v>
      </c>
      <c r="O381" s="3" t="b">
        <v>1</v>
      </c>
      <c r="P381" s="3" t="s">
        <v>8269</v>
      </c>
      <c r="Q381" s="6">
        <f>$E381/$D381*100</f>
        <v>116.08000000000001</v>
      </c>
      <c r="R381" s="3">
        <f>$E381/$N381</f>
        <v>116.85906040268456</v>
      </c>
      <c r="S381" s="3" t="str">
        <f>TRIM(LEFT($P381,SEARCH("/",$P381,1)-1))</f>
        <v>film &amp; video</v>
      </c>
      <c r="T381" s="3" t="str">
        <f>RIGHT($P381,LEN($P381)-SEARCH("/",$P381))</f>
        <v>documentary</v>
      </c>
      <c r="U381" s="11"/>
    </row>
    <row r="382" spans="1:21" ht="48" hidden="1" x14ac:dyDescent="0.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11">
        <f>((($I382/60)/60)/24)+DATE(1970,1,1)</f>
        <v>42392.719814814816</v>
      </c>
      <c r="K382" s="3">
        <v>1451409392</v>
      </c>
      <c r="L382" s="11">
        <f>((($K382/60)/60)/24)+DATE(1970,1,1)</f>
        <v>42367.719814814816</v>
      </c>
      <c r="M382" s="3" t="b">
        <v>0</v>
      </c>
      <c r="N382" s="3">
        <v>49</v>
      </c>
      <c r="O382" s="3" t="b">
        <v>1</v>
      </c>
      <c r="P382" s="3" t="s">
        <v>8269</v>
      </c>
      <c r="Q382" s="6">
        <f>$E382/$D382*100</f>
        <v>141.5</v>
      </c>
      <c r="R382" s="3">
        <f>$E382/$N382</f>
        <v>115.51020408163265</v>
      </c>
      <c r="S382" s="3" t="str">
        <f>TRIM(LEFT($P382,SEARCH("/",$P382,1)-1))</f>
        <v>film &amp; video</v>
      </c>
      <c r="T382" s="3" t="str">
        <f>RIGHT($P382,LEN($P382)-SEARCH("/",$P382))</f>
        <v>documentary</v>
      </c>
      <c r="U382" s="11"/>
    </row>
    <row r="383" spans="1:21" ht="48" hidden="1" x14ac:dyDescent="0.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11">
        <f>((($I383/60)/60)/24)+DATE(1970,1,1)</f>
        <v>41120.208333333336</v>
      </c>
      <c r="K383" s="3">
        <v>1340642717</v>
      </c>
      <c r="L383" s="11">
        <f>((($K383/60)/60)/24)+DATE(1970,1,1)</f>
        <v>41085.698113425926</v>
      </c>
      <c r="M383" s="3" t="b">
        <v>0</v>
      </c>
      <c r="N383" s="3">
        <v>251</v>
      </c>
      <c r="O383" s="3" t="b">
        <v>1</v>
      </c>
      <c r="P383" s="3" t="s">
        <v>8269</v>
      </c>
      <c r="Q383" s="6">
        <f>$E383/$D383*100</f>
        <v>104.72999999999999</v>
      </c>
      <c r="R383" s="3">
        <f>$E383/$N383</f>
        <v>104.31274900398407</v>
      </c>
      <c r="S383" s="3" t="str">
        <f>TRIM(LEFT($P383,SEARCH("/",$P383,1)-1))</f>
        <v>film &amp; video</v>
      </c>
      <c r="T383" s="3" t="str">
        <f>RIGHT($P383,LEN($P383)-SEARCH("/",$P383))</f>
        <v>documentary</v>
      </c>
      <c r="U383" s="11"/>
    </row>
    <row r="384" spans="1:21" ht="48" hidden="1" x14ac:dyDescent="0.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11">
        <f>((($I384/60)/60)/24)+DATE(1970,1,1)</f>
        <v>41158.709490740745</v>
      </c>
      <c r="K384" s="3">
        <v>1345741300</v>
      </c>
      <c r="L384" s="11">
        <f>((($K384/60)/60)/24)+DATE(1970,1,1)</f>
        <v>41144.709490740745</v>
      </c>
      <c r="M384" s="3" t="b">
        <v>0</v>
      </c>
      <c r="N384" s="3">
        <v>22</v>
      </c>
      <c r="O384" s="3" t="b">
        <v>1</v>
      </c>
      <c r="P384" s="3" t="s">
        <v>8269</v>
      </c>
      <c r="Q384" s="6">
        <f>$E384/$D384*100</f>
        <v>255.83333333333331</v>
      </c>
      <c r="R384" s="3">
        <f>$E384/$N384</f>
        <v>69.772727272727266</v>
      </c>
      <c r="S384" s="3" t="str">
        <f>TRIM(LEFT($P384,SEARCH("/",$P384,1)-1))</f>
        <v>film &amp; video</v>
      </c>
      <c r="T384" s="3" t="str">
        <f>RIGHT($P384,LEN($P384)-SEARCH("/",$P384))</f>
        <v>documentary</v>
      </c>
      <c r="U384" s="11"/>
    </row>
    <row r="385" spans="1:21" ht="48" hidden="1" x14ac:dyDescent="0.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11">
        <f>((($I385/60)/60)/24)+DATE(1970,1,1)</f>
        <v>41778.117581018516</v>
      </c>
      <c r="K385" s="3">
        <v>1398480559</v>
      </c>
      <c r="L385" s="11">
        <f>((($K385/60)/60)/24)+DATE(1970,1,1)</f>
        <v>41755.117581018516</v>
      </c>
      <c r="M385" s="3" t="b">
        <v>0</v>
      </c>
      <c r="N385" s="3">
        <v>48</v>
      </c>
      <c r="O385" s="3" t="b">
        <v>1</v>
      </c>
      <c r="P385" s="3" t="s">
        <v>8269</v>
      </c>
      <c r="Q385" s="6">
        <f>$E385/$D385*100</f>
        <v>206.70670670670671</v>
      </c>
      <c r="R385" s="3">
        <f>$E385/$N385</f>
        <v>43.020833333333336</v>
      </c>
      <c r="S385" s="3" t="str">
        <f>TRIM(LEFT($P385,SEARCH("/",$P385,1)-1))</f>
        <v>film &amp; video</v>
      </c>
      <c r="T385" s="3" t="str">
        <f>RIGHT($P385,LEN($P385)-SEARCH("/",$P385))</f>
        <v>documentary</v>
      </c>
      <c r="U385" s="11"/>
    </row>
    <row r="386" spans="1:21" ht="48" hidden="1" x14ac:dyDescent="0.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11">
        <f>((($I386/60)/60)/24)+DATE(1970,1,1)</f>
        <v>42010.781793981485</v>
      </c>
      <c r="K386" s="3">
        <v>1417977947</v>
      </c>
      <c r="L386" s="11">
        <f>((($K386/60)/60)/24)+DATE(1970,1,1)</f>
        <v>41980.781793981485</v>
      </c>
      <c r="M386" s="3" t="b">
        <v>0</v>
      </c>
      <c r="N386" s="3">
        <v>383</v>
      </c>
      <c r="O386" s="3" t="b">
        <v>1</v>
      </c>
      <c r="P386" s="3" t="s">
        <v>8269</v>
      </c>
      <c r="Q386" s="6">
        <f>$E386/$D386*100</f>
        <v>112.105</v>
      </c>
      <c r="R386" s="3">
        <f>$E386/$N386</f>
        <v>58.540469973890339</v>
      </c>
      <c r="S386" s="3" t="str">
        <f>TRIM(LEFT($P386,SEARCH("/",$P386,1)-1))</f>
        <v>film &amp; video</v>
      </c>
      <c r="T386" s="3" t="str">
        <f>RIGHT($P386,LEN($P386)-SEARCH("/",$P386))</f>
        <v>documentary</v>
      </c>
      <c r="U386" s="11"/>
    </row>
    <row r="387" spans="1:21" ht="48" hidden="1" x14ac:dyDescent="0.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11">
        <f>((($I387/60)/60)/24)+DATE(1970,1,1)</f>
        <v>41964.626168981486</v>
      </c>
      <c r="K387" s="3">
        <v>1413986501</v>
      </c>
      <c r="L387" s="11">
        <f>((($K387/60)/60)/24)+DATE(1970,1,1)</f>
        <v>41934.584502314814</v>
      </c>
      <c r="M387" s="3" t="b">
        <v>0</v>
      </c>
      <c r="N387" s="3">
        <v>237</v>
      </c>
      <c r="O387" s="3" t="b">
        <v>1</v>
      </c>
      <c r="P387" s="3" t="s">
        <v>8269</v>
      </c>
      <c r="Q387" s="6">
        <f>$E387/$D387*100</f>
        <v>105.982</v>
      </c>
      <c r="R387" s="3">
        <f>$E387/$N387</f>
        <v>111.79535864978902</v>
      </c>
      <c r="S387" s="3" t="str">
        <f>TRIM(LEFT($P387,SEARCH("/",$P387,1)-1))</f>
        <v>film &amp; video</v>
      </c>
      <c r="T387" s="3" t="str">
        <f>RIGHT($P387,LEN($P387)-SEARCH("/",$P387))</f>
        <v>documentary</v>
      </c>
      <c r="U387" s="11"/>
    </row>
    <row r="388" spans="1:21" ht="48" hidden="1" x14ac:dyDescent="0.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11">
        <f>((($I388/60)/60)/24)+DATE(1970,1,1)</f>
        <v>42226.951284722221</v>
      </c>
      <c r="K388" s="3">
        <v>1437950991</v>
      </c>
      <c r="L388" s="11">
        <f>((($K388/60)/60)/24)+DATE(1970,1,1)</f>
        <v>42211.951284722221</v>
      </c>
      <c r="M388" s="3" t="b">
        <v>0</v>
      </c>
      <c r="N388" s="3">
        <v>13</v>
      </c>
      <c r="O388" s="3" t="b">
        <v>1</v>
      </c>
      <c r="P388" s="3" t="s">
        <v>8269</v>
      </c>
      <c r="Q388" s="6">
        <f>$E388/$D388*100</f>
        <v>100.16666666666667</v>
      </c>
      <c r="R388" s="3">
        <f>$E388/$N388</f>
        <v>46.230769230769234</v>
      </c>
      <c r="S388" s="3" t="str">
        <f>TRIM(LEFT($P388,SEARCH("/",$P388,1)-1))</f>
        <v>film &amp; video</v>
      </c>
      <c r="T388" s="3" t="str">
        <f>RIGHT($P388,LEN($P388)-SEARCH("/",$P388))</f>
        <v>documentary</v>
      </c>
      <c r="U388" s="11"/>
    </row>
    <row r="389" spans="1:21" ht="48" hidden="1" x14ac:dyDescent="0.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11">
        <f>((($I389/60)/60)/24)+DATE(1970,1,1)</f>
        <v>42231.25</v>
      </c>
      <c r="K389" s="3">
        <v>1436976858</v>
      </c>
      <c r="L389" s="11">
        <f>((($K389/60)/60)/24)+DATE(1970,1,1)</f>
        <v>42200.67659722222</v>
      </c>
      <c r="M389" s="3" t="b">
        <v>0</v>
      </c>
      <c r="N389" s="3">
        <v>562</v>
      </c>
      <c r="O389" s="3" t="b">
        <v>1</v>
      </c>
      <c r="P389" s="3" t="s">
        <v>8269</v>
      </c>
      <c r="Q389" s="6">
        <f>$E389/$D389*100</f>
        <v>213.98947368421051</v>
      </c>
      <c r="R389" s="3">
        <f>$E389/$N389</f>
        <v>144.69039145907473</v>
      </c>
      <c r="S389" s="3" t="str">
        <f>TRIM(LEFT($P389,SEARCH("/",$P389,1)-1))</f>
        <v>film &amp; video</v>
      </c>
      <c r="T389" s="3" t="str">
        <f>RIGHT($P389,LEN($P389)-SEARCH("/",$P389))</f>
        <v>documentary</v>
      </c>
      <c r="U389" s="11"/>
    </row>
    <row r="390" spans="1:21" ht="48" hidden="1" x14ac:dyDescent="0.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11">
        <f>((($I390/60)/60)/24)+DATE(1970,1,1)</f>
        <v>42579.076157407413</v>
      </c>
      <c r="K390" s="3">
        <v>1467078580</v>
      </c>
      <c r="L390" s="11">
        <f>((($K390/60)/60)/24)+DATE(1970,1,1)</f>
        <v>42549.076157407413</v>
      </c>
      <c r="M390" s="3" t="b">
        <v>0</v>
      </c>
      <c r="N390" s="3">
        <v>71</v>
      </c>
      <c r="O390" s="3" t="b">
        <v>1</v>
      </c>
      <c r="P390" s="3" t="s">
        <v>8269</v>
      </c>
      <c r="Q390" s="6">
        <f>$E390/$D390*100</f>
        <v>126.16000000000001</v>
      </c>
      <c r="R390" s="3">
        <f>$E390/$N390</f>
        <v>88.845070422535215</v>
      </c>
      <c r="S390" s="3" t="str">
        <f>TRIM(LEFT($P390,SEARCH("/",$P390,1)-1))</f>
        <v>film &amp; video</v>
      </c>
      <c r="T390" s="3" t="str">
        <f>RIGHT($P390,LEN($P390)-SEARCH("/",$P390))</f>
        <v>documentary</v>
      </c>
      <c r="U390" s="11"/>
    </row>
    <row r="391" spans="1:21" ht="48" hidden="1" x14ac:dyDescent="0.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11">
        <f>((($I391/60)/60)/24)+DATE(1970,1,1)</f>
        <v>41705.957638888889</v>
      </c>
      <c r="K391" s="3">
        <v>1391477450</v>
      </c>
      <c r="L391" s="11">
        <f>((($K391/60)/60)/24)+DATE(1970,1,1)</f>
        <v>41674.063078703701</v>
      </c>
      <c r="M391" s="3" t="b">
        <v>0</v>
      </c>
      <c r="N391" s="3">
        <v>1510</v>
      </c>
      <c r="O391" s="3" t="b">
        <v>1</v>
      </c>
      <c r="P391" s="3" t="s">
        <v>8269</v>
      </c>
      <c r="Q391" s="6">
        <f>$E391/$D391*100</f>
        <v>181.53547058823528</v>
      </c>
      <c r="R391" s="3">
        <f>$E391/$N391</f>
        <v>81.75107284768211</v>
      </c>
      <c r="S391" s="3" t="str">
        <f>TRIM(LEFT($P391,SEARCH("/",$P391,1)-1))</f>
        <v>film &amp; video</v>
      </c>
      <c r="T391" s="3" t="str">
        <f>RIGHT($P391,LEN($P391)-SEARCH("/",$P391))</f>
        <v>documentary</v>
      </c>
      <c r="U391" s="11"/>
    </row>
    <row r="392" spans="1:21" ht="48" hidden="1" x14ac:dyDescent="0.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11">
        <f>((($I392/60)/60)/24)+DATE(1970,1,1)</f>
        <v>42132.036712962959</v>
      </c>
      <c r="K392" s="3">
        <v>1429318372</v>
      </c>
      <c r="L392" s="11">
        <f>((($K392/60)/60)/24)+DATE(1970,1,1)</f>
        <v>42112.036712962959</v>
      </c>
      <c r="M392" s="3" t="b">
        <v>0</v>
      </c>
      <c r="N392" s="3">
        <v>14</v>
      </c>
      <c r="O392" s="3" t="b">
        <v>1</v>
      </c>
      <c r="P392" s="3" t="s">
        <v>8269</v>
      </c>
      <c r="Q392" s="6">
        <f>$E392/$D392*100</f>
        <v>100</v>
      </c>
      <c r="R392" s="3">
        <f>$E392/$N392</f>
        <v>71.428571428571431</v>
      </c>
      <c r="S392" s="3" t="str">
        <f>TRIM(LEFT($P392,SEARCH("/",$P392,1)-1))</f>
        <v>film &amp; video</v>
      </c>
      <c r="T392" s="3" t="str">
        <f>RIGHT($P392,LEN($P392)-SEARCH("/",$P392))</f>
        <v>documentary</v>
      </c>
      <c r="U392" s="11"/>
    </row>
    <row r="393" spans="1:21" ht="48" hidden="1" x14ac:dyDescent="0.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11">
        <f>((($I393/60)/60)/24)+DATE(1970,1,1)</f>
        <v>40895.040972222225</v>
      </c>
      <c r="K393" s="3">
        <v>1321578051</v>
      </c>
      <c r="L393" s="11">
        <f>((($K393/60)/60)/24)+DATE(1970,1,1)</f>
        <v>40865.042256944449</v>
      </c>
      <c r="M393" s="3" t="b">
        <v>0</v>
      </c>
      <c r="N393" s="3">
        <v>193</v>
      </c>
      <c r="O393" s="3" t="b">
        <v>1</v>
      </c>
      <c r="P393" s="3" t="s">
        <v>8269</v>
      </c>
      <c r="Q393" s="6">
        <f>$E393/$D393*100</f>
        <v>100.61</v>
      </c>
      <c r="R393" s="3">
        <f>$E393/$N393</f>
        <v>104.25906735751295</v>
      </c>
      <c r="S393" s="3" t="str">
        <f>TRIM(LEFT($P393,SEARCH("/",$P393,1)-1))</f>
        <v>film &amp; video</v>
      </c>
      <c r="T393" s="3" t="str">
        <f>RIGHT($P393,LEN($P393)-SEARCH("/",$P393))</f>
        <v>documentary</v>
      </c>
      <c r="U393" s="11"/>
    </row>
    <row r="394" spans="1:21" ht="48" hidden="1" x14ac:dyDescent="0.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11">
        <f>((($I394/60)/60)/24)+DATE(1970,1,1)</f>
        <v>40794.125</v>
      </c>
      <c r="K394" s="3">
        <v>1312823571</v>
      </c>
      <c r="L394" s="11">
        <f>((($K394/60)/60)/24)+DATE(1970,1,1)</f>
        <v>40763.717256944445</v>
      </c>
      <c r="M394" s="3" t="b">
        <v>0</v>
      </c>
      <c r="N394" s="3">
        <v>206</v>
      </c>
      <c r="O394" s="3" t="b">
        <v>1</v>
      </c>
      <c r="P394" s="3" t="s">
        <v>8269</v>
      </c>
      <c r="Q394" s="6">
        <f>$E394/$D394*100</f>
        <v>100.9027027027027</v>
      </c>
      <c r="R394" s="3">
        <f>$E394/$N394</f>
        <v>90.616504854368927</v>
      </c>
      <c r="S394" s="3" t="str">
        <f>TRIM(LEFT($P394,SEARCH("/",$P394,1)-1))</f>
        <v>film &amp; video</v>
      </c>
      <c r="T394" s="3" t="str">
        <f>RIGHT($P394,LEN($P394)-SEARCH("/",$P394))</f>
        <v>documentary</v>
      </c>
      <c r="U394" s="11"/>
    </row>
    <row r="395" spans="1:21" ht="32" hidden="1" x14ac:dyDescent="0.2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11">
        <f>((($I395/60)/60)/24)+DATE(1970,1,1)</f>
        <v>41557.708935185183</v>
      </c>
      <c r="K395" s="3">
        <v>1378746052</v>
      </c>
      <c r="L395" s="11">
        <f>((($K395/60)/60)/24)+DATE(1970,1,1)</f>
        <v>41526.708935185183</v>
      </c>
      <c r="M395" s="3" t="b">
        <v>0</v>
      </c>
      <c r="N395" s="3">
        <v>351</v>
      </c>
      <c r="O395" s="3" t="b">
        <v>1</v>
      </c>
      <c r="P395" s="3" t="s">
        <v>8269</v>
      </c>
      <c r="Q395" s="6">
        <f>$E395/$D395*100</f>
        <v>110.446</v>
      </c>
      <c r="R395" s="3">
        <f>$E395/$N395</f>
        <v>157.33048433048432</v>
      </c>
      <c r="S395" s="3" t="str">
        <f>TRIM(LEFT($P395,SEARCH("/",$P395,1)-1))</f>
        <v>film &amp; video</v>
      </c>
      <c r="T395" s="3" t="str">
        <f>RIGHT($P395,LEN($P395)-SEARCH("/",$P395))</f>
        <v>documentary</v>
      </c>
      <c r="U395" s="11"/>
    </row>
    <row r="396" spans="1:21" ht="48" hidden="1" x14ac:dyDescent="0.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11">
        <f>((($I396/60)/60)/24)+DATE(1970,1,1)</f>
        <v>42477.776412037041</v>
      </c>
      <c r="K396" s="3">
        <v>1455737882</v>
      </c>
      <c r="L396" s="11">
        <f>((($K396/60)/60)/24)+DATE(1970,1,1)</f>
        <v>42417.818078703705</v>
      </c>
      <c r="M396" s="3" t="b">
        <v>0</v>
      </c>
      <c r="N396" s="3">
        <v>50</v>
      </c>
      <c r="O396" s="3" t="b">
        <v>1</v>
      </c>
      <c r="P396" s="3" t="s">
        <v>8269</v>
      </c>
      <c r="Q396" s="6">
        <f>$E396/$D396*100</f>
        <v>111.8936170212766</v>
      </c>
      <c r="R396" s="3">
        <f>$E396/$N396</f>
        <v>105.18</v>
      </c>
      <c r="S396" s="3" t="str">
        <f>TRIM(LEFT($P396,SEARCH("/",$P396,1)-1))</f>
        <v>film &amp; video</v>
      </c>
      <c r="T396" s="3" t="str">
        <f>RIGHT($P396,LEN($P396)-SEARCH("/",$P396))</f>
        <v>documentary</v>
      </c>
      <c r="U396" s="11"/>
    </row>
    <row r="397" spans="1:21" ht="48" hidden="1" x14ac:dyDescent="0.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11">
        <f>((($I397/60)/60)/24)+DATE(1970,1,1)</f>
        <v>41026.897222222222</v>
      </c>
      <c r="K397" s="3">
        <v>1332452960</v>
      </c>
      <c r="L397" s="11">
        <f>((($K397/60)/60)/24)+DATE(1970,1,1)</f>
        <v>40990.909259259257</v>
      </c>
      <c r="M397" s="3" t="b">
        <v>0</v>
      </c>
      <c r="N397" s="3">
        <v>184</v>
      </c>
      <c r="O397" s="3" t="b">
        <v>1</v>
      </c>
      <c r="P397" s="3" t="s">
        <v>8269</v>
      </c>
      <c r="Q397" s="6">
        <f>$E397/$D397*100</f>
        <v>108.04450000000001</v>
      </c>
      <c r="R397" s="3">
        <f>$E397/$N397</f>
        <v>58.719836956521746</v>
      </c>
      <c r="S397" s="3" t="str">
        <f>TRIM(LEFT($P397,SEARCH("/",$P397,1)-1))</f>
        <v>film &amp; video</v>
      </c>
      <c r="T397" s="3" t="str">
        <f>RIGHT($P397,LEN($P397)-SEARCH("/",$P397))</f>
        <v>documentary</v>
      </c>
      <c r="U397" s="11"/>
    </row>
    <row r="398" spans="1:21" ht="48" hidden="1" x14ac:dyDescent="0.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11">
        <f>((($I398/60)/60)/24)+DATE(1970,1,1)</f>
        <v>41097.564884259256</v>
      </c>
      <c r="K398" s="3">
        <v>1340372006</v>
      </c>
      <c r="L398" s="11">
        <f>((($K398/60)/60)/24)+DATE(1970,1,1)</f>
        <v>41082.564884259256</v>
      </c>
      <c r="M398" s="3" t="b">
        <v>0</v>
      </c>
      <c r="N398" s="3">
        <v>196</v>
      </c>
      <c r="O398" s="3" t="b">
        <v>1</v>
      </c>
      <c r="P398" s="3" t="s">
        <v>8269</v>
      </c>
      <c r="Q398" s="6">
        <f>$E398/$D398*100</f>
        <v>106.66666666666667</v>
      </c>
      <c r="R398" s="3">
        <f>$E398/$N398</f>
        <v>81.632653061224488</v>
      </c>
      <c r="S398" s="3" t="str">
        <f>TRIM(LEFT($P398,SEARCH("/",$P398,1)-1))</f>
        <v>film &amp; video</v>
      </c>
      <c r="T398" s="3" t="str">
        <f>RIGHT($P398,LEN($P398)-SEARCH("/",$P398))</f>
        <v>documentary</v>
      </c>
      <c r="U398" s="11"/>
    </row>
    <row r="399" spans="1:21" ht="64" hidden="1" x14ac:dyDescent="0.2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11">
        <f>((($I399/60)/60)/24)+DATE(1970,1,1)</f>
        <v>40422.155555555553</v>
      </c>
      <c r="K399" s="3">
        <v>1279651084</v>
      </c>
      <c r="L399" s="11">
        <f>((($K399/60)/60)/24)+DATE(1970,1,1)</f>
        <v>40379.776435185187</v>
      </c>
      <c r="M399" s="3" t="b">
        <v>0</v>
      </c>
      <c r="N399" s="3">
        <v>229</v>
      </c>
      <c r="O399" s="3" t="b">
        <v>1</v>
      </c>
      <c r="P399" s="3" t="s">
        <v>8269</v>
      </c>
      <c r="Q399" s="6">
        <f>$E399/$D399*100</f>
        <v>103.90027322404372</v>
      </c>
      <c r="R399" s="3">
        <f>$E399/$N399</f>
        <v>56.460043668122275</v>
      </c>
      <c r="S399" s="3" t="str">
        <f>TRIM(LEFT($P399,SEARCH("/",$P399,1)-1))</f>
        <v>film &amp; video</v>
      </c>
      <c r="T399" s="3" t="str">
        <f>RIGHT($P399,LEN($P399)-SEARCH("/",$P399))</f>
        <v>documentary</v>
      </c>
      <c r="U399" s="11"/>
    </row>
    <row r="400" spans="1:21" ht="48" hidden="1" x14ac:dyDescent="0.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11">
        <f>((($I400/60)/60)/24)+DATE(1970,1,1)</f>
        <v>42123.793124999997</v>
      </c>
      <c r="K400" s="3">
        <v>1426446126</v>
      </c>
      <c r="L400" s="11">
        <f>((($K400/60)/60)/24)+DATE(1970,1,1)</f>
        <v>42078.793124999997</v>
      </c>
      <c r="M400" s="3" t="b">
        <v>0</v>
      </c>
      <c r="N400" s="3">
        <v>67</v>
      </c>
      <c r="O400" s="3" t="b">
        <v>1</v>
      </c>
      <c r="P400" s="3" t="s">
        <v>8269</v>
      </c>
      <c r="Q400" s="6">
        <f>$E400/$D400*100</f>
        <v>125.16000000000001</v>
      </c>
      <c r="R400" s="3">
        <f>$E400/$N400</f>
        <v>140.1044776119403</v>
      </c>
      <c r="S400" s="3" t="str">
        <f>TRIM(LEFT($P400,SEARCH("/",$P400,1)-1))</f>
        <v>film &amp; video</v>
      </c>
      <c r="T400" s="3" t="str">
        <f>RIGHT($P400,LEN($P400)-SEARCH("/",$P400))</f>
        <v>documentary</v>
      </c>
      <c r="U400" s="11"/>
    </row>
    <row r="401" spans="1:21" ht="48" hidden="1" x14ac:dyDescent="0.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11">
        <f>((($I401/60)/60)/24)+DATE(1970,1,1)</f>
        <v>42718.5</v>
      </c>
      <c r="K401" s="3">
        <v>1479070867</v>
      </c>
      <c r="L401" s="11">
        <f>((($K401/60)/60)/24)+DATE(1970,1,1)</f>
        <v>42687.875775462962</v>
      </c>
      <c r="M401" s="3" t="b">
        <v>0</v>
      </c>
      <c r="N401" s="3">
        <v>95</v>
      </c>
      <c r="O401" s="3" t="b">
        <v>1</v>
      </c>
      <c r="P401" s="3" t="s">
        <v>8269</v>
      </c>
      <c r="Q401" s="6">
        <f>$E401/$D401*100</f>
        <v>106.80499999999999</v>
      </c>
      <c r="R401" s="3">
        <f>$E401/$N401</f>
        <v>224.85263157894738</v>
      </c>
      <c r="S401" s="3" t="str">
        <f>TRIM(LEFT($P401,SEARCH("/",$P401,1)-1))</f>
        <v>film &amp; video</v>
      </c>
      <c r="T401" s="3" t="str">
        <f>RIGHT($P401,LEN($P401)-SEARCH("/",$P401))</f>
        <v>documentary</v>
      </c>
      <c r="U401" s="11"/>
    </row>
    <row r="402" spans="1:21" ht="48" hidden="1" x14ac:dyDescent="0.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11">
        <f>((($I402/60)/60)/24)+DATE(1970,1,1)</f>
        <v>41776.145833333336</v>
      </c>
      <c r="K402" s="3">
        <v>1397661347</v>
      </c>
      <c r="L402" s="11">
        <f>((($K402/60)/60)/24)+DATE(1970,1,1)</f>
        <v>41745.635960648149</v>
      </c>
      <c r="M402" s="3" t="b">
        <v>0</v>
      </c>
      <c r="N402" s="3">
        <v>62</v>
      </c>
      <c r="O402" s="3" t="b">
        <v>1</v>
      </c>
      <c r="P402" s="3" t="s">
        <v>8269</v>
      </c>
      <c r="Q402" s="6">
        <f>$E402/$D402*100</f>
        <v>112.30249999999999</v>
      </c>
      <c r="R402" s="3">
        <f>$E402/$N402</f>
        <v>181.13306451612902</v>
      </c>
      <c r="S402" s="3" t="str">
        <f>TRIM(LEFT($P402,SEARCH("/",$P402,1)-1))</f>
        <v>film &amp; video</v>
      </c>
      <c r="T402" s="3" t="str">
        <f>RIGHT($P402,LEN($P402)-SEARCH("/",$P402))</f>
        <v>documentary</v>
      </c>
      <c r="U402" s="11"/>
    </row>
    <row r="403" spans="1:21" ht="48" hidden="1" x14ac:dyDescent="0.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11">
        <f>((($I403/60)/60)/24)+DATE(1970,1,1)</f>
        <v>40762.842245370368</v>
      </c>
      <c r="K403" s="3">
        <v>1310155970</v>
      </c>
      <c r="L403" s="11">
        <f>((($K403/60)/60)/24)+DATE(1970,1,1)</f>
        <v>40732.842245370368</v>
      </c>
      <c r="M403" s="3" t="b">
        <v>0</v>
      </c>
      <c r="N403" s="3">
        <v>73</v>
      </c>
      <c r="O403" s="3" t="b">
        <v>1</v>
      </c>
      <c r="P403" s="3" t="s">
        <v>8269</v>
      </c>
      <c r="Q403" s="6">
        <f>$E403/$D403*100</f>
        <v>103.812</v>
      </c>
      <c r="R403" s="3">
        <f>$E403/$N403</f>
        <v>711.04109589041093</v>
      </c>
      <c r="S403" s="3" t="str">
        <f>TRIM(LEFT($P403,SEARCH("/",$P403,1)-1))</f>
        <v>film &amp; video</v>
      </c>
      <c r="T403" s="3" t="str">
        <f>RIGHT($P403,LEN($P403)-SEARCH("/",$P403))</f>
        <v>documentary</v>
      </c>
      <c r="U403" s="11"/>
    </row>
    <row r="404" spans="1:21" ht="48" hidden="1" x14ac:dyDescent="0.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11">
        <f>((($I404/60)/60)/24)+DATE(1970,1,1)</f>
        <v>42313.58121527778</v>
      </c>
      <c r="K404" s="3">
        <v>1444913817</v>
      </c>
      <c r="L404" s="11">
        <f>((($K404/60)/60)/24)+DATE(1970,1,1)</f>
        <v>42292.539548611108</v>
      </c>
      <c r="M404" s="3" t="b">
        <v>0</v>
      </c>
      <c r="N404" s="3">
        <v>43</v>
      </c>
      <c r="O404" s="3" t="b">
        <v>1</v>
      </c>
      <c r="P404" s="3" t="s">
        <v>8269</v>
      </c>
      <c r="Q404" s="6">
        <f>$E404/$D404*100</f>
        <v>141.65</v>
      </c>
      <c r="R404" s="3">
        <f>$E404/$N404</f>
        <v>65.883720930232556</v>
      </c>
      <c r="S404" s="3" t="str">
        <f>TRIM(LEFT($P404,SEARCH("/",$P404,1)-1))</f>
        <v>film &amp; video</v>
      </c>
      <c r="T404" s="3" t="str">
        <f>RIGHT($P404,LEN($P404)-SEARCH("/",$P404))</f>
        <v>documentary</v>
      </c>
      <c r="U404" s="11"/>
    </row>
    <row r="405" spans="1:21" ht="48" hidden="1" x14ac:dyDescent="0.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11">
        <f>((($I405/60)/60)/24)+DATE(1970,1,1)</f>
        <v>40765.297222222223</v>
      </c>
      <c r="K405" s="3">
        <v>1308900441</v>
      </c>
      <c r="L405" s="11">
        <f>((($K405/60)/60)/24)+DATE(1970,1,1)</f>
        <v>40718.310659722221</v>
      </c>
      <c r="M405" s="3" t="b">
        <v>0</v>
      </c>
      <c r="N405" s="3">
        <v>70</v>
      </c>
      <c r="O405" s="3" t="b">
        <v>1</v>
      </c>
      <c r="P405" s="3" t="s">
        <v>8269</v>
      </c>
      <c r="Q405" s="6">
        <f>$E405/$D405*100</f>
        <v>105.25999999999999</v>
      </c>
      <c r="R405" s="3">
        <f>$E405/$N405</f>
        <v>75.185714285714283</v>
      </c>
      <c r="S405" s="3" t="str">
        <f>TRIM(LEFT($P405,SEARCH("/",$P405,1)-1))</f>
        <v>film &amp; video</v>
      </c>
      <c r="T405" s="3" t="str">
        <f>RIGHT($P405,LEN($P405)-SEARCH("/",$P405))</f>
        <v>documentary</v>
      </c>
      <c r="U405" s="11"/>
    </row>
    <row r="406" spans="1:21" ht="48" hidden="1" x14ac:dyDescent="0.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11">
        <f>((($I406/60)/60)/24)+DATE(1970,1,1)</f>
        <v>41675.961111111108</v>
      </c>
      <c r="K406" s="3">
        <v>1389107062</v>
      </c>
      <c r="L406" s="11">
        <f>((($K406/60)/60)/24)+DATE(1970,1,1)</f>
        <v>41646.628032407411</v>
      </c>
      <c r="M406" s="3" t="b">
        <v>0</v>
      </c>
      <c r="N406" s="3">
        <v>271</v>
      </c>
      <c r="O406" s="3" t="b">
        <v>1</v>
      </c>
      <c r="P406" s="3" t="s">
        <v>8269</v>
      </c>
      <c r="Q406" s="6">
        <f>$E406/$D406*100</f>
        <v>103.09142857142857</v>
      </c>
      <c r="R406" s="3">
        <f>$E406/$N406</f>
        <v>133.14391143911439</v>
      </c>
      <c r="S406" s="3" t="str">
        <f>TRIM(LEFT($P406,SEARCH("/",$P406,1)-1))</f>
        <v>film &amp; video</v>
      </c>
      <c r="T406" s="3" t="str">
        <f>RIGHT($P406,LEN($P406)-SEARCH("/",$P406))</f>
        <v>documentary</v>
      </c>
      <c r="U406" s="11"/>
    </row>
    <row r="407" spans="1:21" ht="32" hidden="1" x14ac:dyDescent="0.2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11">
        <f>((($I407/60)/60)/24)+DATE(1970,1,1)</f>
        <v>41704.08494212963</v>
      </c>
      <c r="K407" s="3">
        <v>1391479339</v>
      </c>
      <c r="L407" s="11">
        <f>((($K407/60)/60)/24)+DATE(1970,1,1)</f>
        <v>41674.08494212963</v>
      </c>
      <c r="M407" s="3" t="b">
        <v>0</v>
      </c>
      <c r="N407" s="3">
        <v>55</v>
      </c>
      <c r="O407" s="3" t="b">
        <v>1</v>
      </c>
      <c r="P407" s="3" t="s">
        <v>8269</v>
      </c>
      <c r="Q407" s="6">
        <f>$E407/$D407*100</f>
        <v>107.65957446808511</v>
      </c>
      <c r="R407" s="3">
        <f>$E407/$N407</f>
        <v>55.2</v>
      </c>
      <c r="S407" s="3" t="str">
        <f>TRIM(LEFT($P407,SEARCH("/",$P407,1)-1))</f>
        <v>film &amp; video</v>
      </c>
      <c r="T407" s="3" t="str">
        <f>RIGHT($P407,LEN($P407)-SEARCH("/",$P407))</f>
        <v>documentary</v>
      </c>
      <c r="U407" s="11"/>
    </row>
    <row r="408" spans="1:21" ht="48" hidden="1" x14ac:dyDescent="0.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11">
        <f>((($I408/60)/60)/24)+DATE(1970,1,1)</f>
        <v>40672.249305555553</v>
      </c>
      <c r="K408" s="3">
        <v>1301975637</v>
      </c>
      <c r="L408" s="11">
        <f>((($K408/60)/60)/24)+DATE(1970,1,1)</f>
        <v>40638.162465277775</v>
      </c>
      <c r="M408" s="3" t="b">
        <v>0</v>
      </c>
      <c r="N408" s="3">
        <v>35</v>
      </c>
      <c r="O408" s="3" t="b">
        <v>1</v>
      </c>
      <c r="P408" s="3" t="s">
        <v>8269</v>
      </c>
      <c r="Q408" s="6">
        <f>$E408/$D408*100</f>
        <v>107.70464285714286</v>
      </c>
      <c r="R408" s="3">
        <f>$E408/$N408</f>
        <v>86.163714285714292</v>
      </c>
      <c r="S408" s="3" t="str">
        <f>TRIM(LEFT($P408,SEARCH("/",$P408,1)-1))</f>
        <v>film &amp; video</v>
      </c>
      <c r="T408" s="3" t="str">
        <f>RIGHT($P408,LEN($P408)-SEARCH("/",$P408))</f>
        <v>documentary</v>
      </c>
      <c r="U408" s="11"/>
    </row>
    <row r="409" spans="1:21" ht="48" hidden="1" x14ac:dyDescent="0.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11">
        <f>((($I409/60)/60)/24)+DATE(1970,1,1)</f>
        <v>40866.912615740745</v>
      </c>
      <c r="K409" s="3">
        <v>1316552050</v>
      </c>
      <c r="L409" s="11">
        <f>((($K409/60)/60)/24)+DATE(1970,1,1)</f>
        <v>40806.870949074073</v>
      </c>
      <c r="M409" s="3" t="b">
        <v>0</v>
      </c>
      <c r="N409" s="3">
        <v>22</v>
      </c>
      <c r="O409" s="3" t="b">
        <v>1</v>
      </c>
      <c r="P409" s="3" t="s">
        <v>8269</v>
      </c>
      <c r="Q409" s="6">
        <f>$E409/$D409*100</f>
        <v>101.55000000000001</v>
      </c>
      <c r="R409" s="3">
        <f>$E409/$N409</f>
        <v>92.318181818181813</v>
      </c>
      <c r="S409" s="3" t="str">
        <f>TRIM(LEFT($P409,SEARCH("/",$P409,1)-1))</f>
        <v>film &amp; video</v>
      </c>
      <c r="T409" s="3" t="str">
        <f>RIGHT($P409,LEN($P409)-SEARCH("/",$P409))</f>
        <v>documentary</v>
      </c>
      <c r="U409" s="11"/>
    </row>
    <row r="410" spans="1:21" ht="48" hidden="1" x14ac:dyDescent="0.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11">
        <f>((($I410/60)/60)/24)+DATE(1970,1,1)</f>
        <v>41583.777662037035</v>
      </c>
      <c r="K410" s="3">
        <v>1380217190</v>
      </c>
      <c r="L410" s="11">
        <f>((($K410/60)/60)/24)+DATE(1970,1,1)</f>
        <v>41543.735995370371</v>
      </c>
      <c r="M410" s="3" t="b">
        <v>0</v>
      </c>
      <c r="N410" s="3">
        <v>38</v>
      </c>
      <c r="O410" s="3" t="b">
        <v>1</v>
      </c>
      <c r="P410" s="3" t="s">
        <v>8269</v>
      </c>
      <c r="Q410" s="6">
        <f>$E410/$D410*100</f>
        <v>101.43766666666667</v>
      </c>
      <c r="R410" s="3">
        <f>$E410/$N410</f>
        <v>160.16473684210527</v>
      </c>
      <c r="S410" s="3" t="str">
        <f>TRIM(LEFT($P410,SEARCH("/",$P410,1)-1))</f>
        <v>film &amp; video</v>
      </c>
      <c r="T410" s="3" t="str">
        <f>RIGHT($P410,LEN($P410)-SEARCH("/",$P410))</f>
        <v>documentary</v>
      </c>
      <c r="U410" s="11"/>
    </row>
    <row r="411" spans="1:21" ht="48" hidden="1" x14ac:dyDescent="0.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11">
        <f>((($I411/60)/60)/24)+DATE(1970,1,1)</f>
        <v>42573.862777777773</v>
      </c>
      <c r="K411" s="3">
        <v>1466628144</v>
      </c>
      <c r="L411" s="11">
        <f>((($K411/60)/60)/24)+DATE(1970,1,1)</f>
        <v>42543.862777777773</v>
      </c>
      <c r="M411" s="3" t="b">
        <v>0</v>
      </c>
      <c r="N411" s="3">
        <v>15</v>
      </c>
      <c r="O411" s="3" t="b">
        <v>1</v>
      </c>
      <c r="P411" s="3" t="s">
        <v>8269</v>
      </c>
      <c r="Q411" s="6">
        <f>$E411/$D411*100</f>
        <v>136.80000000000001</v>
      </c>
      <c r="R411" s="3">
        <f>$E411/$N411</f>
        <v>45.6</v>
      </c>
      <c r="S411" s="3" t="str">
        <f>TRIM(LEFT($P411,SEARCH("/",$P411,1)-1))</f>
        <v>film &amp; video</v>
      </c>
      <c r="T411" s="3" t="str">
        <f>RIGHT($P411,LEN($P411)-SEARCH("/",$P411))</f>
        <v>documentary</v>
      </c>
      <c r="U411" s="11"/>
    </row>
    <row r="412" spans="1:21" ht="48" hidden="1" x14ac:dyDescent="0.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11">
        <f>((($I412/60)/60)/24)+DATE(1970,1,1)</f>
        <v>42173.981446759266</v>
      </c>
      <c r="K412" s="3">
        <v>1429486397</v>
      </c>
      <c r="L412" s="11">
        <f>((($K412/60)/60)/24)+DATE(1970,1,1)</f>
        <v>42113.981446759266</v>
      </c>
      <c r="M412" s="3" t="b">
        <v>0</v>
      </c>
      <c r="N412" s="3">
        <v>7</v>
      </c>
      <c r="O412" s="3" t="b">
        <v>1</v>
      </c>
      <c r="P412" s="3" t="s">
        <v>8269</v>
      </c>
      <c r="Q412" s="6">
        <f>$E412/$D412*100</f>
        <v>128.29999999999998</v>
      </c>
      <c r="R412" s="3">
        <f>$E412/$N412</f>
        <v>183.28571428571428</v>
      </c>
      <c r="S412" s="3" t="str">
        <f>TRIM(LEFT($P412,SEARCH("/",$P412,1)-1))</f>
        <v>film &amp; video</v>
      </c>
      <c r="T412" s="3" t="str">
        <f>RIGHT($P412,LEN($P412)-SEARCH("/",$P412))</f>
        <v>documentary</v>
      </c>
      <c r="U412" s="11"/>
    </row>
    <row r="413" spans="1:21" ht="48" hidden="1" x14ac:dyDescent="0.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11">
        <f>((($I413/60)/60)/24)+DATE(1970,1,1)</f>
        <v>41630.208333333336</v>
      </c>
      <c r="K413" s="3">
        <v>1384920804</v>
      </c>
      <c r="L413" s="11">
        <f>((($K413/60)/60)/24)+DATE(1970,1,1)</f>
        <v>41598.17597222222</v>
      </c>
      <c r="M413" s="3" t="b">
        <v>0</v>
      </c>
      <c r="N413" s="3">
        <v>241</v>
      </c>
      <c r="O413" s="3" t="b">
        <v>1</v>
      </c>
      <c r="P413" s="3" t="s">
        <v>8269</v>
      </c>
      <c r="Q413" s="6">
        <f>$E413/$D413*100</f>
        <v>101.05</v>
      </c>
      <c r="R413" s="3">
        <f>$E413/$N413</f>
        <v>125.78838174273859</v>
      </c>
      <c r="S413" s="3" t="str">
        <f>TRIM(LEFT($P413,SEARCH("/",$P413,1)-1))</f>
        <v>film &amp; video</v>
      </c>
      <c r="T413" s="3" t="str">
        <f>RIGHT($P413,LEN($P413)-SEARCH("/",$P413))</f>
        <v>documentary</v>
      </c>
      <c r="U413" s="11"/>
    </row>
    <row r="414" spans="1:21" ht="48" hidden="1" x14ac:dyDescent="0.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11">
        <f>((($I414/60)/60)/24)+DATE(1970,1,1)</f>
        <v>41115.742800925924</v>
      </c>
      <c r="K414" s="3">
        <v>1341856178</v>
      </c>
      <c r="L414" s="11">
        <f>((($K414/60)/60)/24)+DATE(1970,1,1)</f>
        <v>41099.742800925924</v>
      </c>
      <c r="M414" s="3" t="b">
        <v>0</v>
      </c>
      <c r="N414" s="3">
        <v>55</v>
      </c>
      <c r="O414" s="3" t="b">
        <v>1</v>
      </c>
      <c r="P414" s="3" t="s">
        <v>8269</v>
      </c>
      <c r="Q414" s="6">
        <f>$E414/$D414*100</f>
        <v>126.84</v>
      </c>
      <c r="R414" s="3">
        <f>$E414/$N414</f>
        <v>57.654545454545456</v>
      </c>
      <c r="S414" s="3" t="str">
        <f>TRIM(LEFT($P414,SEARCH("/",$P414,1)-1))</f>
        <v>film &amp; video</v>
      </c>
      <c r="T414" s="3" t="str">
        <f>RIGHT($P414,LEN($P414)-SEARCH("/",$P414))</f>
        <v>documentary</v>
      </c>
      <c r="U414" s="11"/>
    </row>
    <row r="415" spans="1:21" ht="48" hidden="1" x14ac:dyDescent="0.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11">
        <f>((($I415/60)/60)/24)+DATE(1970,1,1)</f>
        <v>41109.877442129626</v>
      </c>
      <c r="K415" s="3">
        <v>1340139811</v>
      </c>
      <c r="L415" s="11">
        <f>((($K415/60)/60)/24)+DATE(1970,1,1)</f>
        <v>41079.877442129626</v>
      </c>
      <c r="M415" s="3" t="b">
        <v>0</v>
      </c>
      <c r="N415" s="3">
        <v>171</v>
      </c>
      <c r="O415" s="3" t="b">
        <v>1</v>
      </c>
      <c r="P415" s="3" t="s">
        <v>8269</v>
      </c>
      <c r="Q415" s="6">
        <f>$E415/$D415*100</f>
        <v>105.0859375</v>
      </c>
      <c r="R415" s="3">
        <f>$E415/$N415</f>
        <v>78.660818713450297</v>
      </c>
      <c r="S415" s="3" t="str">
        <f>TRIM(LEFT($P415,SEARCH("/",$P415,1)-1))</f>
        <v>film &amp; video</v>
      </c>
      <c r="T415" s="3" t="str">
        <f>RIGHT($P415,LEN($P415)-SEARCH("/",$P415))</f>
        <v>documentary</v>
      </c>
      <c r="U415" s="11"/>
    </row>
    <row r="416" spans="1:21" ht="48" hidden="1" x14ac:dyDescent="0.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11">
        <f>((($I416/60)/60)/24)+DATE(1970,1,1)</f>
        <v>41559.063252314816</v>
      </c>
      <c r="K416" s="3">
        <v>1378949465</v>
      </c>
      <c r="L416" s="11">
        <f>((($K416/60)/60)/24)+DATE(1970,1,1)</f>
        <v>41529.063252314816</v>
      </c>
      <c r="M416" s="3" t="b">
        <v>0</v>
      </c>
      <c r="N416" s="3">
        <v>208</v>
      </c>
      <c r="O416" s="3" t="b">
        <v>1</v>
      </c>
      <c r="P416" s="3" t="s">
        <v>8269</v>
      </c>
      <c r="Q416" s="6">
        <f>$E416/$D416*100</f>
        <v>102.85405405405406</v>
      </c>
      <c r="R416" s="3">
        <f>$E416/$N416</f>
        <v>91.480769230769226</v>
      </c>
      <c r="S416" s="3" t="str">
        <f>TRIM(LEFT($P416,SEARCH("/",$P416,1)-1))</f>
        <v>film &amp; video</v>
      </c>
      <c r="T416" s="3" t="str">
        <f>RIGHT($P416,LEN($P416)-SEARCH("/",$P416))</f>
        <v>documentary</v>
      </c>
      <c r="U416" s="11"/>
    </row>
    <row r="417" spans="1:21" ht="64" hidden="1" x14ac:dyDescent="0.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11">
        <f>((($I417/60)/60)/24)+DATE(1970,1,1)</f>
        <v>41929.5</v>
      </c>
      <c r="K417" s="3">
        <v>1411417602</v>
      </c>
      <c r="L417" s="11">
        <f>((($K417/60)/60)/24)+DATE(1970,1,1)</f>
        <v>41904.851875</v>
      </c>
      <c r="M417" s="3" t="b">
        <v>0</v>
      </c>
      <c r="N417" s="3">
        <v>21</v>
      </c>
      <c r="O417" s="3" t="b">
        <v>1</v>
      </c>
      <c r="P417" s="3" t="s">
        <v>8269</v>
      </c>
      <c r="Q417" s="6">
        <f>$E417/$D417*100</f>
        <v>102.14714285714285</v>
      </c>
      <c r="R417" s="3">
        <f>$E417/$N417</f>
        <v>68.09809523809524</v>
      </c>
      <c r="S417" s="3" t="str">
        <f>TRIM(LEFT($P417,SEARCH("/",$P417,1)-1))</f>
        <v>film &amp; video</v>
      </c>
      <c r="T417" s="3" t="str">
        <f>RIGHT($P417,LEN($P417)-SEARCH("/",$P417))</f>
        <v>documentary</v>
      </c>
      <c r="U417" s="11"/>
    </row>
    <row r="418" spans="1:21" ht="32" hidden="1" x14ac:dyDescent="0.2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11">
        <f>((($I418/60)/60)/24)+DATE(1970,1,1)</f>
        <v>41678.396192129629</v>
      </c>
      <c r="K418" s="3">
        <v>1389259831</v>
      </c>
      <c r="L418" s="11">
        <f>((($K418/60)/60)/24)+DATE(1970,1,1)</f>
        <v>41648.396192129629</v>
      </c>
      <c r="M418" s="3" t="b">
        <v>0</v>
      </c>
      <c r="N418" s="3">
        <v>25</v>
      </c>
      <c r="O418" s="3" t="b">
        <v>1</v>
      </c>
      <c r="P418" s="3" t="s">
        <v>8269</v>
      </c>
      <c r="Q418" s="6">
        <f>$E418/$D418*100</f>
        <v>120.21700000000001</v>
      </c>
      <c r="R418" s="3">
        <f>$E418/$N418</f>
        <v>48.086800000000004</v>
      </c>
      <c r="S418" s="3" t="str">
        <f>TRIM(LEFT($P418,SEARCH("/",$P418,1)-1))</f>
        <v>film &amp; video</v>
      </c>
      <c r="T418" s="3" t="str">
        <f>RIGHT($P418,LEN($P418)-SEARCH("/",$P418))</f>
        <v>documentary</v>
      </c>
      <c r="U418" s="11"/>
    </row>
    <row r="419" spans="1:21" ht="48" hidden="1" x14ac:dyDescent="0.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11">
        <f>((($I419/60)/60)/24)+DATE(1970,1,1)</f>
        <v>41372.189583333333</v>
      </c>
      <c r="K419" s="3">
        <v>1364426260</v>
      </c>
      <c r="L419" s="11">
        <f>((($K419/60)/60)/24)+DATE(1970,1,1)</f>
        <v>41360.970601851855</v>
      </c>
      <c r="M419" s="3" t="b">
        <v>0</v>
      </c>
      <c r="N419" s="3">
        <v>52</v>
      </c>
      <c r="O419" s="3" t="b">
        <v>1</v>
      </c>
      <c r="P419" s="3" t="s">
        <v>8269</v>
      </c>
      <c r="Q419" s="6">
        <f>$E419/$D419*100</f>
        <v>100.24761904761905</v>
      </c>
      <c r="R419" s="3">
        <f>$E419/$N419</f>
        <v>202.42307692307693</v>
      </c>
      <c r="S419" s="3" t="str">
        <f>TRIM(LEFT($P419,SEARCH("/",$P419,1)-1))</f>
        <v>film &amp; video</v>
      </c>
      <c r="T419" s="3" t="str">
        <f>RIGHT($P419,LEN($P419)-SEARCH("/",$P419))</f>
        <v>documentary</v>
      </c>
      <c r="U419" s="11"/>
    </row>
    <row r="420" spans="1:21" ht="48" hidden="1" x14ac:dyDescent="0.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11">
        <f>((($I420/60)/60)/24)+DATE(1970,1,1)</f>
        <v>42208.282372685186</v>
      </c>
      <c r="K420" s="3">
        <v>1435041997</v>
      </c>
      <c r="L420" s="11">
        <f>((($K420/60)/60)/24)+DATE(1970,1,1)</f>
        <v>42178.282372685186</v>
      </c>
      <c r="M420" s="3" t="b">
        <v>0</v>
      </c>
      <c r="N420" s="3">
        <v>104</v>
      </c>
      <c r="O420" s="3" t="b">
        <v>1</v>
      </c>
      <c r="P420" s="3" t="s">
        <v>8269</v>
      </c>
      <c r="Q420" s="6">
        <f>$E420/$D420*100</f>
        <v>100.63392857142857</v>
      </c>
      <c r="R420" s="3">
        <f>$E420/$N420</f>
        <v>216.75</v>
      </c>
      <c r="S420" s="3" t="str">
        <f>TRIM(LEFT($P420,SEARCH("/",$P420,1)-1))</f>
        <v>film &amp; video</v>
      </c>
      <c r="T420" s="3" t="str">
        <f>RIGHT($P420,LEN($P420)-SEARCH("/",$P420))</f>
        <v>documentary</v>
      </c>
      <c r="U420" s="11"/>
    </row>
    <row r="421" spans="1:21" ht="48" hidden="1" x14ac:dyDescent="0.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11">
        <f>((($I421/60)/60)/24)+DATE(1970,1,1)</f>
        <v>41454.842442129629</v>
      </c>
      <c r="K421" s="3">
        <v>1367352787</v>
      </c>
      <c r="L421" s="11">
        <f>((($K421/60)/60)/24)+DATE(1970,1,1)</f>
        <v>41394.842442129629</v>
      </c>
      <c r="M421" s="3" t="b">
        <v>0</v>
      </c>
      <c r="N421" s="3">
        <v>73</v>
      </c>
      <c r="O421" s="3" t="b">
        <v>1</v>
      </c>
      <c r="P421" s="3" t="s">
        <v>8269</v>
      </c>
      <c r="Q421" s="6">
        <f>$E421/$D421*100</f>
        <v>100.4375</v>
      </c>
      <c r="R421" s="3">
        <f>$E421/$N421</f>
        <v>110.06849315068493</v>
      </c>
      <c r="S421" s="3" t="str">
        <f>TRIM(LEFT($P421,SEARCH("/",$P421,1)-1))</f>
        <v>film &amp; video</v>
      </c>
      <c r="T421" s="3" t="str">
        <f>RIGHT($P421,LEN($P421)-SEARCH("/",$P421))</f>
        <v>documentary</v>
      </c>
      <c r="U421" s="11"/>
    </row>
    <row r="422" spans="1:21" ht="48" hidden="1" x14ac:dyDescent="0.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11">
        <f>((($I422/60)/60)/24)+DATE(1970,1,1)</f>
        <v>41712.194803240738</v>
      </c>
      <c r="K422" s="3">
        <v>1392183631</v>
      </c>
      <c r="L422" s="11">
        <f>((($K422/60)/60)/24)+DATE(1970,1,1)</f>
        <v>41682.23646990741</v>
      </c>
      <c r="M422" s="3" t="b">
        <v>0</v>
      </c>
      <c r="N422" s="3">
        <v>3</v>
      </c>
      <c r="O422" s="3" t="b">
        <v>0</v>
      </c>
      <c r="P422" s="3" t="s">
        <v>8270</v>
      </c>
      <c r="Q422" s="6">
        <f>$E422/$D422*100</f>
        <v>0.43939393939393934</v>
      </c>
      <c r="R422" s="3">
        <f>$E422/$N422</f>
        <v>4.833333333333333</v>
      </c>
      <c r="S422" s="3" t="str">
        <f>TRIM(LEFT($P422,SEARCH("/",$P422,1)-1))</f>
        <v>film &amp; video</v>
      </c>
      <c r="T422" s="3" t="str">
        <f>RIGHT($P422,LEN($P422)-SEARCH("/",$P422))</f>
        <v>animation</v>
      </c>
      <c r="U422" s="11"/>
    </row>
    <row r="423" spans="1:21" ht="48" hidden="1" x14ac:dyDescent="0.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11">
        <f>((($I423/60)/60)/24)+DATE(1970,1,1)</f>
        <v>42237.491388888884</v>
      </c>
      <c r="K423" s="3">
        <v>1434973656</v>
      </c>
      <c r="L423" s="11">
        <f>((($K423/60)/60)/24)+DATE(1970,1,1)</f>
        <v>42177.491388888884</v>
      </c>
      <c r="M423" s="3" t="b">
        <v>0</v>
      </c>
      <c r="N423" s="3">
        <v>6</v>
      </c>
      <c r="O423" s="3" t="b">
        <v>0</v>
      </c>
      <c r="P423" s="3" t="s">
        <v>8270</v>
      </c>
      <c r="Q423" s="6">
        <f>$E423/$D423*100</f>
        <v>2.0066666666666668</v>
      </c>
      <c r="R423" s="3">
        <f>$E423/$N423</f>
        <v>50.166666666666664</v>
      </c>
      <c r="S423" s="3" t="str">
        <f>TRIM(LEFT($P423,SEARCH("/",$P423,1)-1))</f>
        <v>film &amp; video</v>
      </c>
      <c r="T423" s="3" t="str">
        <f>RIGHT($P423,LEN($P423)-SEARCH("/",$P423))</f>
        <v>animation</v>
      </c>
      <c r="U423" s="11"/>
    </row>
    <row r="424" spans="1:21" ht="48" hidden="1" x14ac:dyDescent="0.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11">
        <f>((($I424/60)/60)/24)+DATE(1970,1,1)</f>
        <v>41893.260381944441</v>
      </c>
      <c r="K424" s="3">
        <v>1407824097</v>
      </c>
      <c r="L424" s="11">
        <f>((($K424/60)/60)/24)+DATE(1970,1,1)</f>
        <v>41863.260381944441</v>
      </c>
      <c r="M424" s="3" t="b">
        <v>0</v>
      </c>
      <c r="N424" s="3">
        <v>12</v>
      </c>
      <c r="O424" s="3" t="b">
        <v>0</v>
      </c>
      <c r="P424" s="3" t="s">
        <v>8270</v>
      </c>
      <c r="Q424" s="6">
        <f>$E424/$D424*100</f>
        <v>1.075</v>
      </c>
      <c r="R424" s="3">
        <f>$E424/$N424</f>
        <v>35.833333333333336</v>
      </c>
      <c r="S424" s="3" t="str">
        <f>TRIM(LEFT($P424,SEARCH("/",$P424,1)-1))</f>
        <v>film &amp; video</v>
      </c>
      <c r="T424" s="3" t="str">
        <f>RIGHT($P424,LEN($P424)-SEARCH("/",$P424))</f>
        <v>animation</v>
      </c>
      <c r="U424" s="11"/>
    </row>
    <row r="425" spans="1:21" ht="48" hidden="1" x14ac:dyDescent="0.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11">
        <f>((($I425/60)/60)/24)+DATE(1970,1,1)</f>
        <v>41430.92627314815</v>
      </c>
      <c r="K425" s="3">
        <v>1367878430</v>
      </c>
      <c r="L425" s="11">
        <f>((($K425/60)/60)/24)+DATE(1970,1,1)</f>
        <v>41400.92627314815</v>
      </c>
      <c r="M425" s="3" t="b">
        <v>0</v>
      </c>
      <c r="N425" s="3">
        <v>13</v>
      </c>
      <c r="O425" s="3" t="b">
        <v>0</v>
      </c>
      <c r="P425" s="3" t="s">
        <v>8270</v>
      </c>
      <c r="Q425" s="6">
        <f>$E425/$D425*100</f>
        <v>0.76500000000000001</v>
      </c>
      <c r="R425" s="3">
        <f>$E425/$N425</f>
        <v>11.76923076923077</v>
      </c>
      <c r="S425" s="3" t="str">
        <f>TRIM(LEFT($P425,SEARCH("/",$P425,1)-1))</f>
        <v>film &amp; video</v>
      </c>
      <c r="T425" s="3" t="str">
        <f>RIGHT($P425,LEN($P425)-SEARCH("/",$P425))</f>
        <v>animation</v>
      </c>
      <c r="U425" s="11"/>
    </row>
    <row r="426" spans="1:21" ht="48" hidden="1" x14ac:dyDescent="0.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11">
        <f>((($I426/60)/60)/24)+DATE(1970,1,1)</f>
        <v>40994.334479166668</v>
      </c>
      <c r="K426" s="3">
        <v>1327568499</v>
      </c>
      <c r="L426" s="11">
        <f>((($K426/60)/60)/24)+DATE(1970,1,1)</f>
        <v>40934.376145833332</v>
      </c>
      <c r="M426" s="3" t="b">
        <v>0</v>
      </c>
      <c r="N426" s="3">
        <v>5</v>
      </c>
      <c r="O426" s="3" t="b">
        <v>0</v>
      </c>
      <c r="P426" s="3" t="s">
        <v>8270</v>
      </c>
      <c r="Q426" s="6">
        <f>$E426/$D426*100</f>
        <v>6.7966666666666677</v>
      </c>
      <c r="R426" s="3">
        <f>$E426/$N426</f>
        <v>40.78</v>
      </c>
      <c r="S426" s="3" t="str">
        <f>TRIM(LEFT($P426,SEARCH("/",$P426,1)-1))</f>
        <v>film &amp; video</v>
      </c>
      <c r="T426" s="3" t="str">
        <f>RIGHT($P426,LEN($P426)-SEARCH("/",$P426))</f>
        <v>animation</v>
      </c>
      <c r="U426" s="11"/>
    </row>
    <row r="427" spans="1:21" ht="48" hidden="1" x14ac:dyDescent="0.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11">
        <f>((($I427/60)/60)/24)+DATE(1970,1,1)</f>
        <v>42335.902824074074</v>
      </c>
      <c r="K427" s="3">
        <v>1443472804</v>
      </c>
      <c r="L427" s="11">
        <f>((($K427/60)/60)/24)+DATE(1970,1,1)</f>
        <v>42275.861157407402</v>
      </c>
      <c r="M427" s="3" t="b">
        <v>0</v>
      </c>
      <c r="N427" s="3">
        <v>2</v>
      </c>
      <c r="O427" s="3" t="b">
        <v>0</v>
      </c>
      <c r="P427" s="3" t="s">
        <v>8270</v>
      </c>
      <c r="Q427" s="6">
        <f>$E427/$D427*100</f>
        <v>1.2E-2</v>
      </c>
      <c r="R427" s="3">
        <f>$E427/$N427</f>
        <v>3</v>
      </c>
      <c r="S427" s="3" t="str">
        <f>TRIM(LEFT($P427,SEARCH("/",$P427,1)-1))</f>
        <v>film &amp; video</v>
      </c>
      <c r="T427" s="3" t="str">
        <f>RIGHT($P427,LEN($P427)-SEARCH("/",$P427))</f>
        <v>animation</v>
      </c>
      <c r="U427" s="11"/>
    </row>
    <row r="428" spans="1:21" ht="48" hidden="1" x14ac:dyDescent="0.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11">
        <f>((($I428/60)/60)/24)+DATE(1970,1,1)</f>
        <v>42430.711967592593</v>
      </c>
      <c r="K428" s="3">
        <v>1454259914</v>
      </c>
      <c r="L428" s="11">
        <f>((($K428/60)/60)/24)+DATE(1970,1,1)</f>
        <v>42400.711967592593</v>
      </c>
      <c r="M428" s="3" t="b">
        <v>0</v>
      </c>
      <c r="N428" s="3">
        <v>8</v>
      </c>
      <c r="O428" s="3" t="b">
        <v>0</v>
      </c>
      <c r="P428" s="3" t="s">
        <v>8270</v>
      </c>
      <c r="Q428" s="6">
        <f>$E428/$D428*100</f>
        <v>1.3299999999999998</v>
      </c>
      <c r="R428" s="3">
        <f>$E428/$N428</f>
        <v>16.625</v>
      </c>
      <c r="S428" s="3" t="str">
        <f>TRIM(LEFT($P428,SEARCH("/",$P428,1)-1))</f>
        <v>film &amp; video</v>
      </c>
      <c r="T428" s="3" t="str">
        <f>RIGHT($P428,LEN($P428)-SEARCH("/",$P428))</f>
        <v>animation</v>
      </c>
      <c r="U428" s="11"/>
    </row>
    <row r="429" spans="1:21" ht="20" x14ac:dyDescent="0.2">
      <c r="A429" s="3">
        <v>490</v>
      </c>
      <c r="B429" s="4" t="s">
        <v>491</v>
      </c>
      <c r="C429" s="4" t="s">
        <v>4600</v>
      </c>
      <c r="D429" s="3">
        <v>1000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1345677285</v>
      </c>
      <c r="J429" s="11">
        <f>((($I429/60)/60)/24)+DATE(1970,1,1)</f>
        <v>41143.968576388892</v>
      </c>
      <c r="K429" s="3">
        <v>1343085285</v>
      </c>
      <c r="L429" s="11">
        <f>((($K429/60)/60)/24)+DATE(1970,1,1)</f>
        <v>41113.968576388892</v>
      </c>
      <c r="M429" s="3" t="b">
        <v>0</v>
      </c>
      <c r="N429" s="3">
        <v>0</v>
      </c>
      <c r="O429" s="3" t="b">
        <v>0</v>
      </c>
      <c r="P429" s="3" t="s">
        <v>8270</v>
      </c>
      <c r="Q429" s="6">
        <f>$E429/$D429*100</f>
        <v>0</v>
      </c>
      <c r="R429" s="3" t="e">
        <f>$E429/$N429</f>
        <v>#DIV/0!</v>
      </c>
      <c r="S429" s="3" t="str">
        <f>TRIM(LEFT($P429,SEARCH("/",$P429,1)-1))</f>
        <v>film &amp; video</v>
      </c>
      <c r="T429" s="3" t="str">
        <f>RIGHT($P429,LEN($P429)-SEARCH("/",$P429))</f>
        <v>animation</v>
      </c>
      <c r="U429" s="11"/>
    </row>
    <row r="430" spans="1:21" ht="32" hidden="1" x14ac:dyDescent="0.2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11">
        <f>((($I430/60)/60)/24)+DATE(1970,1,1)</f>
        <v>41806.916666666664</v>
      </c>
      <c r="K430" s="3">
        <v>1400523845</v>
      </c>
      <c r="L430" s="11">
        <f>((($K430/60)/60)/24)+DATE(1970,1,1)</f>
        <v>41778.766724537039</v>
      </c>
      <c r="M430" s="3" t="b">
        <v>0</v>
      </c>
      <c r="N430" s="3">
        <v>13</v>
      </c>
      <c r="O430" s="3" t="b">
        <v>0</v>
      </c>
      <c r="P430" s="3" t="s">
        <v>8270</v>
      </c>
      <c r="Q430" s="6">
        <f>$E430/$D430*100</f>
        <v>5.6333333333333329</v>
      </c>
      <c r="R430" s="3">
        <f>$E430/$N430</f>
        <v>52</v>
      </c>
      <c r="S430" s="3" t="str">
        <f>TRIM(LEFT($P430,SEARCH("/",$P430,1)-1))</f>
        <v>film &amp; video</v>
      </c>
      <c r="T430" s="3" t="str">
        <f>RIGHT($P430,LEN($P430)-SEARCH("/",$P430))</f>
        <v>animation</v>
      </c>
      <c r="U430" s="11"/>
    </row>
    <row r="431" spans="1:21" ht="48" x14ac:dyDescent="0.2">
      <c r="A431" s="3">
        <v>887</v>
      </c>
      <c r="B431" s="4" t="s">
        <v>888</v>
      </c>
      <c r="C431" s="4" t="s">
        <v>4997</v>
      </c>
      <c r="D431" s="3">
        <v>1000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1338159655</v>
      </c>
      <c r="J431" s="11">
        <f>((($I431/60)/60)/24)+DATE(1970,1,1)</f>
        <v>41056.958969907406</v>
      </c>
      <c r="K431" s="3">
        <v>1335567655</v>
      </c>
      <c r="L431" s="11">
        <f>((($K431/60)/60)/24)+DATE(1970,1,1)</f>
        <v>41026.958969907406</v>
      </c>
      <c r="M431" s="3" t="b">
        <v>0</v>
      </c>
      <c r="N431" s="3">
        <v>0</v>
      </c>
      <c r="O431" s="3" t="b">
        <v>0</v>
      </c>
      <c r="P431" s="3" t="s">
        <v>8279</v>
      </c>
      <c r="Q431" s="6">
        <f>$E431/$D431*100</f>
        <v>0</v>
      </c>
      <c r="R431" s="3" t="e">
        <f>$E431/$N431</f>
        <v>#DIV/0!</v>
      </c>
      <c r="S431" s="3" t="str">
        <f>TRIM(LEFT($P431,SEARCH("/",$P431,1)-1))</f>
        <v>music</v>
      </c>
      <c r="T431" s="3" t="str">
        <f>RIGHT($P431,LEN($P431)-SEARCH("/",$P431))</f>
        <v>indie rock</v>
      </c>
      <c r="U431" s="11"/>
    </row>
    <row r="432" spans="1:21" ht="32" hidden="1" x14ac:dyDescent="0.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11">
        <f>((($I432/60)/60)/24)+DATE(1970,1,1)</f>
        <v>41528.107256944444</v>
      </c>
      <c r="K432" s="3">
        <v>1377570867</v>
      </c>
      <c r="L432" s="11">
        <f>((($K432/60)/60)/24)+DATE(1970,1,1)</f>
        <v>41513.107256944444</v>
      </c>
      <c r="M432" s="3" t="b">
        <v>0</v>
      </c>
      <c r="N432" s="3">
        <v>5</v>
      </c>
      <c r="O432" s="3" t="b">
        <v>0</v>
      </c>
      <c r="P432" s="3" t="s">
        <v>8270</v>
      </c>
      <c r="Q432" s="6">
        <f>$E432/$D432*100</f>
        <v>2.4</v>
      </c>
      <c r="R432" s="3">
        <f>$E432/$N432</f>
        <v>4.8</v>
      </c>
      <c r="S432" s="3" t="str">
        <f>TRIM(LEFT($P432,SEARCH("/",$P432,1)-1))</f>
        <v>film &amp; video</v>
      </c>
      <c r="T432" s="3" t="str">
        <f>RIGHT($P432,LEN($P432)-SEARCH("/",$P432))</f>
        <v>animation</v>
      </c>
      <c r="U432" s="11"/>
    </row>
    <row r="433" spans="1:21" ht="48" hidden="1" x14ac:dyDescent="0.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11">
        <f>((($I433/60)/60)/24)+DATE(1970,1,1)</f>
        <v>42556.871331018512</v>
      </c>
      <c r="K433" s="3">
        <v>1465160083</v>
      </c>
      <c r="L433" s="11">
        <f>((($K433/60)/60)/24)+DATE(1970,1,1)</f>
        <v>42526.871331018512</v>
      </c>
      <c r="M433" s="3" t="b">
        <v>0</v>
      </c>
      <c r="N433" s="3">
        <v>8</v>
      </c>
      <c r="O433" s="3" t="b">
        <v>0</v>
      </c>
      <c r="P433" s="3" t="s">
        <v>8270</v>
      </c>
      <c r="Q433" s="6">
        <f>$E433/$D433*100</f>
        <v>13.833333333333334</v>
      </c>
      <c r="R433" s="3">
        <f>$E433/$N433</f>
        <v>51.875</v>
      </c>
      <c r="S433" s="3" t="str">
        <f>TRIM(LEFT($P433,SEARCH("/",$P433,1)-1))</f>
        <v>film &amp; video</v>
      </c>
      <c r="T433" s="3" t="str">
        <f>RIGHT($P433,LEN($P433)-SEARCH("/",$P433))</f>
        <v>animation</v>
      </c>
      <c r="U433" s="11"/>
    </row>
    <row r="434" spans="1:21" ht="48" hidden="1" x14ac:dyDescent="0.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11">
        <f>((($I434/60)/60)/24)+DATE(1970,1,1)</f>
        <v>42298.726631944446</v>
      </c>
      <c r="K434" s="3">
        <v>1440264381</v>
      </c>
      <c r="L434" s="11">
        <f>((($K434/60)/60)/24)+DATE(1970,1,1)</f>
        <v>42238.726631944446</v>
      </c>
      <c r="M434" s="3" t="b">
        <v>0</v>
      </c>
      <c r="N434" s="3">
        <v>8</v>
      </c>
      <c r="O434" s="3" t="b">
        <v>0</v>
      </c>
      <c r="P434" s="3" t="s">
        <v>8270</v>
      </c>
      <c r="Q434" s="6">
        <f>$E434/$D434*100</f>
        <v>9.5</v>
      </c>
      <c r="R434" s="3">
        <f>$E434/$N434</f>
        <v>71.25</v>
      </c>
      <c r="S434" s="3" t="str">
        <f>TRIM(LEFT($P434,SEARCH("/",$P434,1)-1))</f>
        <v>film &amp; video</v>
      </c>
      <c r="T434" s="3" t="str">
        <f>RIGHT($P434,LEN($P434)-SEARCH("/",$P434))</f>
        <v>animation</v>
      </c>
      <c r="U434" s="11"/>
    </row>
    <row r="435" spans="1:21" ht="48" x14ac:dyDescent="0.2">
      <c r="A435" s="3">
        <v>1063</v>
      </c>
      <c r="B435" s="4" t="s">
        <v>1064</v>
      </c>
      <c r="C435" s="4" t="s">
        <v>5173</v>
      </c>
      <c r="D435" s="3">
        <v>1000</v>
      </c>
      <c r="E435" s="3">
        <v>0</v>
      </c>
      <c r="F435" s="3" t="s">
        <v>8220</v>
      </c>
      <c r="G435" s="3" t="s">
        <v>8224</v>
      </c>
      <c r="H435" s="3" t="s">
        <v>8246</v>
      </c>
      <c r="I435" s="3">
        <v>1472604262</v>
      </c>
      <c r="J435" s="11">
        <f>((($I435/60)/60)/24)+DATE(1970,1,1)</f>
        <v>42613.030810185184</v>
      </c>
      <c r="K435" s="3">
        <v>1470012262</v>
      </c>
      <c r="L435" s="11">
        <f>((($K435/60)/60)/24)+DATE(1970,1,1)</f>
        <v>42583.030810185184</v>
      </c>
      <c r="M435" s="3" t="b">
        <v>0</v>
      </c>
      <c r="N435" s="3">
        <v>0</v>
      </c>
      <c r="O435" s="3" t="b">
        <v>0</v>
      </c>
      <c r="P435" s="3" t="s">
        <v>8281</v>
      </c>
      <c r="Q435" s="6">
        <f>$E435/$D435*100</f>
        <v>0</v>
      </c>
      <c r="R435" s="3" t="e">
        <f>$E435/$N435</f>
        <v>#DIV/0!</v>
      </c>
      <c r="S435" s="3" t="str">
        <f>TRIM(LEFT($P435,SEARCH("/",$P435,1)-1))</f>
        <v>journalism</v>
      </c>
      <c r="T435" s="3" t="str">
        <f>RIGHT($P435,LEN($P435)-SEARCH("/",$P435))</f>
        <v>audio</v>
      </c>
      <c r="U435" s="11"/>
    </row>
    <row r="436" spans="1:21" ht="48" hidden="1" x14ac:dyDescent="0.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11">
        <f>((($I436/60)/60)/24)+DATE(1970,1,1)</f>
        <v>41609.876180555555</v>
      </c>
      <c r="K436" s="3">
        <v>1383076902</v>
      </c>
      <c r="L436" s="11">
        <f>((($K436/60)/60)/24)+DATE(1970,1,1)</f>
        <v>41576.834513888891</v>
      </c>
      <c r="M436" s="3" t="b">
        <v>0</v>
      </c>
      <c r="N436" s="3">
        <v>2</v>
      </c>
      <c r="O436" s="3" t="b">
        <v>0</v>
      </c>
      <c r="P436" s="3" t="s">
        <v>8270</v>
      </c>
      <c r="Q436" s="6">
        <f>$E436/$D436*100</f>
        <v>5</v>
      </c>
      <c r="R436" s="3">
        <f>$E436/$N436</f>
        <v>62.5</v>
      </c>
      <c r="S436" s="3" t="str">
        <f>TRIM(LEFT($P436,SEARCH("/",$P436,1)-1))</f>
        <v>film &amp; video</v>
      </c>
      <c r="T436" s="3" t="str">
        <f>RIGHT($P436,LEN($P436)-SEARCH("/",$P436))</f>
        <v>animation</v>
      </c>
      <c r="U436" s="11"/>
    </row>
    <row r="437" spans="1:21" ht="48" x14ac:dyDescent="0.2">
      <c r="A437" s="3">
        <v>1426</v>
      </c>
      <c r="B437" s="4" t="s">
        <v>1427</v>
      </c>
      <c r="C437" s="4" t="s">
        <v>5536</v>
      </c>
      <c r="D437" s="3">
        <v>1000</v>
      </c>
      <c r="E437" s="3">
        <v>0</v>
      </c>
      <c r="F437" s="3" t="s">
        <v>8221</v>
      </c>
      <c r="G437" s="3" t="s">
        <v>8236</v>
      </c>
      <c r="H437" s="3" t="s">
        <v>8249</v>
      </c>
      <c r="I437" s="3">
        <v>1440408120</v>
      </c>
      <c r="J437" s="11">
        <f>((($I437/60)/60)/24)+DATE(1970,1,1)</f>
        <v>42240.390277777777</v>
      </c>
      <c r="K437" s="3">
        <v>1435224120</v>
      </c>
      <c r="L437" s="11">
        <f>((($K437/60)/60)/24)+DATE(1970,1,1)</f>
        <v>42180.390277777777</v>
      </c>
      <c r="M437" s="3" t="b">
        <v>0</v>
      </c>
      <c r="N437" s="3">
        <v>0</v>
      </c>
      <c r="O437" s="3" t="b">
        <v>0</v>
      </c>
      <c r="P437" s="3" t="s">
        <v>8287</v>
      </c>
      <c r="Q437" s="6">
        <f>$E437/$D437*100</f>
        <v>0</v>
      </c>
      <c r="R437" s="3" t="e">
        <f>$E437/$N437</f>
        <v>#DIV/0!</v>
      </c>
      <c r="S437" s="3" t="str">
        <f>TRIM(LEFT($P437,SEARCH("/",$P437,1)-1))</f>
        <v>publishing</v>
      </c>
      <c r="T437" s="3" t="str">
        <f>RIGHT($P437,LEN($P437)-SEARCH("/",$P437))</f>
        <v>translations</v>
      </c>
      <c r="U437" s="11"/>
    </row>
    <row r="438" spans="1:21" ht="48" x14ac:dyDescent="0.2">
      <c r="A438" s="3">
        <v>1544</v>
      </c>
      <c r="B438" s="4" t="s">
        <v>1545</v>
      </c>
      <c r="C438" s="4" t="s">
        <v>5654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1427847480</v>
      </c>
      <c r="J438" s="11">
        <f>((($I438/60)/60)/24)+DATE(1970,1,1)</f>
        <v>42095.012499999997</v>
      </c>
      <c r="K438" s="3">
        <v>1424222024</v>
      </c>
      <c r="L438" s="11">
        <f>((($K438/60)/60)/24)+DATE(1970,1,1)</f>
        <v>42053.051203703704</v>
      </c>
      <c r="M438" s="3" t="b">
        <v>0</v>
      </c>
      <c r="N438" s="3">
        <v>0</v>
      </c>
      <c r="O438" s="3" t="b">
        <v>0</v>
      </c>
      <c r="P438" s="3" t="s">
        <v>8289</v>
      </c>
      <c r="Q438" s="6">
        <f>$E438/$D438*100</f>
        <v>0</v>
      </c>
      <c r="R438" s="3" t="e">
        <f>$E438/$N438</f>
        <v>#DIV/0!</v>
      </c>
      <c r="S438" s="3" t="str">
        <f>TRIM(LEFT($P438,SEARCH("/",$P438,1)-1))</f>
        <v>photography</v>
      </c>
      <c r="T438" s="3" t="str">
        <f>RIGHT($P438,LEN($P438)-SEARCH("/",$P438))</f>
        <v>nature</v>
      </c>
      <c r="U438" s="11"/>
    </row>
    <row r="439" spans="1:21" ht="32" x14ac:dyDescent="0.2">
      <c r="A439" s="3">
        <v>1731</v>
      </c>
      <c r="B439" s="4" t="s">
        <v>1732</v>
      </c>
      <c r="C439" s="4" t="s">
        <v>5841</v>
      </c>
      <c r="D439" s="3">
        <v>1000</v>
      </c>
      <c r="E439" s="3">
        <v>0</v>
      </c>
      <c r="F439" s="3" t="s">
        <v>8221</v>
      </c>
      <c r="G439" s="3" t="s">
        <v>8224</v>
      </c>
      <c r="H439" s="3" t="s">
        <v>8246</v>
      </c>
      <c r="I439" s="3">
        <v>1434034800</v>
      </c>
      <c r="J439" s="11">
        <f>((($I439/60)/60)/24)+DATE(1970,1,1)</f>
        <v>42166.625</v>
      </c>
      <c r="K439" s="3">
        <v>1432849552</v>
      </c>
      <c r="L439" s="11">
        <f>((($K439/60)/60)/24)+DATE(1970,1,1)</f>
        <v>42152.906851851847</v>
      </c>
      <c r="M439" s="3" t="b">
        <v>0</v>
      </c>
      <c r="N439" s="3">
        <v>0</v>
      </c>
      <c r="O439" s="3" t="b">
        <v>0</v>
      </c>
      <c r="P439" s="3" t="s">
        <v>8293</v>
      </c>
      <c r="Q439" s="6">
        <f>$E439/$D439*100</f>
        <v>0</v>
      </c>
      <c r="R439" s="3" t="e">
        <f>$E439/$N439</f>
        <v>#DIV/0!</v>
      </c>
      <c r="S439" s="3" t="str">
        <f>TRIM(LEFT($P439,SEARCH("/",$P439,1)-1))</f>
        <v>music</v>
      </c>
      <c r="T439" s="3" t="str">
        <f>RIGHT($P439,LEN($P439)-SEARCH("/",$P439))</f>
        <v>faith</v>
      </c>
      <c r="U439" s="11"/>
    </row>
    <row r="440" spans="1:21" ht="48" hidden="1" x14ac:dyDescent="0.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11">
        <f>((($I440/60)/60)/24)+DATE(1970,1,1)</f>
        <v>42326.302754629629</v>
      </c>
      <c r="K440" s="3">
        <v>1445235358</v>
      </c>
      <c r="L440" s="11">
        <f>((($K440/60)/60)/24)+DATE(1970,1,1)</f>
        <v>42296.261087962965</v>
      </c>
      <c r="M440" s="3" t="b">
        <v>0</v>
      </c>
      <c r="N440" s="3">
        <v>11</v>
      </c>
      <c r="O440" s="3" t="b">
        <v>0</v>
      </c>
      <c r="P440" s="3" t="s">
        <v>8270</v>
      </c>
      <c r="Q440" s="6">
        <f>$E440/$D440*100</f>
        <v>9.379999999999999</v>
      </c>
      <c r="R440" s="3">
        <f>$E440/$N440</f>
        <v>170.54545454545453</v>
      </c>
      <c r="S440" s="3" t="str">
        <f>TRIM(LEFT($P440,SEARCH("/",$P440,1)-1))</f>
        <v>film &amp; video</v>
      </c>
      <c r="T440" s="3" t="str">
        <f>RIGHT($P440,LEN($P440)-SEARCH("/",$P440))</f>
        <v>animation</v>
      </c>
      <c r="U440" s="11"/>
    </row>
    <row r="441" spans="1:21" ht="48" x14ac:dyDescent="0.2">
      <c r="A441" s="3">
        <v>2353</v>
      </c>
      <c r="B441" s="4" t="s">
        <v>2354</v>
      </c>
      <c r="C441" s="4" t="s">
        <v>6463</v>
      </c>
      <c r="D441" s="3">
        <v>1000</v>
      </c>
      <c r="E441" s="3">
        <v>0</v>
      </c>
      <c r="F441" s="3" t="s">
        <v>8220</v>
      </c>
      <c r="G441" s="3" t="s">
        <v>8224</v>
      </c>
      <c r="H441" s="3" t="s">
        <v>8246</v>
      </c>
      <c r="I441" s="3">
        <v>1429632822</v>
      </c>
      <c r="J441" s="11">
        <f>((($I441/60)/60)/24)+DATE(1970,1,1)</f>
        <v>42115.676180555558</v>
      </c>
      <c r="K441" s="3">
        <v>1428596022</v>
      </c>
      <c r="L441" s="11">
        <f>((($K441/60)/60)/24)+DATE(1970,1,1)</f>
        <v>42103.676180555558</v>
      </c>
      <c r="M441" s="3" t="b">
        <v>0</v>
      </c>
      <c r="N441" s="3">
        <v>0</v>
      </c>
      <c r="O441" s="3" t="b">
        <v>0</v>
      </c>
      <c r="P441" s="3" t="s">
        <v>8272</v>
      </c>
      <c r="Q441" s="6">
        <f>$E441/$D441*100</f>
        <v>0</v>
      </c>
      <c r="R441" s="3" t="e">
        <f>$E441/$N441</f>
        <v>#DIV/0!</v>
      </c>
      <c r="S441" s="3" t="str">
        <f>TRIM(LEFT($P441,SEARCH("/",$P441,1)-1))</f>
        <v>technology</v>
      </c>
      <c r="T441" s="3" t="str">
        <f>RIGHT($P441,LEN($P441)-SEARCH("/",$P441))</f>
        <v>web</v>
      </c>
      <c r="U441" s="11"/>
    </row>
    <row r="442" spans="1:21" ht="48" hidden="1" x14ac:dyDescent="0.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11">
        <f>((($I442/60)/60)/24)+DATE(1970,1,1)</f>
        <v>42453.943900462968</v>
      </c>
      <c r="K442" s="3">
        <v>1456270753</v>
      </c>
      <c r="L442" s="11">
        <f>((($K442/60)/60)/24)+DATE(1970,1,1)</f>
        <v>42423.985567129625</v>
      </c>
      <c r="M442" s="3" t="b">
        <v>0</v>
      </c>
      <c r="N442" s="3">
        <v>1</v>
      </c>
      <c r="O442" s="3" t="b">
        <v>0</v>
      </c>
      <c r="P442" s="3" t="s">
        <v>8270</v>
      </c>
      <c r="Q442" s="6">
        <f>$E442/$D442*100</f>
        <v>0.1</v>
      </c>
      <c r="R442" s="3">
        <f>$E442/$N442</f>
        <v>5</v>
      </c>
      <c r="S442" s="3" t="str">
        <f>TRIM(LEFT($P442,SEARCH("/",$P442,1)-1))</f>
        <v>film &amp; video</v>
      </c>
      <c r="T442" s="3" t="str">
        <f>RIGHT($P442,LEN($P442)-SEARCH("/",$P442))</f>
        <v>animation</v>
      </c>
      <c r="U442" s="11"/>
    </row>
    <row r="443" spans="1:21" ht="48" x14ac:dyDescent="0.2">
      <c r="A443" s="3">
        <v>2365</v>
      </c>
      <c r="B443" s="4" t="s">
        <v>2366</v>
      </c>
      <c r="C443" s="4" t="s">
        <v>6475</v>
      </c>
      <c r="D443" s="3">
        <v>1000</v>
      </c>
      <c r="E443" s="3">
        <v>0</v>
      </c>
      <c r="F443" s="3" t="s">
        <v>8220</v>
      </c>
      <c r="G443" s="3" t="s">
        <v>8237</v>
      </c>
      <c r="H443" s="3" t="s">
        <v>8249</v>
      </c>
      <c r="I443" s="3">
        <v>1453071600</v>
      </c>
      <c r="J443" s="11">
        <f>((($I443/60)/60)/24)+DATE(1970,1,1)</f>
        <v>42386.958333333328</v>
      </c>
      <c r="K443" s="3">
        <v>1449596425</v>
      </c>
      <c r="L443" s="11">
        <f>((($K443/60)/60)/24)+DATE(1970,1,1)</f>
        <v>42346.736400462964</v>
      </c>
      <c r="M443" s="3" t="b">
        <v>0</v>
      </c>
      <c r="N443" s="3">
        <v>0</v>
      </c>
      <c r="O443" s="3" t="b">
        <v>0</v>
      </c>
      <c r="P443" s="3" t="s">
        <v>8272</v>
      </c>
      <c r="Q443" s="6">
        <f>$E443/$D443*100</f>
        <v>0</v>
      </c>
      <c r="R443" s="3" t="e">
        <f>$E443/$N443</f>
        <v>#DIV/0!</v>
      </c>
      <c r="S443" s="3" t="str">
        <f>TRIM(LEFT($P443,SEARCH("/",$P443,1)-1))</f>
        <v>technology</v>
      </c>
      <c r="T443" s="3" t="str">
        <f>RIGHT($P443,LEN($P443)-SEARCH("/",$P443))</f>
        <v>web</v>
      </c>
      <c r="U443" s="11"/>
    </row>
    <row r="444" spans="1:21" ht="20" hidden="1" x14ac:dyDescent="0.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11">
        <f>((($I444/60)/60)/24)+DATE(1970,1,1)</f>
        <v>42054.888692129629</v>
      </c>
      <c r="K444" s="3">
        <v>1421788783</v>
      </c>
      <c r="L444" s="11">
        <f>((($K444/60)/60)/24)+DATE(1970,1,1)</f>
        <v>42024.888692129629</v>
      </c>
      <c r="M444" s="3" t="b">
        <v>0</v>
      </c>
      <c r="N444" s="3">
        <v>17</v>
      </c>
      <c r="O444" s="3" t="b">
        <v>0</v>
      </c>
      <c r="P444" s="3" t="s">
        <v>8270</v>
      </c>
      <c r="Q444" s="6">
        <f>$E444/$D444*100</f>
        <v>39.358823529411765</v>
      </c>
      <c r="R444" s="3">
        <f>$E444/$N444</f>
        <v>393.58823529411762</v>
      </c>
      <c r="S444" s="3" t="str">
        <f>TRIM(LEFT($P444,SEARCH("/",$P444,1)-1))</f>
        <v>film &amp; video</v>
      </c>
      <c r="T444" s="3" t="str">
        <f>RIGHT($P444,LEN($P444)-SEARCH("/",$P444))</f>
        <v>animation</v>
      </c>
      <c r="U444" s="11"/>
    </row>
    <row r="445" spans="1:21" ht="48" hidden="1" x14ac:dyDescent="0.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11">
        <f>((($I445/60)/60)/24)+DATE(1970,1,1)</f>
        <v>41680.015057870369</v>
      </c>
      <c r="K445" s="3">
        <v>1389399701</v>
      </c>
      <c r="L445" s="11">
        <f>((($K445/60)/60)/24)+DATE(1970,1,1)</f>
        <v>41650.015057870369</v>
      </c>
      <c r="M445" s="3" t="b">
        <v>0</v>
      </c>
      <c r="N445" s="3">
        <v>2</v>
      </c>
      <c r="O445" s="3" t="b">
        <v>0</v>
      </c>
      <c r="P445" s="3" t="s">
        <v>8270</v>
      </c>
      <c r="Q445" s="6">
        <f>$E445/$D445*100</f>
        <v>0.1</v>
      </c>
      <c r="R445" s="3">
        <f>$E445/$N445</f>
        <v>5</v>
      </c>
      <c r="S445" s="3" t="str">
        <f>TRIM(LEFT($P445,SEARCH("/",$P445,1)-1))</f>
        <v>film &amp; video</v>
      </c>
      <c r="T445" s="3" t="str">
        <f>RIGHT($P445,LEN($P445)-SEARCH("/",$P445))</f>
        <v>animation</v>
      </c>
      <c r="U445" s="11"/>
    </row>
    <row r="446" spans="1:21" ht="32" hidden="1" x14ac:dyDescent="0.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11">
        <f>((($I446/60)/60)/24)+DATE(1970,1,1)</f>
        <v>40954.906956018516</v>
      </c>
      <c r="K446" s="3">
        <v>1324158361</v>
      </c>
      <c r="L446" s="11">
        <f>((($K446/60)/60)/24)+DATE(1970,1,1)</f>
        <v>40894.906956018516</v>
      </c>
      <c r="M446" s="3" t="b">
        <v>0</v>
      </c>
      <c r="N446" s="3">
        <v>1</v>
      </c>
      <c r="O446" s="3" t="b">
        <v>0</v>
      </c>
      <c r="P446" s="3" t="s">
        <v>8270</v>
      </c>
      <c r="Q446" s="6">
        <f>$E446/$D446*100</f>
        <v>5</v>
      </c>
      <c r="R446" s="3">
        <f>$E446/$N446</f>
        <v>50</v>
      </c>
      <c r="S446" s="3" t="str">
        <f>TRIM(LEFT($P446,SEARCH("/",$P446,1)-1))</f>
        <v>film &amp; video</v>
      </c>
      <c r="T446" s="3" t="str">
        <f>RIGHT($P446,LEN($P446)-SEARCH("/",$P446))</f>
        <v>animation</v>
      </c>
      <c r="U446" s="11"/>
    </row>
    <row r="447" spans="1:21" ht="48" x14ac:dyDescent="0.2">
      <c r="A447" s="3">
        <v>2417</v>
      </c>
      <c r="B447" s="4" t="s">
        <v>2418</v>
      </c>
      <c r="C447" s="4" t="s">
        <v>6527</v>
      </c>
      <c r="D447" s="3">
        <v>1000</v>
      </c>
      <c r="E447" s="3">
        <v>0</v>
      </c>
      <c r="F447" s="3" t="s">
        <v>8221</v>
      </c>
      <c r="G447" s="3" t="s">
        <v>8224</v>
      </c>
      <c r="H447" s="3" t="s">
        <v>8246</v>
      </c>
      <c r="I447" s="3">
        <v>1407705187</v>
      </c>
      <c r="J447" s="11">
        <f>((($I447/60)/60)/24)+DATE(1970,1,1)</f>
        <v>41861.884108796294</v>
      </c>
      <c r="K447" s="3">
        <v>1405113187</v>
      </c>
      <c r="L447" s="11">
        <f>((($K447/60)/60)/24)+DATE(1970,1,1)</f>
        <v>41831.884108796294</v>
      </c>
      <c r="M447" s="3" t="b">
        <v>0</v>
      </c>
      <c r="N447" s="3">
        <v>0</v>
      </c>
      <c r="O447" s="3" t="b">
        <v>0</v>
      </c>
      <c r="P447" s="3" t="s">
        <v>8284</v>
      </c>
      <c r="Q447" s="6">
        <f>$E447/$D447*100</f>
        <v>0</v>
      </c>
      <c r="R447" s="3" t="e">
        <f>$E447/$N447</f>
        <v>#DIV/0!</v>
      </c>
      <c r="S447" s="3" t="str">
        <f>TRIM(LEFT($P447,SEARCH("/",$P447,1)-1))</f>
        <v>food</v>
      </c>
      <c r="T447" s="3" t="str">
        <f>RIGHT($P447,LEN($P447)-SEARCH("/",$P447))</f>
        <v>food trucks</v>
      </c>
      <c r="U447" s="11"/>
    </row>
    <row r="448" spans="1:21" ht="48" hidden="1" x14ac:dyDescent="0.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11">
        <f>((($I448/60)/60)/24)+DATE(1970,1,1)</f>
        <v>42067.083564814813</v>
      </c>
      <c r="K448" s="3">
        <v>1422842420</v>
      </c>
      <c r="L448" s="11">
        <f>((($K448/60)/60)/24)+DATE(1970,1,1)</f>
        <v>42037.083564814813</v>
      </c>
      <c r="M448" s="3" t="b">
        <v>0</v>
      </c>
      <c r="N448" s="3">
        <v>16</v>
      </c>
      <c r="O448" s="3" t="b">
        <v>0</v>
      </c>
      <c r="P448" s="3" t="s">
        <v>8270</v>
      </c>
      <c r="Q448" s="6">
        <f>$E448/$D448*100</f>
        <v>7.2952380952380951</v>
      </c>
      <c r="R448" s="3">
        <f>$E448/$N448</f>
        <v>47.875</v>
      </c>
      <c r="S448" s="3" t="str">
        <f>TRIM(LEFT($P448,SEARCH("/",$P448,1)-1))</f>
        <v>film &amp; video</v>
      </c>
      <c r="T448" s="3" t="str">
        <f>RIGHT($P448,LEN($P448)-SEARCH("/",$P448))</f>
        <v>animation</v>
      </c>
      <c r="U448" s="11"/>
    </row>
    <row r="449" spans="1:21" ht="48" hidden="1" x14ac:dyDescent="0.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11">
        <f>((($I449/60)/60)/24)+DATE(1970,1,1)</f>
        <v>41356.513460648144</v>
      </c>
      <c r="K449" s="3">
        <v>1361884763</v>
      </c>
      <c r="L449" s="11">
        <f>((($K449/60)/60)/24)+DATE(1970,1,1)</f>
        <v>41331.555127314816</v>
      </c>
      <c r="M449" s="3" t="b">
        <v>0</v>
      </c>
      <c r="N449" s="3">
        <v>1</v>
      </c>
      <c r="O449" s="3" t="b">
        <v>0</v>
      </c>
      <c r="P449" s="3" t="s">
        <v>8270</v>
      </c>
      <c r="Q449" s="6">
        <f>$E449/$D449*100</f>
        <v>1.6666666666666666E-2</v>
      </c>
      <c r="R449" s="3">
        <f>$E449/$N449</f>
        <v>5</v>
      </c>
      <c r="S449" s="3" t="str">
        <f>TRIM(LEFT($P449,SEARCH("/",$P449,1)-1))</f>
        <v>film &amp; video</v>
      </c>
      <c r="T449" s="3" t="str">
        <f>RIGHT($P449,LEN($P449)-SEARCH("/",$P449))</f>
        <v>animation</v>
      </c>
      <c r="U449" s="11"/>
    </row>
    <row r="450" spans="1:21" ht="48" hidden="1" x14ac:dyDescent="0.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11">
        <f>((($I450/60)/60)/24)+DATE(1970,1,1)</f>
        <v>41773.758043981477</v>
      </c>
      <c r="K450" s="3">
        <v>1398363095</v>
      </c>
      <c r="L450" s="11">
        <f>((($K450/60)/60)/24)+DATE(1970,1,1)</f>
        <v>41753.758043981477</v>
      </c>
      <c r="M450" s="3" t="b">
        <v>0</v>
      </c>
      <c r="N450" s="3">
        <v>4</v>
      </c>
      <c r="O450" s="3" t="b">
        <v>0</v>
      </c>
      <c r="P450" s="3" t="s">
        <v>8270</v>
      </c>
      <c r="Q450" s="6">
        <f>$E450/$D450*100</f>
        <v>3.2804000000000002</v>
      </c>
      <c r="R450" s="3">
        <f>$E450/$N450</f>
        <v>20.502500000000001</v>
      </c>
      <c r="S450" s="3" t="str">
        <f>TRIM(LEFT($P450,SEARCH("/",$P450,1)-1))</f>
        <v>film &amp; video</v>
      </c>
      <c r="T450" s="3" t="str">
        <f>RIGHT($P450,LEN($P450)-SEARCH("/",$P450))</f>
        <v>animation</v>
      </c>
      <c r="U450" s="11"/>
    </row>
    <row r="451" spans="1:21" ht="48" hidden="1" x14ac:dyDescent="0.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11">
        <f>((($I451/60)/60)/24)+DATE(1970,1,1)</f>
        <v>41564.568113425928</v>
      </c>
      <c r="K451" s="3">
        <v>1379425085</v>
      </c>
      <c r="L451" s="11">
        <f>((($K451/60)/60)/24)+DATE(1970,1,1)</f>
        <v>41534.568113425928</v>
      </c>
      <c r="M451" s="3" t="b">
        <v>0</v>
      </c>
      <c r="N451" s="3">
        <v>5</v>
      </c>
      <c r="O451" s="3" t="b">
        <v>0</v>
      </c>
      <c r="P451" s="3" t="s">
        <v>8270</v>
      </c>
      <c r="Q451" s="6">
        <f>$E451/$D451*100</f>
        <v>2.25</v>
      </c>
      <c r="R451" s="3">
        <f>$E451/$N451</f>
        <v>9</v>
      </c>
      <c r="S451" s="3" t="str">
        <f>TRIM(LEFT($P451,SEARCH("/",$P451,1)-1))</f>
        <v>film &amp; video</v>
      </c>
      <c r="T451" s="3" t="str">
        <f>RIGHT($P451,LEN($P451)-SEARCH("/",$P451))</f>
        <v>animation</v>
      </c>
      <c r="U451" s="11"/>
    </row>
    <row r="452" spans="1:21" ht="48" hidden="1" x14ac:dyDescent="0.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11">
        <f>((($I452/60)/60)/24)+DATE(1970,1,1)</f>
        <v>41684.946759259255</v>
      </c>
      <c r="K452" s="3">
        <v>1389825800</v>
      </c>
      <c r="L452" s="11">
        <f>((($K452/60)/60)/24)+DATE(1970,1,1)</f>
        <v>41654.946759259255</v>
      </c>
      <c r="M452" s="3" t="b">
        <v>0</v>
      </c>
      <c r="N452" s="3">
        <v>7</v>
      </c>
      <c r="O452" s="3" t="b">
        <v>0</v>
      </c>
      <c r="P452" s="3" t="s">
        <v>8270</v>
      </c>
      <c r="Q452" s="6">
        <f>$E452/$D452*100</f>
        <v>0.79200000000000004</v>
      </c>
      <c r="R452" s="3">
        <f>$E452/$N452</f>
        <v>56.571428571428569</v>
      </c>
      <c r="S452" s="3" t="str">
        <f>TRIM(LEFT($P452,SEARCH("/",$P452,1)-1))</f>
        <v>film &amp; video</v>
      </c>
      <c r="T452" s="3" t="str">
        <f>RIGHT($P452,LEN($P452)-SEARCH("/",$P452))</f>
        <v>animation</v>
      </c>
      <c r="U452" s="11"/>
    </row>
    <row r="453" spans="1:21" ht="48" x14ac:dyDescent="0.2">
      <c r="A453" s="3">
        <v>2858</v>
      </c>
      <c r="B453" s="4" t="s">
        <v>2858</v>
      </c>
      <c r="C453" s="4" t="s">
        <v>6968</v>
      </c>
      <c r="D453" s="3">
        <v>1000</v>
      </c>
      <c r="E453" s="3">
        <v>0</v>
      </c>
      <c r="F453" s="3" t="s">
        <v>8221</v>
      </c>
      <c r="G453" s="3" t="s">
        <v>8233</v>
      </c>
      <c r="H453" s="3" t="s">
        <v>8249</v>
      </c>
      <c r="I453" s="3">
        <v>1417778880</v>
      </c>
      <c r="J453" s="11">
        <f>((($I453/60)/60)/24)+DATE(1970,1,1)</f>
        <v>41978.477777777778</v>
      </c>
      <c r="K453" s="3">
        <v>1415711095</v>
      </c>
      <c r="L453" s="11">
        <f>((($K453/60)/60)/24)+DATE(1970,1,1)</f>
        <v>41954.545081018514</v>
      </c>
      <c r="M453" s="3" t="b">
        <v>0</v>
      </c>
      <c r="N453" s="3">
        <v>0</v>
      </c>
      <c r="O453" s="3" t="b">
        <v>0</v>
      </c>
      <c r="P453" s="3" t="s">
        <v>8271</v>
      </c>
      <c r="Q453" s="6">
        <f>$E453/$D453*100</f>
        <v>0</v>
      </c>
      <c r="R453" s="3" t="e">
        <f>$E453/$N453</f>
        <v>#DIV/0!</v>
      </c>
      <c r="S453" s="3" t="str">
        <f>TRIM(LEFT($P453,SEARCH("/",$P453,1)-1))</f>
        <v>theater</v>
      </c>
      <c r="T453" s="3" t="str">
        <f>RIGHT($P453,LEN($P453)-SEARCH("/",$P453))</f>
        <v>plays</v>
      </c>
      <c r="U453" s="11"/>
    </row>
    <row r="454" spans="1:21" ht="32" hidden="1" x14ac:dyDescent="0.2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11">
        <f>((($I454/60)/60)/24)+DATE(1970,1,1)</f>
        <v>42137.703877314809</v>
      </c>
      <c r="K454" s="3">
        <v>1428944015</v>
      </c>
      <c r="L454" s="11">
        <f>((($K454/60)/60)/24)+DATE(1970,1,1)</f>
        <v>42107.703877314809</v>
      </c>
      <c r="M454" s="3" t="b">
        <v>0</v>
      </c>
      <c r="N454" s="3">
        <v>12</v>
      </c>
      <c r="O454" s="3" t="b">
        <v>0</v>
      </c>
      <c r="P454" s="3" t="s">
        <v>8270</v>
      </c>
      <c r="Q454" s="6">
        <f>$E454/$D454*100</f>
        <v>64</v>
      </c>
      <c r="R454" s="3">
        <f>$E454/$N454</f>
        <v>40</v>
      </c>
      <c r="S454" s="3" t="str">
        <f>TRIM(LEFT($P454,SEARCH("/",$P454,1)-1))</f>
        <v>film &amp; video</v>
      </c>
      <c r="T454" s="3" t="str">
        <f>RIGHT($P454,LEN($P454)-SEARCH("/",$P454))</f>
        <v>animation</v>
      </c>
      <c r="U454" s="11"/>
    </row>
    <row r="455" spans="1:21" ht="48" hidden="1" x14ac:dyDescent="0.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11">
        <f>((($I455/60)/60)/24)+DATE(1970,1,1)</f>
        <v>42054.824988425928</v>
      </c>
      <c r="K455" s="3">
        <v>1422992879</v>
      </c>
      <c r="L455" s="11">
        <f>((($K455/60)/60)/24)+DATE(1970,1,1)</f>
        <v>42038.824988425928</v>
      </c>
      <c r="M455" s="3" t="b">
        <v>0</v>
      </c>
      <c r="N455" s="3">
        <v>2</v>
      </c>
      <c r="O455" s="3" t="b">
        <v>0</v>
      </c>
      <c r="P455" s="3" t="s">
        <v>8270</v>
      </c>
      <c r="Q455" s="6">
        <f>$E455/$D455*100</f>
        <v>2.7404479578392621E-2</v>
      </c>
      <c r="R455" s="3">
        <f>$E455/$N455</f>
        <v>13</v>
      </c>
      <c r="S455" s="3" t="str">
        <f>TRIM(LEFT($P455,SEARCH("/",$P455,1)-1))</f>
        <v>film &amp; video</v>
      </c>
      <c r="T455" s="3" t="str">
        <f>RIGHT($P455,LEN($P455)-SEARCH("/",$P455))</f>
        <v>animation</v>
      </c>
      <c r="U455" s="11"/>
    </row>
    <row r="456" spans="1:21" ht="48" hidden="1" x14ac:dyDescent="0.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11">
        <f>((($I456/60)/60)/24)+DATE(1970,1,1)</f>
        <v>41969.551388888889</v>
      </c>
      <c r="K456" s="3">
        <v>1414343571</v>
      </c>
      <c r="L456" s="11">
        <f>((($K456/60)/60)/24)+DATE(1970,1,1)</f>
        <v>41938.717256944445</v>
      </c>
      <c r="M456" s="3" t="b">
        <v>0</v>
      </c>
      <c r="N456" s="3">
        <v>5</v>
      </c>
      <c r="O456" s="3" t="b">
        <v>0</v>
      </c>
      <c r="P456" s="3" t="s">
        <v>8270</v>
      </c>
      <c r="Q456" s="6">
        <f>$E456/$D456*100</f>
        <v>0.82000000000000006</v>
      </c>
      <c r="R456" s="3">
        <f>$E456/$N456</f>
        <v>16.399999999999999</v>
      </c>
      <c r="S456" s="3" t="str">
        <f>TRIM(LEFT($P456,SEARCH("/",$P456,1)-1))</f>
        <v>film &amp; video</v>
      </c>
      <c r="T456" s="3" t="str">
        <f>RIGHT($P456,LEN($P456)-SEARCH("/",$P456))</f>
        <v>animation</v>
      </c>
      <c r="U456" s="11"/>
    </row>
    <row r="457" spans="1:21" ht="48" hidden="1" x14ac:dyDescent="0.2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11">
        <f>((($I457/60)/60)/24)+DATE(1970,1,1)</f>
        <v>41016.021527777775</v>
      </c>
      <c r="K457" s="3">
        <v>1330733022</v>
      </c>
      <c r="L457" s="11">
        <f>((($K457/60)/60)/24)+DATE(1970,1,1)</f>
        <v>40971.002569444441</v>
      </c>
      <c r="M457" s="3" t="b">
        <v>0</v>
      </c>
      <c r="N457" s="3">
        <v>2</v>
      </c>
      <c r="O457" s="3" t="b">
        <v>0</v>
      </c>
      <c r="P457" s="3" t="s">
        <v>8270</v>
      </c>
      <c r="Q457" s="6">
        <f>$E457/$D457*100</f>
        <v>6.9230769230769221E-2</v>
      </c>
      <c r="R457" s="3">
        <f>$E457/$N457</f>
        <v>22.5</v>
      </c>
      <c r="S457" s="3" t="str">
        <f>TRIM(LEFT($P457,SEARCH("/",$P457,1)-1))</f>
        <v>film &amp; video</v>
      </c>
      <c r="T457" s="3" t="str">
        <f>RIGHT($P457,LEN($P457)-SEARCH("/",$P457))</f>
        <v>animation</v>
      </c>
      <c r="U457" s="11"/>
    </row>
    <row r="458" spans="1:21" ht="48" hidden="1" x14ac:dyDescent="0.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11">
        <f>((($I458/60)/60)/24)+DATE(1970,1,1)</f>
        <v>41569.165972222225</v>
      </c>
      <c r="K458" s="3">
        <v>1380559201</v>
      </c>
      <c r="L458" s="11">
        <f>((($K458/60)/60)/24)+DATE(1970,1,1)</f>
        <v>41547.694456018515</v>
      </c>
      <c r="M458" s="3" t="b">
        <v>0</v>
      </c>
      <c r="N458" s="3">
        <v>3</v>
      </c>
      <c r="O458" s="3" t="b">
        <v>0</v>
      </c>
      <c r="P458" s="3" t="s">
        <v>8270</v>
      </c>
      <c r="Q458" s="6">
        <f>$E458/$D458*100</f>
        <v>0.68631863186318631</v>
      </c>
      <c r="R458" s="3">
        <f>$E458/$N458</f>
        <v>20.333333333333332</v>
      </c>
      <c r="S458" s="3" t="str">
        <f>TRIM(LEFT($P458,SEARCH("/",$P458,1)-1))</f>
        <v>film &amp; video</v>
      </c>
      <c r="T458" s="3" t="str">
        <f>RIGHT($P458,LEN($P458)-SEARCH("/",$P458))</f>
        <v>animation</v>
      </c>
      <c r="U458" s="11"/>
    </row>
    <row r="459" spans="1:21" ht="48" x14ac:dyDescent="0.2">
      <c r="A459" s="3">
        <v>3892</v>
      </c>
      <c r="B459" s="4" t="s">
        <v>3889</v>
      </c>
      <c r="C459" s="4" t="s">
        <v>8000</v>
      </c>
      <c r="D459" s="3">
        <v>1000</v>
      </c>
      <c r="E459" s="3">
        <v>0</v>
      </c>
      <c r="F459" s="3" t="s">
        <v>8221</v>
      </c>
      <c r="G459" s="3" t="s">
        <v>8224</v>
      </c>
      <c r="H459" s="3" t="s">
        <v>8246</v>
      </c>
      <c r="I459" s="3">
        <v>1408863600</v>
      </c>
      <c r="J459" s="11">
        <f>((($I459/60)/60)/24)+DATE(1970,1,1)</f>
        <v>41875.291666666664</v>
      </c>
      <c r="K459" s="3">
        <v>1408203557</v>
      </c>
      <c r="L459" s="11">
        <f>((($K459/60)/60)/24)+DATE(1970,1,1)</f>
        <v>41867.652280092596</v>
      </c>
      <c r="M459" s="3" t="b">
        <v>0</v>
      </c>
      <c r="N459" s="3">
        <v>0</v>
      </c>
      <c r="O459" s="3" t="b">
        <v>0</v>
      </c>
      <c r="P459" s="3" t="s">
        <v>8271</v>
      </c>
      <c r="Q459" s="6">
        <f>$E459/$D459*100</f>
        <v>0</v>
      </c>
      <c r="R459" s="3" t="e">
        <f>$E459/$N459</f>
        <v>#DIV/0!</v>
      </c>
      <c r="S459" s="3" t="str">
        <f>TRIM(LEFT($P459,SEARCH("/",$P459,1)-1))</f>
        <v>theater</v>
      </c>
      <c r="T459" s="3" t="str">
        <f>RIGHT($P459,LEN($P459)-SEARCH("/",$P459))</f>
        <v>plays</v>
      </c>
      <c r="U459" s="11"/>
    </row>
    <row r="460" spans="1:21" ht="48" hidden="1" x14ac:dyDescent="0.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11">
        <f>((($I460/60)/60)/24)+DATE(1970,1,1)</f>
        <v>41408.69976851852</v>
      </c>
      <c r="K460" s="3">
        <v>1365958060</v>
      </c>
      <c r="L460" s="11">
        <f>((($K460/60)/60)/24)+DATE(1970,1,1)</f>
        <v>41378.69976851852</v>
      </c>
      <c r="M460" s="3" t="b">
        <v>0</v>
      </c>
      <c r="N460" s="3">
        <v>49</v>
      </c>
      <c r="O460" s="3" t="b">
        <v>0</v>
      </c>
      <c r="P460" s="3" t="s">
        <v>8270</v>
      </c>
      <c r="Q460" s="6">
        <f>$E460/$D460*100</f>
        <v>8.2100000000000009</v>
      </c>
      <c r="R460" s="3">
        <f>$E460/$N460</f>
        <v>16.755102040816325</v>
      </c>
      <c r="S460" s="3" t="str">
        <f>TRIM(LEFT($P460,SEARCH("/",$P460,1)-1))</f>
        <v>film &amp; video</v>
      </c>
      <c r="T460" s="3" t="str">
        <f>RIGHT($P460,LEN($P460)-SEARCH("/",$P460))</f>
        <v>animation</v>
      </c>
      <c r="U460" s="11"/>
    </row>
    <row r="461" spans="1:21" ht="48" hidden="1" x14ac:dyDescent="0.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11">
        <f>((($I461/60)/60)/24)+DATE(1970,1,1)</f>
        <v>40860.682025462964</v>
      </c>
      <c r="K461" s="3">
        <v>1316013727</v>
      </c>
      <c r="L461" s="11">
        <f>((($K461/60)/60)/24)+DATE(1970,1,1)</f>
        <v>40800.6403587963</v>
      </c>
      <c r="M461" s="3" t="b">
        <v>0</v>
      </c>
      <c r="N461" s="3">
        <v>1</v>
      </c>
      <c r="O461" s="3" t="b">
        <v>0</v>
      </c>
      <c r="P461" s="3" t="s">
        <v>8270</v>
      </c>
      <c r="Q461" s="6">
        <f>$E461/$D461*100</f>
        <v>6.4102564102564097E-2</v>
      </c>
      <c r="R461" s="3">
        <f>$E461/$N461</f>
        <v>25</v>
      </c>
      <c r="S461" s="3" t="str">
        <f>TRIM(LEFT($P461,SEARCH("/",$P461,1)-1))</f>
        <v>film &amp; video</v>
      </c>
      <c r="T461" s="3" t="str">
        <f>RIGHT($P461,LEN($P461)-SEARCH("/",$P461))</f>
        <v>animation</v>
      </c>
      <c r="U461" s="11"/>
    </row>
    <row r="462" spans="1:21" ht="32" hidden="1" x14ac:dyDescent="0.2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11">
        <f>((($I462/60)/60)/24)+DATE(1970,1,1)</f>
        <v>41791.166666666664</v>
      </c>
      <c r="K462" s="3">
        <v>1398862875</v>
      </c>
      <c r="L462" s="11">
        <f>((($K462/60)/60)/24)+DATE(1970,1,1)</f>
        <v>41759.542534722219</v>
      </c>
      <c r="M462" s="3" t="b">
        <v>0</v>
      </c>
      <c r="N462" s="3">
        <v>2</v>
      </c>
      <c r="O462" s="3" t="b">
        <v>0</v>
      </c>
      <c r="P462" s="3" t="s">
        <v>8270</v>
      </c>
      <c r="Q462" s="6">
        <f>$E462/$D462*100</f>
        <v>0.29411764705882354</v>
      </c>
      <c r="R462" s="3">
        <f>$E462/$N462</f>
        <v>12.5</v>
      </c>
      <c r="S462" s="3" t="str">
        <f>TRIM(LEFT($P462,SEARCH("/",$P462,1)-1))</f>
        <v>film &amp; video</v>
      </c>
      <c r="T462" s="3" t="str">
        <f>RIGHT($P462,LEN($P462)-SEARCH("/",$P462))</f>
        <v>animation</v>
      </c>
      <c r="U462" s="11"/>
    </row>
    <row r="463" spans="1:21" ht="20" x14ac:dyDescent="0.2">
      <c r="A463" s="3">
        <v>1059</v>
      </c>
      <c r="B463" s="4" t="s">
        <v>1060</v>
      </c>
      <c r="C463" s="4" t="s">
        <v>5169</v>
      </c>
      <c r="D463" s="3">
        <v>1100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1426269456</v>
      </c>
      <c r="J463" s="11">
        <f>((($I463/60)/60)/24)+DATE(1970,1,1)</f>
        <v>42076.748333333337</v>
      </c>
      <c r="K463" s="3">
        <v>1423681056</v>
      </c>
      <c r="L463" s="11">
        <f>((($K463/60)/60)/24)+DATE(1970,1,1)</f>
        <v>42046.79</v>
      </c>
      <c r="M463" s="3" t="b">
        <v>0</v>
      </c>
      <c r="N463" s="3">
        <v>0</v>
      </c>
      <c r="O463" s="3" t="b">
        <v>0</v>
      </c>
      <c r="P463" s="3" t="s">
        <v>8281</v>
      </c>
      <c r="Q463" s="6">
        <f>$E463/$D463*100</f>
        <v>0</v>
      </c>
      <c r="R463" s="3" t="e">
        <f>$E463/$N463</f>
        <v>#DIV/0!</v>
      </c>
      <c r="S463" s="3" t="str">
        <f>TRIM(LEFT($P463,SEARCH("/",$P463,1)-1))</f>
        <v>journalism</v>
      </c>
      <c r="T463" s="3" t="str">
        <f>RIGHT($P463,LEN($P463)-SEARCH("/",$P463))</f>
        <v>audio</v>
      </c>
      <c r="U463" s="11"/>
    </row>
    <row r="464" spans="1:21" ht="48" x14ac:dyDescent="0.2">
      <c r="A464" s="3">
        <v>1087</v>
      </c>
      <c r="B464" s="4" t="s">
        <v>1088</v>
      </c>
      <c r="C464" s="4" t="s">
        <v>5197</v>
      </c>
      <c r="D464" s="3">
        <v>1100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1402852087</v>
      </c>
      <c r="J464" s="11">
        <f>((($I464/60)/60)/24)+DATE(1970,1,1)</f>
        <v>41805.713969907411</v>
      </c>
      <c r="K464" s="3">
        <v>1400260087</v>
      </c>
      <c r="L464" s="11">
        <f>((($K464/60)/60)/24)+DATE(1970,1,1)</f>
        <v>41775.713969907411</v>
      </c>
      <c r="M464" s="3" t="b">
        <v>0</v>
      </c>
      <c r="N464" s="3">
        <v>0</v>
      </c>
      <c r="O464" s="3" t="b">
        <v>0</v>
      </c>
      <c r="P464" s="3" t="s">
        <v>8282</v>
      </c>
      <c r="Q464" s="6">
        <f>$E464/$D464*100</f>
        <v>0</v>
      </c>
      <c r="R464" s="3" t="e">
        <f>$E464/$N464</f>
        <v>#DIV/0!</v>
      </c>
      <c r="S464" s="3" t="str">
        <f>TRIM(LEFT($P464,SEARCH("/",$P464,1)-1))</f>
        <v>games</v>
      </c>
      <c r="T464" s="3" t="str">
        <f>RIGHT($P464,LEN($P464)-SEARCH("/",$P464))</f>
        <v>video games</v>
      </c>
      <c r="U464" s="11"/>
    </row>
    <row r="465" spans="1:21" ht="48" hidden="1" x14ac:dyDescent="0.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11">
        <f>((($I465/60)/60)/24)+DATE(1970,1,1)</f>
        <v>40810.710104166668</v>
      </c>
      <c r="K465" s="3">
        <v>1311699753</v>
      </c>
      <c r="L465" s="11">
        <f>((($K465/60)/60)/24)+DATE(1970,1,1)</f>
        <v>40750.710104166668</v>
      </c>
      <c r="M465" s="3" t="b">
        <v>0</v>
      </c>
      <c r="N465" s="3">
        <v>11</v>
      </c>
      <c r="O465" s="3" t="b">
        <v>0</v>
      </c>
      <c r="P465" s="3" t="s">
        <v>8270</v>
      </c>
      <c r="Q465" s="6">
        <f>$E465/$D465*100</f>
        <v>2.2727272727272729</v>
      </c>
      <c r="R465" s="3">
        <f>$E465/$N465</f>
        <v>113.63636363636364</v>
      </c>
      <c r="S465" s="3" t="str">
        <f>TRIM(LEFT($P465,SEARCH("/",$P465,1)-1))</f>
        <v>film &amp; video</v>
      </c>
      <c r="T465" s="3" t="str">
        <f>RIGHT($P465,LEN($P465)-SEARCH("/",$P465))</f>
        <v>animation</v>
      </c>
      <c r="U465" s="11"/>
    </row>
    <row r="466" spans="1:21" ht="32" hidden="1" x14ac:dyDescent="0.2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11">
        <f>((($I466/60)/60)/24)+DATE(1970,1,1)</f>
        <v>42508.848784722228</v>
      </c>
      <c r="K466" s="3">
        <v>1461874935</v>
      </c>
      <c r="L466" s="11">
        <f>((($K466/60)/60)/24)+DATE(1970,1,1)</f>
        <v>42488.848784722228</v>
      </c>
      <c r="M466" s="3" t="b">
        <v>0</v>
      </c>
      <c r="N466" s="3">
        <v>1</v>
      </c>
      <c r="O466" s="3" t="b">
        <v>0</v>
      </c>
      <c r="P466" s="3" t="s">
        <v>8270</v>
      </c>
      <c r="Q466" s="6">
        <f>$E466/$D466*100</f>
        <v>9.9009900990099015E-2</v>
      </c>
      <c r="R466" s="3">
        <f>$E466/$N466</f>
        <v>1</v>
      </c>
      <c r="S466" s="3" t="str">
        <f>TRIM(LEFT($P466,SEARCH("/",$P466,1)-1))</f>
        <v>film &amp; video</v>
      </c>
      <c r="T466" s="3" t="str">
        <f>RIGHT($P466,LEN($P466)-SEARCH("/",$P466))</f>
        <v>animation</v>
      </c>
      <c r="U466" s="11"/>
    </row>
    <row r="467" spans="1:21" ht="20" hidden="1" x14ac:dyDescent="0.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11">
        <f>((($I467/60)/60)/24)+DATE(1970,1,1)</f>
        <v>41817.120069444441</v>
      </c>
      <c r="K467" s="3">
        <v>1402455174</v>
      </c>
      <c r="L467" s="11">
        <f>((($K467/60)/60)/24)+DATE(1970,1,1)</f>
        <v>41801.120069444441</v>
      </c>
      <c r="M467" s="3" t="b">
        <v>0</v>
      </c>
      <c r="N467" s="3">
        <v>8</v>
      </c>
      <c r="O467" s="3" t="b">
        <v>0</v>
      </c>
      <c r="P467" s="3" t="s">
        <v>8270</v>
      </c>
      <c r="Q467" s="6">
        <f>$E467/$D467*100</f>
        <v>26.953125</v>
      </c>
      <c r="R467" s="3">
        <f>$E467/$N467</f>
        <v>17.25</v>
      </c>
      <c r="S467" s="3" t="str">
        <f>TRIM(LEFT($P467,SEARCH("/",$P467,1)-1))</f>
        <v>film &amp; video</v>
      </c>
      <c r="T467" s="3" t="str">
        <f>RIGHT($P467,LEN($P467)-SEARCH("/",$P467))</f>
        <v>animation</v>
      </c>
      <c r="U467" s="11"/>
    </row>
    <row r="468" spans="1:21" ht="48" hidden="1" x14ac:dyDescent="0.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11">
        <f>((($I468/60)/60)/24)+DATE(1970,1,1)</f>
        <v>41159.942870370374</v>
      </c>
      <c r="K468" s="3">
        <v>1344465464</v>
      </c>
      <c r="L468" s="11">
        <f>((($K468/60)/60)/24)+DATE(1970,1,1)</f>
        <v>41129.942870370374</v>
      </c>
      <c r="M468" s="3" t="b">
        <v>0</v>
      </c>
      <c r="N468" s="3">
        <v>5</v>
      </c>
      <c r="O468" s="3" t="b">
        <v>0</v>
      </c>
      <c r="P468" s="3" t="s">
        <v>8270</v>
      </c>
      <c r="Q468" s="6">
        <f>$E468/$D468*100</f>
        <v>0.76</v>
      </c>
      <c r="R468" s="3">
        <f>$E468/$N468</f>
        <v>15.2</v>
      </c>
      <c r="S468" s="3" t="str">
        <f>TRIM(LEFT($P468,SEARCH("/",$P468,1)-1))</f>
        <v>film &amp; video</v>
      </c>
      <c r="T468" s="3" t="str">
        <f>RIGHT($P468,LEN($P468)-SEARCH("/",$P468))</f>
        <v>animation</v>
      </c>
      <c r="U468" s="11"/>
    </row>
    <row r="469" spans="1:21" ht="48" hidden="1" x14ac:dyDescent="0.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11">
        <f>((($I469/60)/60)/24)+DATE(1970,1,1)</f>
        <v>41180.679791666669</v>
      </c>
      <c r="K469" s="3">
        <v>1344961134</v>
      </c>
      <c r="L469" s="11">
        <f>((($K469/60)/60)/24)+DATE(1970,1,1)</f>
        <v>41135.679791666669</v>
      </c>
      <c r="M469" s="3" t="b">
        <v>0</v>
      </c>
      <c r="N469" s="3">
        <v>39</v>
      </c>
      <c r="O469" s="3" t="b">
        <v>0</v>
      </c>
      <c r="P469" s="3" t="s">
        <v>8270</v>
      </c>
      <c r="Q469" s="6">
        <f>$E469/$D469*100</f>
        <v>21.574999999999999</v>
      </c>
      <c r="R469" s="3">
        <f>$E469/$N469</f>
        <v>110.64102564102564</v>
      </c>
      <c r="S469" s="3" t="str">
        <f>TRIM(LEFT($P469,SEARCH("/",$P469,1)-1))</f>
        <v>film &amp; video</v>
      </c>
      <c r="T469" s="3" t="str">
        <f>RIGHT($P469,LEN($P469)-SEARCH("/",$P469))</f>
        <v>animation</v>
      </c>
      <c r="U469" s="11"/>
    </row>
    <row r="470" spans="1:21" ht="48" x14ac:dyDescent="0.2">
      <c r="A470" s="3">
        <v>173</v>
      </c>
      <c r="B470" s="4" t="s">
        <v>175</v>
      </c>
      <c r="C470" s="4" t="s">
        <v>4283</v>
      </c>
      <c r="D470" s="3">
        <v>1110</v>
      </c>
      <c r="E470" s="3">
        <v>0</v>
      </c>
      <c r="F470" s="3" t="s">
        <v>8221</v>
      </c>
      <c r="G470" s="3" t="s">
        <v>8225</v>
      </c>
      <c r="H470" s="3" t="s">
        <v>8247</v>
      </c>
      <c r="I470" s="3">
        <v>1425131108</v>
      </c>
      <c r="J470" s="11">
        <f>((($I470/60)/60)/24)+DATE(1970,1,1)</f>
        <v>42063.573009259257</v>
      </c>
      <c r="K470" s="3">
        <v>1422539108</v>
      </c>
      <c r="L470" s="11">
        <f>((($K470/60)/60)/24)+DATE(1970,1,1)</f>
        <v>42033.573009259257</v>
      </c>
      <c r="M470" s="3" t="b">
        <v>0</v>
      </c>
      <c r="N470" s="3">
        <v>0</v>
      </c>
      <c r="O470" s="3" t="b">
        <v>0</v>
      </c>
      <c r="P470" s="3" t="s">
        <v>8268</v>
      </c>
      <c r="Q470" s="6">
        <f>$E470/$D470*100</f>
        <v>0</v>
      </c>
      <c r="R470" s="3" t="e">
        <f>$E470/$N470</f>
        <v>#DIV/0!</v>
      </c>
      <c r="S470" s="3" t="str">
        <f>TRIM(LEFT($P470,SEARCH("/",$P470,1)-1))</f>
        <v>film &amp; video</v>
      </c>
      <c r="T470" s="3" t="str">
        <f>RIGHT($P470,LEN($P470)-SEARCH("/",$P470))</f>
        <v>drama</v>
      </c>
      <c r="U470" s="11"/>
    </row>
    <row r="471" spans="1:21" ht="48" x14ac:dyDescent="0.2">
      <c r="A471" s="3">
        <v>2512</v>
      </c>
      <c r="B471" s="4" t="s">
        <v>2512</v>
      </c>
      <c r="C471" s="4" t="s">
        <v>6622</v>
      </c>
      <c r="D471" s="3">
        <v>1150</v>
      </c>
      <c r="E471" s="3">
        <v>0</v>
      </c>
      <c r="F471" s="3" t="s">
        <v>8221</v>
      </c>
      <c r="G471" s="3" t="s">
        <v>8224</v>
      </c>
      <c r="H471" s="3" t="s">
        <v>8246</v>
      </c>
      <c r="I471" s="3">
        <v>1418504561</v>
      </c>
      <c r="J471" s="11">
        <f>((($I471/60)/60)/24)+DATE(1970,1,1)</f>
        <v>41986.876863425925</v>
      </c>
      <c r="K471" s="3">
        <v>1417208561</v>
      </c>
      <c r="L471" s="11">
        <f>((($K471/60)/60)/24)+DATE(1970,1,1)</f>
        <v>41971.876863425925</v>
      </c>
      <c r="M471" s="3" t="b">
        <v>0</v>
      </c>
      <c r="N471" s="3">
        <v>0</v>
      </c>
      <c r="O471" s="3" t="b">
        <v>0</v>
      </c>
      <c r="P471" s="3" t="s">
        <v>8299</v>
      </c>
      <c r="Q471" s="6">
        <f>$E471/$D471*100</f>
        <v>0</v>
      </c>
      <c r="R471" s="3" t="e">
        <f>$E471/$N471</f>
        <v>#DIV/0!</v>
      </c>
      <c r="S471" s="3" t="str">
        <f>TRIM(LEFT($P471,SEARCH("/",$P471,1)-1))</f>
        <v>food</v>
      </c>
      <c r="T471" s="3" t="str">
        <f>RIGHT($P471,LEN($P471)-SEARCH("/",$P471))</f>
        <v>restaurants</v>
      </c>
      <c r="U471" s="11"/>
    </row>
    <row r="472" spans="1:21" ht="48" hidden="1" x14ac:dyDescent="0.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11">
        <f>((($I472/60)/60)/24)+DATE(1970,1,1)</f>
        <v>41655.166666666664</v>
      </c>
      <c r="K472" s="3">
        <v>1385524889</v>
      </c>
      <c r="L472" s="11">
        <f>((($K472/60)/60)/24)+DATE(1970,1,1)</f>
        <v>41605.167696759258</v>
      </c>
      <c r="M472" s="3" t="b">
        <v>0</v>
      </c>
      <c r="N472" s="3">
        <v>2</v>
      </c>
      <c r="O472" s="3" t="b">
        <v>0</v>
      </c>
      <c r="P472" s="3" t="s">
        <v>8270</v>
      </c>
      <c r="Q472" s="6">
        <f>$E472/$D472*100</f>
        <v>1.02</v>
      </c>
      <c r="R472" s="3">
        <f>$E472/$N472</f>
        <v>25.5</v>
      </c>
      <c r="S472" s="3" t="str">
        <f>TRIM(LEFT($P472,SEARCH("/",$P472,1)-1))</f>
        <v>film &amp; video</v>
      </c>
      <c r="T472" s="3" t="str">
        <f>RIGHT($P472,LEN($P472)-SEARCH("/",$P472))</f>
        <v>animation</v>
      </c>
      <c r="U472" s="11"/>
    </row>
    <row r="473" spans="1:21" ht="64" hidden="1" x14ac:dyDescent="0.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11">
        <f>((($I473/60)/60)/24)+DATE(1970,1,1)</f>
        <v>41748.680312500001</v>
      </c>
      <c r="K473" s="3">
        <v>1394039979</v>
      </c>
      <c r="L473" s="11">
        <f>((($K473/60)/60)/24)+DATE(1970,1,1)</f>
        <v>41703.721979166665</v>
      </c>
      <c r="M473" s="3" t="b">
        <v>0</v>
      </c>
      <c r="N473" s="3">
        <v>170</v>
      </c>
      <c r="O473" s="3" t="b">
        <v>0</v>
      </c>
      <c r="P473" s="3" t="s">
        <v>8270</v>
      </c>
      <c r="Q473" s="6">
        <f>$E473/$D473*100</f>
        <v>11.892727272727273</v>
      </c>
      <c r="R473" s="3">
        <f>$E473/$N473</f>
        <v>38.476470588235294</v>
      </c>
      <c r="S473" s="3" t="str">
        <f>TRIM(LEFT($P473,SEARCH("/",$P473,1)-1))</f>
        <v>film &amp; video</v>
      </c>
      <c r="T473" s="3" t="str">
        <f>RIGHT($P473,LEN($P473)-SEARCH("/",$P473))</f>
        <v>animation</v>
      </c>
      <c r="U473" s="11"/>
    </row>
    <row r="474" spans="1:21" ht="48" hidden="1" x14ac:dyDescent="0.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11">
        <f>((($I474/60)/60)/24)+DATE(1970,1,1)</f>
        <v>41874.922662037039</v>
      </c>
      <c r="K474" s="3">
        <v>1406239718</v>
      </c>
      <c r="L474" s="11">
        <f>((($K474/60)/60)/24)+DATE(1970,1,1)</f>
        <v>41844.922662037039</v>
      </c>
      <c r="M474" s="3" t="b">
        <v>0</v>
      </c>
      <c r="N474" s="3">
        <v>5</v>
      </c>
      <c r="O474" s="3" t="b">
        <v>0</v>
      </c>
      <c r="P474" s="3" t="s">
        <v>8270</v>
      </c>
      <c r="Q474" s="6">
        <f>$E474/$D474*100</f>
        <v>17.625</v>
      </c>
      <c r="R474" s="3">
        <f>$E474/$N474</f>
        <v>28.2</v>
      </c>
      <c r="S474" s="3" t="str">
        <f>TRIM(LEFT($P474,SEARCH("/",$P474,1)-1))</f>
        <v>film &amp; video</v>
      </c>
      <c r="T474" s="3" t="str">
        <f>RIGHT($P474,LEN($P474)-SEARCH("/",$P474))</f>
        <v>animation</v>
      </c>
      <c r="U474" s="11"/>
    </row>
    <row r="475" spans="1:21" ht="48" hidden="1" x14ac:dyDescent="0.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11">
        <f>((($I475/60)/60)/24)+DATE(1970,1,1)</f>
        <v>41899.698136574072</v>
      </c>
      <c r="K475" s="3">
        <v>1408380319</v>
      </c>
      <c r="L475" s="11">
        <f>((($K475/60)/60)/24)+DATE(1970,1,1)</f>
        <v>41869.698136574072</v>
      </c>
      <c r="M475" s="3" t="b">
        <v>0</v>
      </c>
      <c r="N475" s="3">
        <v>14</v>
      </c>
      <c r="O475" s="3" t="b">
        <v>0</v>
      </c>
      <c r="P475" s="3" t="s">
        <v>8270</v>
      </c>
      <c r="Q475" s="6">
        <f>$E475/$D475*100</f>
        <v>2.87</v>
      </c>
      <c r="R475" s="3">
        <f>$E475/$N475</f>
        <v>61.5</v>
      </c>
      <c r="S475" s="3" t="str">
        <f>TRIM(LEFT($P475,SEARCH("/",$P475,1)-1))</f>
        <v>film &amp; video</v>
      </c>
      <c r="T475" s="3" t="str">
        <f>RIGHT($P475,LEN($P475)-SEARCH("/",$P475))</f>
        <v>animation</v>
      </c>
      <c r="U475" s="11"/>
    </row>
    <row r="476" spans="1:21" ht="48" hidden="1" x14ac:dyDescent="0.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11">
        <f>((($I476/60)/60)/24)+DATE(1970,1,1)</f>
        <v>42783.329039351855</v>
      </c>
      <c r="K476" s="3">
        <v>1484726029</v>
      </c>
      <c r="L476" s="11">
        <f>((($K476/60)/60)/24)+DATE(1970,1,1)</f>
        <v>42753.329039351855</v>
      </c>
      <c r="M476" s="3" t="b">
        <v>0</v>
      </c>
      <c r="N476" s="3">
        <v>1</v>
      </c>
      <c r="O476" s="3" t="b">
        <v>0</v>
      </c>
      <c r="P476" s="3" t="s">
        <v>8270</v>
      </c>
      <c r="Q476" s="6">
        <f>$E476/$D476*100</f>
        <v>3.0303030303030304E-2</v>
      </c>
      <c r="R476" s="3">
        <f>$E476/$N476</f>
        <v>1</v>
      </c>
      <c r="S476" s="3" t="str">
        <f>TRIM(LEFT($P476,SEARCH("/",$P476,1)-1))</f>
        <v>film &amp; video</v>
      </c>
      <c r="T476" s="3" t="str">
        <f>RIGHT($P476,LEN($P476)-SEARCH("/",$P476))</f>
        <v>animation</v>
      </c>
      <c r="U476" s="11"/>
    </row>
    <row r="477" spans="1:21" ht="20" x14ac:dyDescent="0.2">
      <c r="A477" s="3">
        <v>131</v>
      </c>
      <c r="B477" s="4" t="s">
        <v>133</v>
      </c>
      <c r="C477" s="4" t="s">
        <v>4242</v>
      </c>
      <c r="D477" s="3">
        <v>1200</v>
      </c>
      <c r="E477" s="3">
        <v>0</v>
      </c>
      <c r="F477" s="3" t="s">
        <v>8220</v>
      </c>
      <c r="G477" s="3" t="s">
        <v>8224</v>
      </c>
      <c r="H477" s="3" t="s">
        <v>8246</v>
      </c>
      <c r="I477" s="3">
        <v>1467763200</v>
      </c>
      <c r="J477" s="11">
        <f>((($I477/60)/60)/24)+DATE(1970,1,1)</f>
        <v>42557</v>
      </c>
      <c r="K477" s="3">
        <v>1466453161</v>
      </c>
      <c r="L477" s="11">
        <f>((($K477/60)/60)/24)+DATE(1970,1,1)</f>
        <v>42541.837511574078</v>
      </c>
      <c r="M477" s="3" t="b">
        <v>0</v>
      </c>
      <c r="N477" s="3">
        <v>0</v>
      </c>
      <c r="O477" s="3" t="b">
        <v>0</v>
      </c>
      <c r="P477" s="3" t="s">
        <v>8267</v>
      </c>
      <c r="Q477" s="6">
        <f>$E477/$D477*100</f>
        <v>0</v>
      </c>
      <c r="R477" s="3" t="e">
        <f>$E477/$N477</f>
        <v>#DIV/0!</v>
      </c>
      <c r="S477" s="3" t="str">
        <f>TRIM(LEFT($P477,SEARCH("/",$P477,1)-1))</f>
        <v>film &amp; video</v>
      </c>
      <c r="T477" s="3" t="str">
        <f>RIGHT($P477,LEN($P477)-SEARCH("/",$P477))</f>
        <v>science fiction</v>
      </c>
      <c r="U477" s="11"/>
    </row>
    <row r="478" spans="1:21" ht="32" hidden="1" x14ac:dyDescent="0.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11">
        <f>((($I478/60)/60)/24)+DATE(1970,1,1)</f>
        <v>41793.165972222225</v>
      </c>
      <c r="K478" s="3">
        <v>1398727441</v>
      </c>
      <c r="L478" s="11">
        <f>((($K478/60)/60)/24)+DATE(1970,1,1)</f>
        <v>41757.975011574075</v>
      </c>
      <c r="M478" s="3" t="b">
        <v>0</v>
      </c>
      <c r="N478" s="3">
        <v>124</v>
      </c>
      <c r="O478" s="3" t="b">
        <v>0</v>
      </c>
      <c r="P478" s="3" t="s">
        <v>8270</v>
      </c>
      <c r="Q478" s="6">
        <f>$E478/$D478*100</f>
        <v>2.230268181818182</v>
      </c>
      <c r="R478" s="3">
        <f>$E478/$N478</f>
        <v>39.569274193548388</v>
      </c>
      <c r="S478" s="3" t="str">
        <f>TRIM(LEFT($P478,SEARCH("/",$P478,1)-1))</f>
        <v>film &amp; video</v>
      </c>
      <c r="T478" s="3" t="str">
        <f>RIGHT($P478,LEN($P478)-SEARCH("/",$P478))</f>
        <v>animation</v>
      </c>
      <c r="U478" s="11"/>
    </row>
    <row r="479" spans="1:21" ht="32" x14ac:dyDescent="0.2">
      <c r="A479" s="3">
        <v>710</v>
      </c>
      <c r="B479" s="4" t="s">
        <v>711</v>
      </c>
      <c r="C479" s="4" t="s">
        <v>4820</v>
      </c>
      <c r="D479" s="3">
        <v>1200</v>
      </c>
      <c r="E479" s="3">
        <v>0</v>
      </c>
      <c r="F479" s="3" t="s">
        <v>8221</v>
      </c>
      <c r="G479" s="3" t="s">
        <v>8229</v>
      </c>
      <c r="H479" s="3" t="s">
        <v>8251</v>
      </c>
      <c r="I479" s="3">
        <v>1408495440</v>
      </c>
      <c r="J479" s="11">
        <f>((($I479/60)/60)/24)+DATE(1970,1,1)</f>
        <v>41871.030555555553</v>
      </c>
      <c r="K479" s="3">
        <v>1405640302</v>
      </c>
      <c r="L479" s="11">
        <f>((($K479/60)/60)/24)+DATE(1970,1,1)</f>
        <v>41837.984976851854</v>
      </c>
      <c r="M479" s="3" t="b">
        <v>0</v>
      </c>
      <c r="N479" s="3">
        <v>0</v>
      </c>
      <c r="O479" s="3" t="b">
        <v>0</v>
      </c>
      <c r="P479" s="3" t="s">
        <v>8273</v>
      </c>
      <c r="Q479" s="6">
        <f>$E479/$D479*100</f>
        <v>0</v>
      </c>
      <c r="R479" s="3" t="e">
        <f>$E479/$N479</f>
        <v>#DIV/0!</v>
      </c>
      <c r="S479" s="3" t="str">
        <f>TRIM(LEFT($P479,SEARCH("/",$P479,1)-1))</f>
        <v>technology</v>
      </c>
      <c r="T479" s="3" t="str">
        <f>RIGHT($P479,LEN($P479)-SEARCH("/",$P479))</f>
        <v>wearables</v>
      </c>
      <c r="U479" s="11"/>
    </row>
    <row r="480" spans="1:21" ht="48" x14ac:dyDescent="0.2">
      <c r="A480" s="3">
        <v>1584</v>
      </c>
      <c r="B480" s="4" t="s">
        <v>1585</v>
      </c>
      <c r="C480" s="4" t="s">
        <v>5694</v>
      </c>
      <c r="D480" s="3">
        <v>1200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1401464101</v>
      </c>
      <c r="J480" s="11">
        <f>((($I480/60)/60)/24)+DATE(1970,1,1)</f>
        <v>41789.649317129632</v>
      </c>
      <c r="K480" s="3">
        <v>1400600101</v>
      </c>
      <c r="L480" s="11">
        <f>((($K480/60)/60)/24)+DATE(1970,1,1)</f>
        <v>41779.649317129632</v>
      </c>
      <c r="M480" s="3" t="b">
        <v>0</v>
      </c>
      <c r="N480" s="3">
        <v>0</v>
      </c>
      <c r="O480" s="3" t="b">
        <v>0</v>
      </c>
      <c r="P480" s="3" t="s">
        <v>8291</v>
      </c>
      <c r="Q480" s="6">
        <f>$E480/$D480*100</f>
        <v>0</v>
      </c>
      <c r="R480" s="3" t="e">
        <f>$E480/$N480</f>
        <v>#DIV/0!</v>
      </c>
      <c r="S480" s="3" t="str">
        <f>TRIM(LEFT($P480,SEARCH("/",$P480,1)-1))</f>
        <v>photography</v>
      </c>
      <c r="T480" s="3" t="str">
        <f>RIGHT($P480,LEN($P480)-SEARCH("/",$P480))</f>
        <v>places</v>
      </c>
      <c r="U480" s="11"/>
    </row>
    <row r="481" spans="1:21" ht="48" hidden="1" x14ac:dyDescent="0.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11">
        <f>((($I481/60)/60)/24)+DATE(1970,1,1)</f>
        <v>41964.449479166666</v>
      </c>
      <c r="K481" s="3">
        <v>1411379235</v>
      </c>
      <c r="L481" s="11">
        <f>((($K481/60)/60)/24)+DATE(1970,1,1)</f>
        <v>41904.407812500001</v>
      </c>
      <c r="M481" s="3" t="b">
        <v>0</v>
      </c>
      <c r="N481" s="3">
        <v>55</v>
      </c>
      <c r="O481" s="3" t="b">
        <v>0</v>
      </c>
      <c r="P481" s="3" t="s">
        <v>8270</v>
      </c>
      <c r="Q481" s="6">
        <f>$E481/$D481*100</f>
        <v>32.56</v>
      </c>
      <c r="R481" s="3">
        <f>$E481/$N481</f>
        <v>88.8</v>
      </c>
      <c r="S481" s="3" t="str">
        <f>TRIM(LEFT($P481,SEARCH("/",$P481,1)-1))</f>
        <v>film &amp; video</v>
      </c>
      <c r="T481" s="3" t="str">
        <f>RIGHT($P481,LEN($P481)-SEARCH("/",$P481))</f>
        <v>animation</v>
      </c>
      <c r="U481" s="11"/>
    </row>
    <row r="482" spans="1:21" ht="48" hidden="1" x14ac:dyDescent="0.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11">
        <f>((($I482/60)/60)/24)+DATE(1970,1,1)</f>
        <v>41495.500173611108</v>
      </c>
      <c r="K482" s="3">
        <v>1373457615</v>
      </c>
      <c r="L482" s="11">
        <f>((($K482/60)/60)/24)+DATE(1970,1,1)</f>
        <v>41465.500173611108</v>
      </c>
      <c r="M482" s="3" t="b">
        <v>0</v>
      </c>
      <c r="N482" s="3">
        <v>140</v>
      </c>
      <c r="O482" s="3" t="b">
        <v>0</v>
      </c>
      <c r="P482" s="3" t="s">
        <v>8270</v>
      </c>
      <c r="Q482" s="6">
        <f>$E482/$D482*100</f>
        <v>19.41</v>
      </c>
      <c r="R482" s="3">
        <f>$E482/$N482</f>
        <v>55.457142857142856</v>
      </c>
      <c r="S482" s="3" t="str">
        <f>TRIM(LEFT($P482,SEARCH("/",$P482,1)-1))</f>
        <v>film &amp; video</v>
      </c>
      <c r="T482" s="3" t="str">
        <f>RIGHT($P482,LEN($P482)-SEARCH("/",$P482))</f>
        <v>animation</v>
      </c>
      <c r="U482" s="11"/>
    </row>
    <row r="483" spans="1:21" ht="48" hidden="1" x14ac:dyDescent="0.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11">
        <f>((($I483/60)/60)/24)+DATE(1970,1,1)</f>
        <v>41192.672326388885</v>
      </c>
      <c r="K483" s="3">
        <v>1347293289</v>
      </c>
      <c r="L483" s="11">
        <f>((($K483/60)/60)/24)+DATE(1970,1,1)</f>
        <v>41162.672326388885</v>
      </c>
      <c r="M483" s="3" t="b">
        <v>0</v>
      </c>
      <c r="N483" s="3">
        <v>21</v>
      </c>
      <c r="O483" s="3" t="b">
        <v>0</v>
      </c>
      <c r="P483" s="3" t="s">
        <v>8270</v>
      </c>
      <c r="Q483" s="6">
        <f>$E483/$D483*100</f>
        <v>6.1</v>
      </c>
      <c r="R483" s="3">
        <f>$E483/$N483</f>
        <v>87.142857142857139</v>
      </c>
      <c r="S483" s="3" t="str">
        <f>TRIM(LEFT($P483,SEARCH("/",$P483,1)-1))</f>
        <v>film &amp; video</v>
      </c>
      <c r="T483" s="3" t="str">
        <f>RIGHT($P483,LEN($P483)-SEARCH("/",$P483))</f>
        <v>animation</v>
      </c>
      <c r="U483" s="11"/>
    </row>
    <row r="484" spans="1:21" ht="48" hidden="1" x14ac:dyDescent="0.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11">
        <f>((($I484/60)/60)/24)+DATE(1970,1,1)</f>
        <v>42474.606944444444</v>
      </c>
      <c r="K484" s="3">
        <v>1458336690</v>
      </c>
      <c r="L484" s="11">
        <f>((($K484/60)/60)/24)+DATE(1970,1,1)</f>
        <v>42447.896875000006</v>
      </c>
      <c r="M484" s="3" t="b">
        <v>0</v>
      </c>
      <c r="N484" s="3">
        <v>1</v>
      </c>
      <c r="O484" s="3" t="b">
        <v>0</v>
      </c>
      <c r="P484" s="3" t="s">
        <v>8270</v>
      </c>
      <c r="Q484" s="6">
        <f>$E484/$D484*100</f>
        <v>0.1</v>
      </c>
      <c r="R484" s="3">
        <f>$E484/$N484</f>
        <v>10</v>
      </c>
      <c r="S484" s="3" t="str">
        <f>TRIM(LEFT($P484,SEARCH("/",$P484,1)-1))</f>
        <v>film &amp; video</v>
      </c>
      <c r="T484" s="3" t="str">
        <f>RIGHT($P484,LEN($P484)-SEARCH("/",$P484))</f>
        <v>animation</v>
      </c>
      <c r="U484" s="11"/>
    </row>
    <row r="485" spans="1:21" ht="48" hidden="1" x14ac:dyDescent="0.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11">
        <f>((($I485/60)/60)/24)+DATE(1970,1,1)</f>
        <v>41303.197592592594</v>
      </c>
      <c r="K485" s="3">
        <v>1354250672</v>
      </c>
      <c r="L485" s="11">
        <f>((($K485/60)/60)/24)+DATE(1970,1,1)</f>
        <v>41243.197592592594</v>
      </c>
      <c r="M485" s="3" t="b">
        <v>0</v>
      </c>
      <c r="N485" s="3">
        <v>147</v>
      </c>
      <c r="O485" s="3" t="b">
        <v>0</v>
      </c>
      <c r="P485" s="3" t="s">
        <v>8270</v>
      </c>
      <c r="Q485" s="6">
        <f>$E485/$D485*100</f>
        <v>50.2</v>
      </c>
      <c r="R485" s="3">
        <f>$E485/$N485</f>
        <v>51.224489795918366</v>
      </c>
      <c r="S485" s="3" t="str">
        <f>TRIM(LEFT($P485,SEARCH("/",$P485,1)-1))</f>
        <v>film &amp; video</v>
      </c>
      <c r="T485" s="3" t="str">
        <f>RIGHT($P485,LEN($P485)-SEARCH("/",$P485))</f>
        <v>animation</v>
      </c>
      <c r="U485" s="11"/>
    </row>
    <row r="486" spans="1:21" ht="64" hidden="1" x14ac:dyDescent="0.2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11">
        <f>((($I486/60)/60)/24)+DATE(1970,1,1)</f>
        <v>42313.981157407412</v>
      </c>
      <c r="K486" s="3">
        <v>1443220372</v>
      </c>
      <c r="L486" s="11">
        <f>((($K486/60)/60)/24)+DATE(1970,1,1)</f>
        <v>42272.93949074074</v>
      </c>
      <c r="M486" s="3" t="b">
        <v>0</v>
      </c>
      <c r="N486" s="3">
        <v>11</v>
      </c>
      <c r="O486" s="3" t="b">
        <v>0</v>
      </c>
      <c r="P486" s="3" t="s">
        <v>8270</v>
      </c>
      <c r="Q486" s="6">
        <f>$E486/$D486*100</f>
        <v>0.18625</v>
      </c>
      <c r="R486" s="3">
        <f>$E486/$N486</f>
        <v>13.545454545454545</v>
      </c>
      <c r="S486" s="3" t="str">
        <f>TRIM(LEFT($P486,SEARCH("/",$P486,1)-1))</f>
        <v>film &amp; video</v>
      </c>
      <c r="T486" s="3" t="str">
        <f>RIGHT($P486,LEN($P486)-SEARCH("/",$P486))</f>
        <v>animation</v>
      </c>
      <c r="U486" s="11"/>
    </row>
    <row r="487" spans="1:21" ht="32" hidden="1" x14ac:dyDescent="0.2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11">
        <f>((($I487/60)/60)/24)+DATE(1970,1,1)</f>
        <v>41411.50577546296</v>
      </c>
      <c r="K487" s="3">
        <v>1366200499</v>
      </c>
      <c r="L487" s="11">
        <f>((($K487/60)/60)/24)+DATE(1970,1,1)</f>
        <v>41381.50577546296</v>
      </c>
      <c r="M487" s="3" t="b">
        <v>0</v>
      </c>
      <c r="N487" s="3">
        <v>125</v>
      </c>
      <c r="O487" s="3" t="b">
        <v>0</v>
      </c>
      <c r="P487" s="3" t="s">
        <v>8270</v>
      </c>
      <c r="Q487" s="6">
        <f>$E487/$D487*100</f>
        <v>21.906971229845084</v>
      </c>
      <c r="R487" s="3">
        <f>$E487/$N487</f>
        <v>66.520080000000007</v>
      </c>
      <c r="S487" s="3" t="str">
        <f>TRIM(LEFT($P487,SEARCH("/",$P487,1)-1))</f>
        <v>film &amp; video</v>
      </c>
      <c r="T487" s="3" t="str">
        <f>RIGHT($P487,LEN($P487)-SEARCH("/",$P487))</f>
        <v>animation</v>
      </c>
      <c r="U487" s="11"/>
    </row>
    <row r="488" spans="1:21" ht="48" hidden="1" x14ac:dyDescent="0.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11">
        <f>((($I488/60)/60)/24)+DATE(1970,1,1)</f>
        <v>41791.94258101852</v>
      </c>
      <c r="K488" s="3">
        <v>1399070239</v>
      </c>
      <c r="L488" s="11">
        <f>((($K488/60)/60)/24)+DATE(1970,1,1)</f>
        <v>41761.94258101852</v>
      </c>
      <c r="M488" s="3" t="b">
        <v>0</v>
      </c>
      <c r="N488" s="3">
        <v>1</v>
      </c>
      <c r="O488" s="3" t="b">
        <v>0</v>
      </c>
      <c r="P488" s="3" t="s">
        <v>8270</v>
      </c>
      <c r="Q488" s="6">
        <f>$E488/$D488*100</f>
        <v>9.0909090909090905E-3</v>
      </c>
      <c r="R488" s="3">
        <f>$E488/$N488</f>
        <v>50</v>
      </c>
      <c r="S488" s="3" t="str">
        <f>TRIM(LEFT($P488,SEARCH("/",$P488,1)-1))</f>
        <v>film &amp; video</v>
      </c>
      <c r="T488" s="3" t="str">
        <f>RIGHT($P488,LEN($P488)-SEARCH("/",$P488))</f>
        <v>animation</v>
      </c>
      <c r="U488" s="11"/>
    </row>
    <row r="489" spans="1:21" ht="48" x14ac:dyDescent="0.2">
      <c r="A489" s="3">
        <v>1589</v>
      </c>
      <c r="B489" s="4" t="s">
        <v>1590</v>
      </c>
      <c r="C489" s="4" t="s">
        <v>5699</v>
      </c>
      <c r="D489" s="3">
        <v>1200</v>
      </c>
      <c r="E489" s="3">
        <v>0</v>
      </c>
      <c r="F489" s="3" t="s">
        <v>8221</v>
      </c>
      <c r="G489" s="3" t="s">
        <v>8224</v>
      </c>
      <c r="H489" s="3" t="s">
        <v>8246</v>
      </c>
      <c r="I489" s="3">
        <v>1444433886</v>
      </c>
      <c r="J489" s="11">
        <f>((($I489/60)/60)/24)+DATE(1970,1,1)</f>
        <v>42286.984791666662</v>
      </c>
      <c r="K489" s="3">
        <v>1441841886</v>
      </c>
      <c r="L489" s="11">
        <f>((($K489/60)/60)/24)+DATE(1970,1,1)</f>
        <v>42256.984791666662</v>
      </c>
      <c r="M489" s="3" t="b">
        <v>0</v>
      </c>
      <c r="N489" s="3">
        <v>0</v>
      </c>
      <c r="O489" s="3" t="b">
        <v>0</v>
      </c>
      <c r="P489" s="3" t="s">
        <v>8291</v>
      </c>
      <c r="Q489" s="6">
        <f>$E489/$D489*100</f>
        <v>0</v>
      </c>
      <c r="R489" s="3" t="e">
        <f>$E489/$N489</f>
        <v>#DIV/0!</v>
      </c>
      <c r="S489" s="3" t="str">
        <f>TRIM(LEFT($P489,SEARCH("/",$P489,1)-1))</f>
        <v>photography</v>
      </c>
      <c r="T489" s="3" t="str">
        <f>RIGHT($P489,LEN($P489)-SEARCH("/",$P489))</f>
        <v>places</v>
      </c>
      <c r="U489" s="11"/>
    </row>
    <row r="490" spans="1:21" ht="48" x14ac:dyDescent="0.2">
      <c r="A490" s="3">
        <v>2843</v>
      </c>
      <c r="B490" s="4" t="s">
        <v>2843</v>
      </c>
      <c r="C490" s="4" t="s">
        <v>6953</v>
      </c>
      <c r="D490" s="3">
        <v>1200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1465790400</v>
      </c>
      <c r="J490" s="11">
        <f>((($I490/60)/60)/24)+DATE(1970,1,1)</f>
        <v>42534.166666666672</v>
      </c>
      <c r="K490" s="3">
        <v>1462210950</v>
      </c>
      <c r="L490" s="11">
        <f>((($K490/60)/60)/24)+DATE(1970,1,1)</f>
        <v>42492.737847222219</v>
      </c>
      <c r="M490" s="3" t="b">
        <v>0</v>
      </c>
      <c r="N490" s="3">
        <v>0</v>
      </c>
      <c r="O490" s="3" t="b">
        <v>0</v>
      </c>
      <c r="P490" s="3" t="s">
        <v>8271</v>
      </c>
      <c r="Q490" s="6">
        <f>$E490/$D490*100</f>
        <v>0</v>
      </c>
      <c r="R490" s="3" t="e">
        <f>$E490/$N490</f>
        <v>#DIV/0!</v>
      </c>
      <c r="S490" s="3" t="str">
        <f>TRIM(LEFT($P490,SEARCH("/",$P490,1)-1))</f>
        <v>theater</v>
      </c>
      <c r="T490" s="3" t="str">
        <f>RIGHT($P490,LEN($P490)-SEARCH("/",$P490))</f>
        <v>plays</v>
      </c>
      <c r="U490" s="11"/>
    </row>
    <row r="491" spans="1:21" ht="48" hidden="1" x14ac:dyDescent="0.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11">
        <f>((($I491/60)/60)/24)+DATE(1970,1,1)</f>
        <v>40913.481249999997</v>
      </c>
      <c r="K491" s="3">
        <v>1323084816</v>
      </c>
      <c r="L491" s="11">
        <f>((($K491/60)/60)/24)+DATE(1970,1,1)</f>
        <v>40882.481666666667</v>
      </c>
      <c r="M491" s="3" t="b">
        <v>0</v>
      </c>
      <c r="N491" s="3">
        <v>3</v>
      </c>
      <c r="O491" s="3" t="b">
        <v>0</v>
      </c>
      <c r="P491" s="3" t="s">
        <v>8270</v>
      </c>
      <c r="Q491" s="6">
        <f>$E491/$D491*100</f>
        <v>0.28667813379201834</v>
      </c>
      <c r="R491" s="3">
        <f>$E491/$N491</f>
        <v>71.666666666666671</v>
      </c>
      <c r="S491" s="3" t="str">
        <f>TRIM(LEFT($P491,SEARCH("/",$P491,1)-1))</f>
        <v>film &amp; video</v>
      </c>
      <c r="T491" s="3" t="str">
        <f>RIGHT($P491,LEN($P491)-SEARCH("/",$P491))</f>
        <v>animation</v>
      </c>
      <c r="U491" s="11"/>
    </row>
    <row r="492" spans="1:21" ht="48" x14ac:dyDescent="0.2">
      <c r="A492" s="3">
        <v>3744</v>
      </c>
      <c r="B492" s="4" t="s">
        <v>3741</v>
      </c>
      <c r="C492" s="4" t="s">
        <v>7854</v>
      </c>
      <c r="D492" s="3">
        <v>1200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1404532740</v>
      </c>
      <c r="J492" s="11">
        <f>((($I492/60)/60)/24)+DATE(1970,1,1)</f>
        <v>41825.165972222225</v>
      </c>
      <c r="K492" s="3">
        <v>1401823952</v>
      </c>
      <c r="L492" s="11">
        <f>((($K492/60)/60)/24)+DATE(1970,1,1)</f>
        <v>41793.814259259263</v>
      </c>
      <c r="M492" s="3" t="b">
        <v>0</v>
      </c>
      <c r="N492" s="3">
        <v>0</v>
      </c>
      <c r="O492" s="3" t="b">
        <v>0</v>
      </c>
      <c r="P492" s="3" t="s">
        <v>8271</v>
      </c>
      <c r="Q492" s="6">
        <f>$E492/$D492*100</f>
        <v>0</v>
      </c>
      <c r="R492" s="3" t="e">
        <f>$E492/$N492</f>
        <v>#DIV/0!</v>
      </c>
      <c r="S492" s="3" t="str">
        <f>TRIM(LEFT($P492,SEARCH("/",$P492,1)-1))</f>
        <v>theater</v>
      </c>
      <c r="T492" s="3" t="str">
        <f>RIGHT($P492,LEN($P492)-SEARCH("/",$P492))</f>
        <v>plays</v>
      </c>
      <c r="U492" s="11"/>
    </row>
    <row r="493" spans="1:21" ht="48" x14ac:dyDescent="0.2">
      <c r="A493" s="3">
        <v>3942</v>
      </c>
      <c r="B493" s="4" t="s">
        <v>3939</v>
      </c>
      <c r="C493" s="4" t="s">
        <v>8050</v>
      </c>
      <c r="D493" s="3">
        <v>1200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1434490914</v>
      </c>
      <c r="J493" s="11">
        <f>((($I493/60)/60)/24)+DATE(1970,1,1)</f>
        <v>42171.904097222221</v>
      </c>
      <c r="K493" s="3">
        <v>1429306914</v>
      </c>
      <c r="L493" s="11">
        <f>((($K493/60)/60)/24)+DATE(1970,1,1)</f>
        <v>42111.904097222221</v>
      </c>
      <c r="M493" s="3" t="b">
        <v>0</v>
      </c>
      <c r="N493" s="3">
        <v>0</v>
      </c>
      <c r="O493" s="3" t="b">
        <v>0</v>
      </c>
      <c r="P493" s="3" t="s">
        <v>8271</v>
      </c>
      <c r="Q493" s="6">
        <f>$E493/$D493*100</f>
        <v>0</v>
      </c>
      <c r="R493" s="3" t="e">
        <f>$E493/$N493</f>
        <v>#DIV/0!</v>
      </c>
      <c r="S493" s="3" t="str">
        <f>TRIM(LEFT($P493,SEARCH("/",$P493,1)-1))</f>
        <v>theater</v>
      </c>
      <c r="T493" s="3" t="str">
        <f>RIGHT($P493,LEN($P493)-SEARCH("/",$P493))</f>
        <v>plays</v>
      </c>
      <c r="U493" s="11"/>
    </row>
    <row r="494" spans="1:21" ht="48" x14ac:dyDescent="0.2">
      <c r="A494" s="3">
        <v>936</v>
      </c>
      <c r="B494" s="4" t="s">
        <v>937</v>
      </c>
      <c r="C494" s="4" t="s">
        <v>5046</v>
      </c>
      <c r="D494" s="3">
        <v>1400</v>
      </c>
      <c r="E494" s="3">
        <v>0</v>
      </c>
      <c r="F494" s="3" t="s">
        <v>8221</v>
      </c>
      <c r="G494" s="3" t="s">
        <v>8224</v>
      </c>
      <c r="H494" s="3" t="s">
        <v>8246</v>
      </c>
      <c r="I494" s="3">
        <v>1326916800</v>
      </c>
      <c r="J494" s="11">
        <f>((($I494/60)/60)/24)+DATE(1970,1,1)</f>
        <v>40926.833333333336</v>
      </c>
      <c r="K494" s="3">
        <v>1323131689</v>
      </c>
      <c r="L494" s="11">
        <f>((($K494/60)/60)/24)+DATE(1970,1,1)</f>
        <v>40883.024178240739</v>
      </c>
      <c r="M494" s="3" t="b">
        <v>0</v>
      </c>
      <c r="N494" s="3">
        <v>0</v>
      </c>
      <c r="O494" s="3" t="b">
        <v>0</v>
      </c>
      <c r="P494" s="3" t="s">
        <v>8278</v>
      </c>
      <c r="Q494" s="6">
        <f>$E494/$D494*100</f>
        <v>0</v>
      </c>
      <c r="R494" s="3" t="e">
        <f>$E494/$N494</f>
        <v>#DIV/0!</v>
      </c>
      <c r="S494" s="3" t="str">
        <f>TRIM(LEFT($P494,SEARCH("/",$P494,1)-1))</f>
        <v>music</v>
      </c>
      <c r="T494" s="3" t="str">
        <f>RIGHT($P494,LEN($P494)-SEARCH("/",$P494))</f>
        <v>jazz</v>
      </c>
      <c r="U494" s="11"/>
    </row>
    <row r="495" spans="1:21" ht="48" x14ac:dyDescent="0.2">
      <c r="A495" s="3">
        <v>176</v>
      </c>
      <c r="B495" s="4" t="s">
        <v>178</v>
      </c>
      <c r="C495" s="4" t="s">
        <v>4286</v>
      </c>
      <c r="D495" s="3">
        <v>1500</v>
      </c>
      <c r="E495" s="3">
        <v>0</v>
      </c>
      <c r="F495" s="3" t="s">
        <v>8221</v>
      </c>
      <c r="G495" s="3" t="s">
        <v>8224</v>
      </c>
      <c r="H495" s="3" t="s">
        <v>8246</v>
      </c>
      <c r="I495" s="3">
        <v>1438803999</v>
      </c>
      <c r="J495" s="11">
        <f>((($I495/60)/60)/24)+DATE(1970,1,1)</f>
        <v>42221.824062500003</v>
      </c>
      <c r="K495" s="3">
        <v>1436211999</v>
      </c>
      <c r="L495" s="11">
        <f>((($K495/60)/60)/24)+DATE(1970,1,1)</f>
        <v>42191.824062500003</v>
      </c>
      <c r="M495" s="3" t="b">
        <v>0</v>
      </c>
      <c r="N495" s="3">
        <v>0</v>
      </c>
      <c r="O495" s="3" t="b">
        <v>0</v>
      </c>
      <c r="P495" s="3" t="s">
        <v>8268</v>
      </c>
      <c r="Q495" s="6">
        <f>$E495/$D495*100</f>
        <v>0</v>
      </c>
      <c r="R495" s="3" t="e">
        <f>$E495/$N495</f>
        <v>#DIV/0!</v>
      </c>
      <c r="S495" s="3" t="str">
        <f>TRIM(LEFT($P495,SEARCH("/",$P495,1)-1))</f>
        <v>film &amp; video</v>
      </c>
      <c r="T495" s="3" t="str">
        <f>RIGHT($P495,LEN($P495)-SEARCH("/",$P495))</f>
        <v>drama</v>
      </c>
      <c r="U495" s="11"/>
    </row>
    <row r="496" spans="1:21" ht="48" hidden="1" x14ac:dyDescent="0.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11">
        <f>((($I496/60)/60)/24)+DATE(1970,1,1)</f>
        <v>41823.125</v>
      </c>
      <c r="K496" s="3">
        <v>1402343765</v>
      </c>
      <c r="L496" s="11">
        <f>((($K496/60)/60)/24)+DATE(1970,1,1)</f>
        <v>41799.830613425926</v>
      </c>
      <c r="M496" s="3" t="b">
        <v>0</v>
      </c>
      <c r="N496" s="3">
        <v>3</v>
      </c>
      <c r="O496" s="3" t="b">
        <v>0</v>
      </c>
      <c r="P496" s="3" t="s">
        <v>8270</v>
      </c>
      <c r="Q496" s="6">
        <f>$E496/$D496*100</f>
        <v>0.155</v>
      </c>
      <c r="R496" s="3">
        <f>$E496/$N496</f>
        <v>10.333333333333334</v>
      </c>
      <c r="S496" s="3" t="str">
        <f>TRIM(LEFT($P496,SEARCH("/",$P496,1)-1))</f>
        <v>film &amp; video</v>
      </c>
      <c r="T496" s="3" t="str">
        <f>RIGHT($P496,LEN($P496)-SEARCH("/",$P496))</f>
        <v>animation</v>
      </c>
      <c r="U496" s="11"/>
    </row>
    <row r="497" spans="1:21" ht="48" x14ac:dyDescent="0.2">
      <c r="A497" s="3">
        <v>188</v>
      </c>
      <c r="B497" s="4" t="s">
        <v>190</v>
      </c>
      <c r="C497" s="4" t="s">
        <v>4298</v>
      </c>
      <c r="D497" s="3">
        <v>1500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1409891015</v>
      </c>
      <c r="J497" s="11">
        <f>((($I497/60)/60)/24)+DATE(1970,1,1)</f>
        <v>41887.18304398148</v>
      </c>
      <c r="K497" s="3">
        <v>1407299015</v>
      </c>
      <c r="L497" s="11">
        <f>((($K497/60)/60)/24)+DATE(1970,1,1)</f>
        <v>41857.18304398148</v>
      </c>
      <c r="M497" s="3" t="b">
        <v>0</v>
      </c>
      <c r="N497" s="3">
        <v>0</v>
      </c>
      <c r="O497" s="3" t="b">
        <v>0</v>
      </c>
      <c r="P497" s="3" t="s">
        <v>8268</v>
      </c>
      <c r="Q497" s="6">
        <f>$E497/$D497*100</f>
        <v>0</v>
      </c>
      <c r="R497" s="3" t="e">
        <f>$E497/$N497</f>
        <v>#DIV/0!</v>
      </c>
      <c r="S497" s="3" t="str">
        <f>TRIM(LEFT($P497,SEARCH("/",$P497,1)-1))</f>
        <v>film &amp; video</v>
      </c>
      <c r="T497" s="3" t="str">
        <f>RIGHT($P497,LEN($P497)-SEARCH("/",$P497))</f>
        <v>drama</v>
      </c>
      <c r="U497" s="11"/>
    </row>
    <row r="498" spans="1:21" ht="48" x14ac:dyDescent="0.2">
      <c r="A498" s="3">
        <v>477</v>
      </c>
      <c r="B498" s="4" t="s">
        <v>478</v>
      </c>
      <c r="C498" s="4" t="s">
        <v>4587</v>
      </c>
      <c r="D498" s="3">
        <v>1500</v>
      </c>
      <c r="E498" s="3">
        <v>0</v>
      </c>
      <c r="F498" s="3" t="s">
        <v>8221</v>
      </c>
      <c r="G498" s="3" t="s">
        <v>8224</v>
      </c>
      <c r="H498" s="3" t="s">
        <v>8246</v>
      </c>
      <c r="I498" s="3">
        <v>1337371334</v>
      </c>
      <c r="J498" s="11">
        <f>((($I498/60)/60)/24)+DATE(1970,1,1)</f>
        <v>41047.83488425926</v>
      </c>
      <c r="K498" s="3">
        <v>1332187334</v>
      </c>
      <c r="L498" s="11">
        <f>((($K498/60)/60)/24)+DATE(1970,1,1)</f>
        <v>40987.83488425926</v>
      </c>
      <c r="M498" s="3" t="b">
        <v>0</v>
      </c>
      <c r="N498" s="3">
        <v>0</v>
      </c>
      <c r="O498" s="3" t="b">
        <v>0</v>
      </c>
      <c r="P498" s="3" t="s">
        <v>8270</v>
      </c>
      <c r="Q498" s="6">
        <f>$E498/$D498*100</f>
        <v>0</v>
      </c>
      <c r="R498" s="3" t="e">
        <f>$E498/$N498</f>
        <v>#DIV/0!</v>
      </c>
      <c r="S498" s="3" t="str">
        <f>TRIM(LEFT($P498,SEARCH("/",$P498,1)-1))</f>
        <v>film &amp; video</v>
      </c>
      <c r="T498" s="3" t="str">
        <f>RIGHT($P498,LEN($P498)-SEARCH("/",$P498))</f>
        <v>animation</v>
      </c>
      <c r="U498" s="11"/>
    </row>
    <row r="499" spans="1:21" ht="20" hidden="1" x14ac:dyDescent="0.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11">
        <f>((($I499/60)/60)/24)+DATE(1970,1,1)</f>
        <v>41998.208333333328</v>
      </c>
      <c r="K499" s="3">
        <v>1414889665</v>
      </c>
      <c r="L499" s="11">
        <f>((($K499/60)/60)/24)+DATE(1970,1,1)</f>
        <v>41945.037789351853</v>
      </c>
      <c r="M499" s="3" t="b">
        <v>0</v>
      </c>
      <c r="N499" s="3">
        <v>3</v>
      </c>
      <c r="O499" s="3" t="b">
        <v>0</v>
      </c>
      <c r="P499" s="3" t="s">
        <v>8270</v>
      </c>
      <c r="Q499" s="6">
        <f>$E499/$D499*100</f>
        <v>0.6696428571428571</v>
      </c>
      <c r="R499" s="3">
        <f>$E499/$N499</f>
        <v>10</v>
      </c>
      <c r="S499" s="3" t="str">
        <f>TRIM(LEFT($P499,SEARCH("/",$P499,1)-1))</f>
        <v>film &amp; video</v>
      </c>
      <c r="T499" s="3" t="str">
        <f>RIGHT($P499,LEN($P499)-SEARCH("/",$P499))</f>
        <v>animation</v>
      </c>
      <c r="U499" s="11"/>
    </row>
    <row r="500" spans="1:21" ht="48" hidden="1" x14ac:dyDescent="0.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11">
        <f>((($I500/60)/60)/24)+DATE(1970,1,1)</f>
        <v>40900.762141203704</v>
      </c>
      <c r="K500" s="3">
        <v>1321035449</v>
      </c>
      <c r="L500" s="11">
        <f>((($K500/60)/60)/24)+DATE(1970,1,1)</f>
        <v>40858.762141203704</v>
      </c>
      <c r="M500" s="3" t="b">
        <v>0</v>
      </c>
      <c r="N500" s="3">
        <v>22</v>
      </c>
      <c r="O500" s="3" t="b">
        <v>0</v>
      </c>
      <c r="P500" s="3" t="s">
        <v>8270</v>
      </c>
      <c r="Q500" s="6">
        <f>$E500/$D500*100</f>
        <v>4.5985132395404564</v>
      </c>
      <c r="R500" s="3">
        <f>$E500/$N500</f>
        <v>136.09090909090909</v>
      </c>
      <c r="S500" s="3" t="str">
        <f>TRIM(LEFT($P500,SEARCH("/",$P500,1)-1))</f>
        <v>film &amp; video</v>
      </c>
      <c r="T500" s="3" t="str">
        <f>RIGHT($P500,LEN($P500)-SEARCH("/",$P500))</f>
        <v>animation</v>
      </c>
      <c r="U500" s="11"/>
    </row>
    <row r="501" spans="1:21" ht="64" hidden="1" x14ac:dyDescent="0.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11">
        <f>((($I501/60)/60)/24)+DATE(1970,1,1)</f>
        <v>40098.874305555553</v>
      </c>
      <c r="K501" s="3">
        <v>1250630968</v>
      </c>
      <c r="L501" s="11">
        <f>((($K501/60)/60)/24)+DATE(1970,1,1)</f>
        <v>40043.895462962959</v>
      </c>
      <c r="M501" s="3" t="b">
        <v>0</v>
      </c>
      <c r="N501" s="3">
        <v>26</v>
      </c>
      <c r="O501" s="3" t="b">
        <v>0</v>
      </c>
      <c r="P501" s="3" t="s">
        <v>8270</v>
      </c>
      <c r="Q501" s="6">
        <f>$E501/$D501*100</f>
        <v>9.5500000000000007</v>
      </c>
      <c r="R501" s="3">
        <f>$E501/$N501</f>
        <v>73.461538461538467</v>
      </c>
      <c r="S501" s="3" t="str">
        <f>TRIM(LEFT($P501,SEARCH("/",$P501,1)-1))</f>
        <v>film &amp; video</v>
      </c>
      <c r="T501" s="3" t="str">
        <f>RIGHT($P501,LEN($P501)-SEARCH("/",$P501))</f>
        <v>animation</v>
      </c>
      <c r="U501" s="11"/>
    </row>
    <row r="502" spans="1:21" ht="64" hidden="1" x14ac:dyDescent="0.2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11">
        <f>((($I502/60)/60)/24)+DATE(1970,1,1)</f>
        <v>40306.927777777775</v>
      </c>
      <c r="K502" s="3">
        <v>1268255751</v>
      </c>
      <c r="L502" s="11">
        <f>((($K502/60)/60)/24)+DATE(1970,1,1)</f>
        <v>40247.886006944449</v>
      </c>
      <c r="M502" s="3" t="b">
        <v>0</v>
      </c>
      <c r="N502" s="3">
        <v>4</v>
      </c>
      <c r="O502" s="3" t="b">
        <v>0</v>
      </c>
      <c r="P502" s="3" t="s">
        <v>8270</v>
      </c>
      <c r="Q502" s="6">
        <f>$E502/$D502*100</f>
        <v>3.3076923076923079</v>
      </c>
      <c r="R502" s="3">
        <f>$E502/$N502</f>
        <v>53.75</v>
      </c>
      <c r="S502" s="3" t="str">
        <f>TRIM(LEFT($P502,SEARCH("/",$P502,1)-1))</f>
        <v>film &amp; video</v>
      </c>
      <c r="T502" s="3" t="str">
        <f>RIGHT($P502,LEN($P502)-SEARCH("/",$P502))</f>
        <v>animation</v>
      </c>
      <c r="U502" s="11"/>
    </row>
    <row r="503" spans="1:21" ht="48" x14ac:dyDescent="0.2">
      <c r="A503" s="3">
        <v>604</v>
      </c>
      <c r="B503" s="4" t="s">
        <v>605</v>
      </c>
      <c r="C503" s="4" t="s">
        <v>4714</v>
      </c>
      <c r="D503" s="3">
        <v>1500</v>
      </c>
      <c r="E503" s="3">
        <v>0</v>
      </c>
      <c r="F503" s="3" t="s">
        <v>8220</v>
      </c>
      <c r="G503" s="3" t="s">
        <v>8224</v>
      </c>
      <c r="H503" s="3" t="s">
        <v>8246</v>
      </c>
      <c r="I503" s="3">
        <v>1409187056</v>
      </c>
      <c r="J503" s="11">
        <f>((($I503/60)/60)/24)+DATE(1970,1,1)</f>
        <v>41879.035370370373</v>
      </c>
      <c r="K503" s="3">
        <v>1406595056</v>
      </c>
      <c r="L503" s="11">
        <f>((($K503/60)/60)/24)+DATE(1970,1,1)</f>
        <v>41849.035370370373</v>
      </c>
      <c r="M503" s="3" t="b">
        <v>0</v>
      </c>
      <c r="N503" s="3">
        <v>0</v>
      </c>
      <c r="O503" s="3" t="b">
        <v>0</v>
      </c>
      <c r="P503" s="3" t="s">
        <v>8272</v>
      </c>
      <c r="Q503" s="6">
        <f>$E503/$D503*100</f>
        <v>0</v>
      </c>
      <c r="R503" s="3" t="e">
        <f>$E503/$N503</f>
        <v>#DIV/0!</v>
      </c>
      <c r="S503" s="3" t="str">
        <f>TRIM(LEFT($P503,SEARCH("/",$P503,1)-1))</f>
        <v>technology</v>
      </c>
      <c r="T503" s="3" t="str">
        <f>RIGHT($P503,LEN($P503)-SEARCH("/",$P503))</f>
        <v>web</v>
      </c>
      <c r="U503" s="11"/>
    </row>
    <row r="504" spans="1:21" ht="48" hidden="1" x14ac:dyDescent="0.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11">
        <f>((($I504/60)/60)/24)+DATE(1970,1,1)</f>
        <v>40986.511863425927</v>
      </c>
      <c r="K504" s="3">
        <v>1329484625</v>
      </c>
      <c r="L504" s="11">
        <f>((($K504/60)/60)/24)+DATE(1970,1,1)</f>
        <v>40956.553530092591</v>
      </c>
      <c r="M504" s="3" t="b">
        <v>0</v>
      </c>
      <c r="N504" s="3">
        <v>4</v>
      </c>
      <c r="O504" s="3" t="b">
        <v>0</v>
      </c>
      <c r="P504" s="3" t="s">
        <v>8270</v>
      </c>
      <c r="Q504" s="6">
        <f>$E504/$D504*100</f>
        <v>1.1499999999999999</v>
      </c>
      <c r="R504" s="3">
        <f>$E504/$N504</f>
        <v>57.5</v>
      </c>
      <c r="S504" s="3" t="str">
        <f>TRIM(LEFT($P504,SEARCH("/",$P504,1)-1))</f>
        <v>film &amp; video</v>
      </c>
      <c r="T504" s="3" t="str">
        <f>RIGHT($P504,LEN($P504)-SEARCH("/",$P504))</f>
        <v>animation</v>
      </c>
      <c r="U504" s="11"/>
    </row>
    <row r="505" spans="1:21" ht="48" hidden="1" x14ac:dyDescent="0.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11">
        <f>((($I505/60)/60)/24)+DATE(1970,1,1)</f>
        <v>42021.526655092588</v>
      </c>
      <c r="K505" s="3">
        <v>1418906303</v>
      </c>
      <c r="L505" s="11">
        <f>((($K505/60)/60)/24)+DATE(1970,1,1)</f>
        <v>41991.526655092588</v>
      </c>
      <c r="M505" s="3" t="b">
        <v>0</v>
      </c>
      <c r="N505" s="3">
        <v>9</v>
      </c>
      <c r="O505" s="3" t="b">
        <v>0</v>
      </c>
      <c r="P505" s="3" t="s">
        <v>8270</v>
      </c>
      <c r="Q505" s="6">
        <f>$E505/$D505*100</f>
        <v>1.7538461538461538</v>
      </c>
      <c r="R505" s="3">
        <f>$E505/$N505</f>
        <v>12.666666666666666</v>
      </c>
      <c r="S505" s="3" t="str">
        <f>TRIM(LEFT($P505,SEARCH("/",$P505,1)-1))</f>
        <v>film &amp; video</v>
      </c>
      <c r="T505" s="3" t="str">
        <f>RIGHT($P505,LEN($P505)-SEARCH("/",$P505))</f>
        <v>animation</v>
      </c>
      <c r="U505" s="11"/>
    </row>
    <row r="506" spans="1:21" ht="48" hidden="1" x14ac:dyDescent="0.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11">
        <f>((($I506/60)/60)/24)+DATE(1970,1,1)</f>
        <v>41009.941979166666</v>
      </c>
      <c r="K506" s="3">
        <v>1328916987</v>
      </c>
      <c r="L506" s="11">
        <f>((($K506/60)/60)/24)+DATE(1970,1,1)</f>
        <v>40949.98364583333</v>
      </c>
      <c r="M506" s="3" t="b">
        <v>0</v>
      </c>
      <c r="N506" s="3">
        <v>5</v>
      </c>
      <c r="O506" s="3" t="b">
        <v>0</v>
      </c>
      <c r="P506" s="3" t="s">
        <v>8270</v>
      </c>
      <c r="Q506" s="6">
        <f>$E506/$D506*100</f>
        <v>1.3673469387755102</v>
      </c>
      <c r="R506" s="3">
        <f>$E506/$N506</f>
        <v>67</v>
      </c>
      <c r="S506" s="3" t="str">
        <f>TRIM(LEFT($P506,SEARCH("/",$P506,1)-1))</f>
        <v>film &amp; video</v>
      </c>
      <c r="T506" s="3" t="str">
        <f>RIGHT($P506,LEN($P506)-SEARCH("/",$P506))</f>
        <v>animation</v>
      </c>
      <c r="U506" s="11"/>
    </row>
    <row r="507" spans="1:21" ht="48" hidden="1" x14ac:dyDescent="0.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11">
        <f>((($I507/60)/60)/24)+DATE(1970,1,1)</f>
        <v>42363.098217592589</v>
      </c>
      <c r="K507" s="3">
        <v>1447122086</v>
      </c>
      <c r="L507" s="11">
        <f>((($K507/60)/60)/24)+DATE(1970,1,1)</f>
        <v>42318.098217592589</v>
      </c>
      <c r="M507" s="3" t="b">
        <v>0</v>
      </c>
      <c r="N507" s="3">
        <v>14</v>
      </c>
      <c r="O507" s="3" t="b">
        <v>0</v>
      </c>
      <c r="P507" s="3" t="s">
        <v>8270</v>
      </c>
      <c r="Q507" s="6">
        <f>$E507/$D507*100</f>
        <v>0.43333333333333329</v>
      </c>
      <c r="R507" s="3">
        <f>$E507/$N507</f>
        <v>3.7142857142857144</v>
      </c>
      <c r="S507" s="3" t="str">
        <f>TRIM(LEFT($P507,SEARCH("/",$P507,1)-1))</f>
        <v>film &amp; video</v>
      </c>
      <c r="T507" s="3" t="str">
        <f>RIGHT($P507,LEN($P507)-SEARCH("/",$P507))</f>
        <v>animation</v>
      </c>
      <c r="U507" s="11"/>
    </row>
    <row r="508" spans="1:21" ht="48" hidden="1" x14ac:dyDescent="0.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11">
        <f>((($I508/60)/60)/24)+DATE(1970,1,1)</f>
        <v>41496.552314814813</v>
      </c>
      <c r="K508" s="3">
        <v>1373548520</v>
      </c>
      <c r="L508" s="11">
        <f>((($K508/60)/60)/24)+DATE(1970,1,1)</f>
        <v>41466.552314814813</v>
      </c>
      <c r="M508" s="3" t="b">
        <v>0</v>
      </c>
      <c r="N508" s="3">
        <v>1</v>
      </c>
      <c r="O508" s="3" t="b">
        <v>0</v>
      </c>
      <c r="P508" s="3" t="s">
        <v>8270</v>
      </c>
      <c r="Q508" s="6">
        <f>$E508/$D508*100</f>
        <v>0.125</v>
      </c>
      <c r="R508" s="3">
        <f>$E508/$N508</f>
        <v>250</v>
      </c>
      <c r="S508" s="3" t="str">
        <f>TRIM(LEFT($P508,SEARCH("/",$P508,1)-1))</f>
        <v>film &amp; video</v>
      </c>
      <c r="T508" s="3" t="str">
        <f>RIGHT($P508,LEN($P508)-SEARCH("/",$P508))</f>
        <v>animation</v>
      </c>
      <c r="U508" s="11"/>
    </row>
    <row r="509" spans="1:21" ht="48" hidden="1" x14ac:dyDescent="0.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11">
        <f>((($I509/60)/60)/24)+DATE(1970,1,1)</f>
        <v>41201.958993055552</v>
      </c>
      <c r="K509" s="3">
        <v>1346799657</v>
      </c>
      <c r="L509" s="11">
        <f>((($K509/60)/60)/24)+DATE(1970,1,1)</f>
        <v>41156.958993055552</v>
      </c>
      <c r="M509" s="3" t="b">
        <v>0</v>
      </c>
      <c r="N509" s="3">
        <v>10</v>
      </c>
      <c r="O509" s="3" t="b">
        <v>0</v>
      </c>
      <c r="P509" s="3" t="s">
        <v>8270</v>
      </c>
      <c r="Q509" s="6">
        <f>$E509/$D509*100</f>
        <v>3.2</v>
      </c>
      <c r="R509" s="3">
        <f>$E509/$N509</f>
        <v>64</v>
      </c>
      <c r="S509" s="3" t="str">
        <f>TRIM(LEFT($P509,SEARCH("/",$P509,1)-1))</f>
        <v>film &amp; video</v>
      </c>
      <c r="T509" s="3" t="str">
        <f>RIGHT($P509,LEN($P509)-SEARCH("/",$P509))</f>
        <v>animation</v>
      </c>
      <c r="U509" s="11"/>
    </row>
    <row r="510" spans="1:21" ht="48" hidden="1" x14ac:dyDescent="0.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11">
        <f>((($I510/60)/60)/24)+DATE(1970,1,1)</f>
        <v>41054.593055555553</v>
      </c>
      <c r="K510" s="3">
        <v>1332808501</v>
      </c>
      <c r="L510" s="11">
        <f>((($K510/60)/60)/24)+DATE(1970,1,1)</f>
        <v>40995.024317129632</v>
      </c>
      <c r="M510" s="3" t="b">
        <v>0</v>
      </c>
      <c r="N510" s="3">
        <v>3</v>
      </c>
      <c r="O510" s="3" t="b">
        <v>0</v>
      </c>
      <c r="P510" s="3" t="s">
        <v>8270</v>
      </c>
      <c r="Q510" s="6">
        <f>$E510/$D510*100</f>
        <v>0.8</v>
      </c>
      <c r="R510" s="3">
        <f>$E510/$N510</f>
        <v>133.33333333333334</v>
      </c>
      <c r="S510" s="3" t="str">
        <f>TRIM(LEFT($P510,SEARCH("/",$P510,1)-1))</f>
        <v>film &amp; video</v>
      </c>
      <c r="T510" s="3" t="str">
        <f>RIGHT($P510,LEN($P510)-SEARCH("/",$P510))</f>
        <v>animation</v>
      </c>
      <c r="U510" s="11"/>
    </row>
    <row r="511" spans="1:21" ht="48" hidden="1" x14ac:dyDescent="0.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11">
        <f>((($I511/60)/60)/24)+DATE(1970,1,1)</f>
        <v>42183.631597222222</v>
      </c>
      <c r="K511" s="3">
        <v>1432912170</v>
      </c>
      <c r="L511" s="11">
        <f>((($K511/60)/60)/24)+DATE(1970,1,1)</f>
        <v>42153.631597222222</v>
      </c>
      <c r="M511" s="3" t="b">
        <v>0</v>
      </c>
      <c r="N511" s="3">
        <v>1</v>
      </c>
      <c r="O511" s="3" t="b">
        <v>0</v>
      </c>
      <c r="P511" s="3" t="s">
        <v>8270</v>
      </c>
      <c r="Q511" s="6">
        <f>$E511/$D511*100</f>
        <v>0.2</v>
      </c>
      <c r="R511" s="3">
        <f>$E511/$N511</f>
        <v>10</v>
      </c>
      <c r="S511" s="3" t="str">
        <f>TRIM(LEFT($P511,SEARCH("/",$P511,1)-1))</f>
        <v>film &amp; video</v>
      </c>
      <c r="T511" s="3" t="str">
        <f>RIGHT($P511,LEN($P511)-SEARCH("/",$P511))</f>
        <v>animation</v>
      </c>
      <c r="U511" s="11"/>
    </row>
    <row r="512" spans="1:21" ht="48" x14ac:dyDescent="0.2">
      <c r="A512" s="3">
        <v>914</v>
      </c>
      <c r="B512" s="4" t="s">
        <v>915</v>
      </c>
      <c r="C512" s="4" t="s">
        <v>5024</v>
      </c>
      <c r="D512" s="3">
        <v>1500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1345918747</v>
      </c>
      <c r="J512" s="11">
        <f>((($I512/60)/60)/24)+DATE(1970,1,1)</f>
        <v>41146.763275462967</v>
      </c>
      <c r="K512" s="3">
        <v>1343326747</v>
      </c>
      <c r="L512" s="11">
        <f>((($K512/60)/60)/24)+DATE(1970,1,1)</f>
        <v>41116.763275462967</v>
      </c>
      <c r="M512" s="3" t="b">
        <v>0</v>
      </c>
      <c r="N512" s="3">
        <v>0</v>
      </c>
      <c r="O512" s="3" t="b">
        <v>0</v>
      </c>
      <c r="P512" s="3" t="s">
        <v>8278</v>
      </c>
      <c r="Q512" s="6">
        <f>$E512/$D512*100</f>
        <v>0</v>
      </c>
      <c r="R512" s="3" t="e">
        <f>$E512/$N512</f>
        <v>#DIV/0!</v>
      </c>
      <c r="S512" s="3" t="str">
        <f>TRIM(LEFT($P512,SEARCH("/",$P512,1)-1))</f>
        <v>music</v>
      </c>
      <c r="T512" s="3" t="str">
        <f>RIGHT($P512,LEN($P512)-SEARCH("/",$P512))</f>
        <v>jazz</v>
      </c>
      <c r="U512" s="11"/>
    </row>
    <row r="513" spans="1:21" ht="48" hidden="1" x14ac:dyDescent="0.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11">
        <f>((($I513/60)/60)/24)+DATE(1970,1,1)</f>
        <v>41370.261365740742</v>
      </c>
      <c r="K513" s="3">
        <v>1362640582</v>
      </c>
      <c r="L513" s="11">
        <f>((($K513/60)/60)/24)+DATE(1970,1,1)</f>
        <v>41340.303032407406</v>
      </c>
      <c r="M513" s="3" t="b">
        <v>0</v>
      </c>
      <c r="N513" s="3">
        <v>5</v>
      </c>
      <c r="O513" s="3" t="b">
        <v>0</v>
      </c>
      <c r="P513" s="3" t="s">
        <v>8270</v>
      </c>
      <c r="Q513" s="6">
        <f>$E513/$D513*100</f>
        <v>3</v>
      </c>
      <c r="R513" s="3">
        <f>$E513/$N513</f>
        <v>30</v>
      </c>
      <c r="S513" s="3" t="str">
        <f>TRIM(LEFT($P513,SEARCH("/",$P513,1)-1))</f>
        <v>film &amp; video</v>
      </c>
      <c r="T513" s="3" t="str">
        <f>RIGHT($P513,LEN($P513)-SEARCH("/",$P513))</f>
        <v>animation</v>
      </c>
      <c r="U513" s="11"/>
    </row>
    <row r="514" spans="1:21" ht="48" hidden="1" x14ac:dyDescent="0.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11">
        <f>((($I514/60)/60)/24)+DATE(1970,1,1)</f>
        <v>42694.783877314811</v>
      </c>
      <c r="K514" s="3">
        <v>1475776127</v>
      </c>
      <c r="L514" s="11">
        <f>((($K514/60)/60)/24)+DATE(1970,1,1)</f>
        <v>42649.742210648154</v>
      </c>
      <c r="M514" s="3" t="b">
        <v>0</v>
      </c>
      <c r="N514" s="3">
        <v>2</v>
      </c>
      <c r="O514" s="3" t="b">
        <v>0</v>
      </c>
      <c r="P514" s="3" t="s">
        <v>8270</v>
      </c>
      <c r="Q514" s="6">
        <f>$E514/$D514*100</f>
        <v>0.13749999999999998</v>
      </c>
      <c r="R514" s="3">
        <f>$E514/$N514</f>
        <v>5.5</v>
      </c>
      <c r="S514" s="3" t="str">
        <f>TRIM(LEFT($P514,SEARCH("/",$P514,1)-1))</f>
        <v>film &amp; video</v>
      </c>
      <c r="T514" s="3" t="str">
        <f>RIGHT($P514,LEN($P514)-SEARCH("/",$P514))</f>
        <v>animation</v>
      </c>
      <c r="U514" s="11"/>
    </row>
    <row r="515" spans="1:21" ht="32" hidden="1" x14ac:dyDescent="0.2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11">
        <f>((($I515/60)/60)/24)+DATE(1970,1,1)</f>
        <v>42597.291666666672</v>
      </c>
      <c r="K515" s="3">
        <v>1467387705</v>
      </c>
      <c r="L515" s="11">
        <f>((($K515/60)/60)/24)+DATE(1970,1,1)</f>
        <v>42552.653993055559</v>
      </c>
      <c r="M515" s="3" t="b">
        <v>0</v>
      </c>
      <c r="N515" s="3">
        <v>68</v>
      </c>
      <c r="O515" s="3" t="b">
        <v>0</v>
      </c>
      <c r="P515" s="3" t="s">
        <v>8270</v>
      </c>
      <c r="Q515" s="6">
        <f>$E515/$D515*100</f>
        <v>13.923999999999999</v>
      </c>
      <c r="R515" s="3">
        <f>$E515/$N515</f>
        <v>102.38235294117646</v>
      </c>
      <c r="S515" s="3" t="str">
        <f>TRIM(LEFT($P515,SEARCH("/",$P515,1)-1))</f>
        <v>film &amp; video</v>
      </c>
      <c r="T515" s="3" t="str">
        <f>RIGHT($P515,LEN($P515)-SEARCH("/",$P515))</f>
        <v>animation</v>
      </c>
      <c r="U515" s="11"/>
    </row>
    <row r="516" spans="1:21" ht="48" hidden="1" x14ac:dyDescent="0.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11">
        <f>((($I516/60)/60)/24)+DATE(1970,1,1)</f>
        <v>41860.613969907405</v>
      </c>
      <c r="K516" s="3">
        <v>1405003447</v>
      </c>
      <c r="L516" s="11">
        <f>((($K516/60)/60)/24)+DATE(1970,1,1)</f>
        <v>41830.613969907405</v>
      </c>
      <c r="M516" s="3" t="b">
        <v>0</v>
      </c>
      <c r="N516" s="3">
        <v>3</v>
      </c>
      <c r="O516" s="3" t="b">
        <v>0</v>
      </c>
      <c r="P516" s="3" t="s">
        <v>8270</v>
      </c>
      <c r="Q516" s="6">
        <f>$E516/$D516*100</f>
        <v>3.3333333333333335</v>
      </c>
      <c r="R516" s="3">
        <f>$E516/$N516</f>
        <v>16.666666666666668</v>
      </c>
      <c r="S516" s="3" t="str">
        <f>TRIM(LEFT($P516,SEARCH("/",$P516,1)-1))</f>
        <v>film &amp; video</v>
      </c>
      <c r="T516" s="3" t="str">
        <f>RIGHT($P516,LEN($P516)-SEARCH("/",$P516))</f>
        <v>animation</v>
      </c>
      <c r="U516" s="11"/>
    </row>
    <row r="517" spans="1:21" ht="48" hidden="1" x14ac:dyDescent="0.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11">
        <f>((($I517/60)/60)/24)+DATE(1970,1,1)</f>
        <v>42367.490752314814</v>
      </c>
      <c r="K517" s="3">
        <v>1447933601</v>
      </c>
      <c r="L517" s="11">
        <f>((($K517/60)/60)/24)+DATE(1970,1,1)</f>
        <v>42327.490752314814</v>
      </c>
      <c r="M517" s="3" t="b">
        <v>0</v>
      </c>
      <c r="N517" s="3">
        <v>34</v>
      </c>
      <c r="O517" s="3" t="b">
        <v>0</v>
      </c>
      <c r="P517" s="3" t="s">
        <v>8270</v>
      </c>
      <c r="Q517" s="6">
        <f>$E517/$D517*100</f>
        <v>25.41340206185567</v>
      </c>
      <c r="R517" s="3">
        <f>$E517/$N517</f>
        <v>725.02941176470586</v>
      </c>
      <c r="S517" s="3" t="str">
        <f>TRIM(LEFT($P517,SEARCH("/",$P517,1)-1))</f>
        <v>film &amp; video</v>
      </c>
      <c r="T517" s="3" t="str">
        <f>RIGHT($P517,LEN($P517)-SEARCH("/",$P517))</f>
        <v>animation</v>
      </c>
      <c r="U517" s="11"/>
    </row>
    <row r="518" spans="1:21" ht="48" x14ac:dyDescent="0.2">
      <c r="A518" s="3">
        <v>1442</v>
      </c>
      <c r="B518" s="4" t="s">
        <v>1443</v>
      </c>
      <c r="C518" s="4" t="s">
        <v>5552</v>
      </c>
      <c r="D518" s="3">
        <v>1500</v>
      </c>
      <c r="E518" s="3">
        <v>0</v>
      </c>
      <c r="F518" s="3" t="s">
        <v>8221</v>
      </c>
      <c r="G518" s="3" t="s">
        <v>8224</v>
      </c>
      <c r="H518" s="3" t="s">
        <v>8246</v>
      </c>
      <c r="I518" s="3">
        <v>1464190158</v>
      </c>
      <c r="J518" s="11">
        <f>((($I518/60)/60)/24)+DATE(1970,1,1)</f>
        <v>42515.64534722222</v>
      </c>
      <c r="K518" s="3">
        <v>1461598158</v>
      </c>
      <c r="L518" s="11">
        <f>((($K518/60)/60)/24)+DATE(1970,1,1)</f>
        <v>42485.64534722222</v>
      </c>
      <c r="M518" s="3" t="b">
        <v>0</v>
      </c>
      <c r="N518" s="3">
        <v>0</v>
      </c>
      <c r="O518" s="3" t="b">
        <v>0</v>
      </c>
      <c r="P518" s="3" t="s">
        <v>8287</v>
      </c>
      <c r="Q518" s="6">
        <f>$E518/$D518*100</f>
        <v>0</v>
      </c>
      <c r="R518" s="3" t="e">
        <f>$E518/$N518</f>
        <v>#DIV/0!</v>
      </c>
      <c r="S518" s="3" t="str">
        <f>TRIM(LEFT($P518,SEARCH("/",$P518,1)-1))</f>
        <v>publishing</v>
      </c>
      <c r="T518" s="3" t="str">
        <f>RIGHT($P518,LEN($P518)-SEARCH("/",$P518))</f>
        <v>translations</v>
      </c>
      <c r="U518" s="11"/>
    </row>
    <row r="519" spans="1:21" ht="48" hidden="1" x14ac:dyDescent="0.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11">
        <f>((($I519/60)/60)/24)+DATE(1970,1,1)</f>
        <v>42768.615289351852</v>
      </c>
      <c r="K519" s="3">
        <v>1483454761</v>
      </c>
      <c r="L519" s="11">
        <f>((($K519/60)/60)/24)+DATE(1970,1,1)</f>
        <v>42738.615289351852</v>
      </c>
      <c r="M519" s="3" t="b">
        <v>0</v>
      </c>
      <c r="N519" s="3">
        <v>3</v>
      </c>
      <c r="O519" s="3" t="b">
        <v>0</v>
      </c>
      <c r="P519" s="3" t="s">
        <v>8270</v>
      </c>
      <c r="Q519" s="6">
        <f>$E519/$D519*100</f>
        <v>1.3666666666666667</v>
      </c>
      <c r="R519" s="3">
        <f>$E519/$N519</f>
        <v>68.333333333333329</v>
      </c>
      <c r="S519" s="3" t="str">
        <f>TRIM(LEFT($P519,SEARCH("/",$P519,1)-1))</f>
        <v>film &amp; video</v>
      </c>
      <c r="T519" s="3" t="str">
        <f>RIGHT($P519,LEN($P519)-SEARCH("/",$P519))</f>
        <v>animation</v>
      </c>
      <c r="U519" s="11"/>
    </row>
    <row r="520" spans="1:21" ht="48" x14ac:dyDescent="0.2">
      <c r="A520" s="3">
        <v>1496</v>
      </c>
      <c r="B520" s="4" t="s">
        <v>1497</v>
      </c>
      <c r="C520" s="4" t="s">
        <v>5606</v>
      </c>
      <c r="D520" s="3">
        <v>1500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1410866659</v>
      </c>
      <c r="J520" s="11">
        <f>((($I520/60)/60)/24)+DATE(1970,1,1)</f>
        <v>41898.475219907406</v>
      </c>
      <c r="K520" s="3">
        <v>1405682659</v>
      </c>
      <c r="L520" s="11">
        <f>((($K520/60)/60)/24)+DATE(1970,1,1)</f>
        <v>41838.475219907406</v>
      </c>
      <c r="M520" s="3" t="b">
        <v>0</v>
      </c>
      <c r="N520" s="3">
        <v>0</v>
      </c>
      <c r="O520" s="3" t="b">
        <v>0</v>
      </c>
      <c r="P520" s="3" t="s">
        <v>8275</v>
      </c>
      <c r="Q520" s="6">
        <f>$E520/$D520*100</f>
        <v>0</v>
      </c>
      <c r="R520" s="3" t="e">
        <f>$E520/$N520</f>
        <v>#DIV/0!</v>
      </c>
      <c r="S520" s="3" t="str">
        <f>TRIM(LEFT($P520,SEARCH("/",$P520,1)-1))</f>
        <v>publishing</v>
      </c>
      <c r="T520" s="3" t="str">
        <f>RIGHT($P520,LEN($P520)-SEARCH("/",$P520))</f>
        <v>fiction</v>
      </c>
      <c r="U520" s="11"/>
    </row>
    <row r="521" spans="1:21" ht="48" hidden="1" x14ac:dyDescent="0.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11">
        <f>((($I521/60)/60)/24)+DATE(1970,1,1)</f>
        <v>41248.391446759262</v>
      </c>
      <c r="K521" s="3">
        <v>1352107421</v>
      </c>
      <c r="L521" s="11">
        <f>((($K521/60)/60)/24)+DATE(1970,1,1)</f>
        <v>41218.391446759262</v>
      </c>
      <c r="M521" s="3" t="b">
        <v>0</v>
      </c>
      <c r="N521" s="3">
        <v>70</v>
      </c>
      <c r="O521" s="3" t="b">
        <v>0</v>
      </c>
      <c r="P521" s="3" t="s">
        <v>8270</v>
      </c>
      <c r="Q521" s="6">
        <f>$E521/$D521*100</f>
        <v>22.881426547787683</v>
      </c>
      <c r="R521" s="3">
        <f>$E521/$N521</f>
        <v>39.228571428571428</v>
      </c>
      <c r="S521" s="3" t="str">
        <f>TRIM(LEFT($P521,SEARCH("/",$P521,1)-1))</f>
        <v>film &amp; video</v>
      </c>
      <c r="T521" s="3" t="str">
        <f>RIGHT($P521,LEN($P521)-SEARCH("/",$P521))</f>
        <v>animation</v>
      </c>
      <c r="U521" s="11"/>
    </row>
    <row r="522" spans="1:21" ht="48" hidden="1" x14ac:dyDescent="0.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11">
        <f>((($I522/60)/60)/24)+DATE(1970,1,1)</f>
        <v>42348.702094907407</v>
      </c>
      <c r="K522" s="3">
        <v>1447174261</v>
      </c>
      <c r="L522" s="11">
        <f>((($K522/60)/60)/24)+DATE(1970,1,1)</f>
        <v>42318.702094907407</v>
      </c>
      <c r="M522" s="3" t="b">
        <v>0</v>
      </c>
      <c r="N522" s="3">
        <v>34</v>
      </c>
      <c r="O522" s="3" t="b">
        <v>1</v>
      </c>
      <c r="P522" s="3" t="s">
        <v>8271</v>
      </c>
      <c r="Q522" s="6">
        <f>$E522/$D522*100</f>
        <v>102.1</v>
      </c>
      <c r="R522" s="3">
        <f>$E522/$N522</f>
        <v>150.14705882352942</v>
      </c>
      <c r="S522" s="3" t="str">
        <f>TRIM(LEFT($P522,SEARCH("/",$P522,1)-1))</f>
        <v>theater</v>
      </c>
      <c r="T522" s="3" t="str">
        <f>RIGHT($P522,LEN($P522)-SEARCH("/",$P522))</f>
        <v>plays</v>
      </c>
      <c r="U522" s="11"/>
    </row>
    <row r="523" spans="1:21" ht="48" hidden="1" x14ac:dyDescent="0.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11">
        <f>((($I523/60)/60)/24)+DATE(1970,1,1)</f>
        <v>42675.207638888889</v>
      </c>
      <c r="K523" s="3">
        <v>1475460819</v>
      </c>
      <c r="L523" s="11">
        <f>((($K523/60)/60)/24)+DATE(1970,1,1)</f>
        <v>42646.092812499999</v>
      </c>
      <c r="M523" s="3" t="b">
        <v>0</v>
      </c>
      <c r="N523" s="3">
        <v>56</v>
      </c>
      <c r="O523" s="3" t="b">
        <v>1</v>
      </c>
      <c r="P523" s="3" t="s">
        <v>8271</v>
      </c>
      <c r="Q523" s="6">
        <f>$E523/$D523*100</f>
        <v>104.64</v>
      </c>
      <c r="R523" s="3">
        <f>$E523/$N523</f>
        <v>93.428571428571431</v>
      </c>
      <c r="S523" s="3" t="str">
        <f>TRIM(LEFT($P523,SEARCH("/",$P523,1)-1))</f>
        <v>theater</v>
      </c>
      <c r="T523" s="3" t="str">
        <f>RIGHT($P523,LEN($P523)-SEARCH("/",$P523))</f>
        <v>plays</v>
      </c>
      <c r="U523" s="11"/>
    </row>
    <row r="524" spans="1:21" ht="48" hidden="1" x14ac:dyDescent="0.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11">
        <f>((($I524/60)/60)/24)+DATE(1970,1,1)</f>
        <v>42449.999131944445</v>
      </c>
      <c r="K524" s="3">
        <v>1456793925</v>
      </c>
      <c r="L524" s="11">
        <f>((($K524/60)/60)/24)+DATE(1970,1,1)</f>
        <v>42430.040798611109</v>
      </c>
      <c r="M524" s="3" t="b">
        <v>0</v>
      </c>
      <c r="N524" s="3">
        <v>31</v>
      </c>
      <c r="O524" s="3" t="b">
        <v>1</v>
      </c>
      <c r="P524" s="3" t="s">
        <v>8271</v>
      </c>
      <c r="Q524" s="6">
        <f>$E524/$D524*100</f>
        <v>114.66666666666667</v>
      </c>
      <c r="R524" s="3">
        <f>$E524/$N524</f>
        <v>110.96774193548387</v>
      </c>
      <c r="S524" s="3" t="str">
        <f>TRIM(LEFT($P524,SEARCH("/",$P524,1)-1))</f>
        <v>theater</v>
      </c>
      <c r="T524" s="3" t="str">
        <f>RIGHT($P524,LEN($P524)-SEARCH("/",$P524))</f>
        <v>plays</v>
      </c>
      <c r="U524" s="11"/>
    </row>
    <row r="525" spans="1:21" ht="48" hidden="1" x14ac:dyDescent="0.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11">
        <f>((($I525/60)/60)/24)+DATE(1970,1,1)</f>
        <v>42268.13282407407</v>
      </c>
      <c r="K525" s="3">
        <v>1440213076</v>
      </c>
      <c r="L525" s="11">
        <f>((($K525/60)/60)/24)+DATE(1970,1,1)</f>
        <v>42238.13282407407</v>
      </c>
      <c r="M525" s="3" t="b">
        <v>0</v>
      </c>
      <c r="N525" s="3">
        <v>84</v>
      </c>
      <c r="O525" s="3" t="b">
        <v>1</v>
      </c>
      <c r="P525" s="3" t="s">
        <v>8271</v>
      </c>
      <c r="Q525" s="6">
        <f>$E525/$D525*100</f>
        <v>120.6</v>
      </c>
      <c r="R525" s="3">
        <f>$E525/$N525</f>
        <v>71.785714285714292</v>
      </c>
      <c r="S525" s="3" t="str">
        <f>TRIM(LEFT($P525,SEARCH("/",$P525,1)-1))</f>
        <v>theater</v>
      </c>
      <c r="T525" s="3" t="str">
        <f>RIGHT($P525,LEN($P525)-SEARCH("/",$P525))</f>
        <v>plays</v>
      </c>
      <c r="U525" s="11"/>
    </row>
    <row r="526" spans="1:21" ht="48" hidden="1" x14ac:dyDescent="0.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11">
        <f>((($I526/60)/60)/24)+DATE(1970,1,1)</f>
        <v>42522.717233796298</v>
      </c>
      <c r="K526" s="3">
        <v>1462209169</v>
      </c>
      <c r="L526" s="11">
        <f>((($K526/60)/60)/24)+DATE(1970,1,1)</f>
        <v>42492.717233796298</v>
      </c>
      <c r="M526" s="3" t="b">
        <v>0</v>
      </c>
      <c r="N526" s="3">
        <v>130</v>
      </c>
      <c r="O526" s="3" t="b">
        <v>1</v>
      </c>
      <c r="P526" s="3" t="s">
        <v>8271</v>
      </c>
      <c r="Q526" s="6">
        <f>$E526/$D526*100</f>
        <v>108.67285714285715</v>
      </c>
      <c r="R526" s="3">
        <f>$E526/$N526</f>
        <v>29.258076923076924</v>
      </c>
      <c r="S526" s="3" t="str">
        <f>TRIM(LEFT($P526,SEARCH("/",$P526,1)-1))</f>
        <v>theater</v>
      </c>
      <c r="T526" s="3" t="str">
        <f>RIGHT($P526,LEN($P526)-SEARCH("/",$P526))</f>
        <v>plays</v>
      </c>
      <c r="U526" s="11"/>
    </row>
    <row r="527" spans="1:21" ht="48" hidden="1" x14ac:dyDescent="0.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11">
        <f>((($I527/60)/60)/24)+DATE(1970,1,1)</f>
        <v>41895.400937500002</v>
      </c>
      <c r="K527" s="3">
        <v>1406713041</v>
      </c>
      <c r="L527" s="11">
        <f>((($K527/60)/60)/24)+DATE(1970,1,1)</f>
        <v>41850.400937500002</v>
      </c>
      <c r="M527" s="3" t="b">
        <v>0</v>
      </c>
      <c r="N527" s="3">
        <v>12</v>
      </c>
      <c r="O527" s="3" t="b">
        <v>1</v>
      </c>
      <c r="P527" s="3" t="s">
        <v>8271</v>
      </c>
      <c r="Q527" s="6">
        <f>$E527/$D527*100</f>
        <v>100</v>
      </c>
      <c r="R527" s="3">
        <f>$E527/$N527</f>
        <v>1000</v>
      </c>
      <c r="S527" s="3" t="str">
        <f>TRIM(LEFT($P527,SEARCH("/",$P527,1)-1))</f>
        <v>theater</v>
      </c>
      <c r="T527" s="3" t="str">
        <f>RIGHT($P527,LEN($P527)-SEARCH("/",$P527))</f>
        <v>plays</v>
      </c>
      <c r="U527" s="11"/>
    </row>
    <row r="528" spans="1:21" ht="48" hidden="1" x14ac:dyDescent="0.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11">
        <f>((($I528/60)/60)/24)+DATE(1970,1,1)</f>
        <v>42223.708333333328</v>
      </c>
      <c r="K528" s="3">
        <v>1436278344</v>
      </c>
      <c r="L528" s="11">
        <f>((($K528/60)/60)/24)+DATE(1970,1,1)</f>
        <v>42192.591944444444</v>
      </c>
      <c r="M528" s="3" t="b">
        <v>0</v>
      </c>
      <c r="N528" s="3">
        <v>23</v>
      </c>
      <c r="O528" s="3" t="b">
        <v>1</v>
      </c>
      <c r="P528" s="3" t="s">
        <v>8271</v>
      </c>
      <c r="Q528" s="6">
        <f>$E528/$D528*100</f>
        <v>113.99999999999999</v>
      </c>
      <c r="R528" s="3">
        <f>$E528/$N528</f>
        <v>74.347826086956516</v>
      </c>
      <c r="S528" s="3" t="str">
        <f>TRIM(LEFT($P528,SEARCH("/",$P528,1)-1))</f>
        <v>theater</v>
      </c>
      <c r="T528" s="3" t="str">
        <f>RIGHT($P528,LEN($P528)-SEARCH("/",$P528))</f>
        <v>plays</v>
      </c>
      <c r="U528" s="11"/>
    </row>
    <row r="529" spans="1:21" ht="48" hidden="1" x14ac:dyDescent="0.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11">
        <f>((($I529/60)/60)/24)+DATE(1970,1,1)</f>
        <v>42783.670138888891</v>
      </c>
      <c r="K529" s="3">
        <v>1484715366</v>
      </c>
      <c r="L529" s="11">
        <f>((($K529/60)/60)/24)+DATE(1970,1,1)</f>
        <v>42753.205625000002</v>
      </c>
      <c r="M529" s="3" t="b">
        <v>0</v>
      </c>
      <c r="N529" s="3">
        <v>158</v>
      </c>
      <c r="O529" s="3" t="b">
        <v>1</v>
      </c>
      <c r="P529" s="3" t="s">
        <v>8271</v>
      </c>
      <c r="Q529" s="6">
        <f>$E529/$D529*100</f>
        <v>100.85</v>
      </c>
      <c r="R529" s="3">
        <f>$E529/$N529</f>
        <v>63.829113924050631</v>
      </c>
      <c r="S529" s="3" t="str">
        <f>TRIM(LEFT($P529,SEARCH("/",$P529,1)-1))</f>
        <v>theater</v>
      </c>
      <c r="T529" s="3" t="str">
        <f>RIGHT($P529,LEN($P529)-SEARCH("/",$P529))</f>
        <v>plays</v>
      </c>
      <c r="U529" s="11"/>
    </row>
    <row r="530" spans="1:21" ht="20" hidden="1" x14ac:dyDescent="0.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11">
        <f>((($I530/60)/60)/24)+DATE(1970,1,1)</f>
        <v>42176.888888888891</v>
      </c>
      <c r="K530" s="3">
        <v>1433109907</v>
      </c>
      <c r="L530" s="11">
        <f>((($K530/60)/60)/24)+DATE(1970,1,1)</f>
        <v>42155.920219907406</v>
      </c>
      <c r="M530" s="3" t="b">
        <v>0</v>
      </c>
      <c r="N530" s="3">
        <v>30</v>
      </c>
      <c r="O530" s="3" t="b">
        <v>1</v>
      </c>
      <c r="P530" s="3" t="s">
        <v>8271</v>
      </c>
      <c r="Q530" s="6">
        <f>$E530/$D530*100</f>
        <v>115.65217391304347</v>
      </c>
      <c r="R530" s="3">
        <f>$E530/$N530</f>
        <v>44.333333333333336</v>
      </c>
      <c r="S530" s="3" t="str">
        <f>TRIM(LEFT($P530,SEARCH("/",$P530,1)-1))</f>
        <v>theater</v>
      </c>
      <c r="T530" s="3" t="str">
        <f>RIGHT($P530,LEN($P530)-SEARCH("/",$P530))</f>
        <v>plays</v>
      </c>
      <c r="U530" s="11"/>
    </row>
    <row r="531" spans="1:21" ht="48" hidden="1" x14ac:dyDescent="0.2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11">
        <f>((($I531/60)/60)/24)+DATE(1970,1,1)</f>
        <v>42746.208333333328</v>
      </c>
      <c r="K531" s="3">
        <v>1482281094</v>
      </c>
      <c r="L531" s="11">
        <f>((($K531/60)/60)/24)+DATE(1970,1,1)</f>
        <v>42725.031180555554</v>
      </c>
      <c r="M531" s="3" t="b">
        <v>0</v>
      </c>
      <c r="N531" s="3">
        <v>18</v>
      </c>
      <c r="O531" s="3" t="b">
        <v>1</v>
      </c>
      <c r="P531" s="3" t="s">
        <v>8271</v>
      </c>
      <c r="Q531" s="6">
        <f>$E531/$D531*100</f>
        <v>130.41666666666666</v>
      </c>
      <c r="R531" s="3">
        <f>$E531/$N531</f>
        <v>86.944444444444443</v>
      </c>
      <c r="S531" s="3" t="str">
        <f>TRIM(LEFT($P531,SEARCH("/",$P531,1)-1))</f>
        <v>theater</v>
      </c>
      <c r="T531" s="3" t="str">
        <f>RIGHT($P531,LEN($P531)-SEARCH("/",$P531))</f>
        <v>plays</v>
      </c>
      <c r="U531" s="11"/>
    </row>
    <row r="532" spans="1:21" ht="48" hidden="1" x14ac:dyDescent="0.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11">
        <f>((($I532/60)/60)/24)+DATE(1970,1,1)</f>
        <v>42179.083333333328</v>
      </c>
      <c r="K532" s="3">
        <v>1433254268</v>
      </c>
      <c r="L532" s="11">
        <f>((($K532/60)/60)/24)+DATE(1970,1,1)</f>
        <v>42157.591064814813</v>
      </c>
      <c r="M532" s="3" t="b">
        <v>0</v>
      </c>
      <c r="N532" s="3">
        <v>29</v>
      </c>
      <c r="O532" s="3" t="b">
        <v>1</v>
      </c>
      <c r="P532" s="3" t="s">
        <v>8271</v>
      </c>
      <c r="Q532" s="6">
        <f>$E532/$D532*100</f>
        <v>107.78267254038178</v>
      </c>
      <c r="R532" s="3">
        <f>$E532/$N532</f>
        <v>126.55172413793103</v>
      </c>
      <c r="S532" s="3" t="str">
        <f>TRIM(LEFT($P532,SEARCH("/",$P532,1)-1))</f>
        <v>theater</v>
      </c>
      <c r="T532" s="3" t="str">
        <f>RIGHT($P532,LEN($P532)-SEARCH("/",$P532))</f>
        <v>plays</v>
      </c>
      <c r="U532" s="11"/>
    </row>
    <row r="533" spans="1:21" ht="48" hidden="1" x14ac:dyDescent="0.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11">
        <f>((($I533/60)/60)/24)+DATE(1970,1,1)</f>
        <v>42721.290972222225</v>
      </c>
      <c r="K533" s="3">
        <v>1478050429</v>
      </c>
      <c r="L533" s="11">
        <f>((($K533/60)/60)/24)+DATE(1970,1,1)</f>
        <v>42676.065150462964</v>
      </c>
      <c r="M533" s="3" t="b">
        <v>0</v>
      </c>
      <c r="N533" s="3">
        <v>31</v>
      </c>
      <c r="O533" s="3" t="b">
        <v>1</v>
      </c>
      <c r="P533" s="3" t="s">
        <v>8271</v>
      </c>
      <c r="Q533" s="6">
        <f>$E533/$D533*100</f>
        <v>100</v>
      </c>
      <c r="R533" s="3">
        <f>$E533/$N533</f>
        <v>129.03225806451613</v>
      </c>
      <c r="S533" s="3" t="str">
        <f>TRIM(LEFT($P533,SEARCH("/",$P533,1)-1))</f>
        <v>theater</v>
      </c>
      <c r="T533" s="3" t="str">
        <f>RIGHT($P533,LEN($P533)-SEARCH("/",$P533))</f>
        <v>plays</v>
      </c>
      <c r="U533" s="11"/>
    </row>
    <row r="534" spans="1:21" ht="48" hidden="1" x14ac:dyDescent="0.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11">
        <f>((($I534/60)/60)/24)+DATE(1970,1,1)</f>
        <v>42503.007037037038</v>
      </c>
      <c r="K534" s="3">
        <v>1460506208</v>
      </c>
      <c r="L534" s="11">
        <f>((($K534/60)/60)/24)+DATE(1970,1,1)</f>
        <v>42473.007037037038</v>
      </c>
      <c r="M534" s="3" t="b">
        <v>0</v>
      </c>
      <c r="N534" s="3">
        <v>173</v>
      </c>
      <c r="O534" s="3" t="b">
        <v>1</v>
      </c>
      <c r="P534" s="3" t="s">
        <v>8271</v>
      </c>
      <c r="Q534" s="6">
        <f>$E534/$D534*100</f>
        <v>123.25</v>
      </c>
      <c r="R534" s="3">
        <f>$E534/$N534</f>
        <v>71.242774566473983</v>
      </c>
      <c r="S534" s="3" t="str">
        <f>TRIM(LEFT($P534,SEARCH("/",$P534,1)-1))</f>
        <v>theater</v>
      </c>
      <c r="T534" s="3" t="str">
        <f>RIGHT($P534,LEN($P534)-SEARCH("/",$P534))</f>
        <v>plays</v>
      </c>
      <c r="U534" s="11"/>
    </row>
    <row r="535" spans="1:21" ht="48" hidden="1" x14ac:dyDescent="0.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11">
        <f>((($I535/60)/60)/24)+DATE(1970,1,1)</f>
        <v>42506.43478009259</v>
      </c>
      <c r="K535" s="3">
        <v>1461320765</v>
      </c>
      <c r="L535" s="11">
        <f>((($K535/60)/60)/24)+DATE(1970,1,1)</f>
        <v>42482.43478009259</v>
      </c>
      <c r="M535" s="3" t="b">
        <v>0</v>
      </c>
      <c r="N535" s="3">
        <v>17</v>
      </c>
      <c r="O535" s="3" t="b">
        <v>1</v>
      </c>
      <c r="P535" s="3" t="s">
        <v>8271</v>
      </c>
      <c r="Q535" s="6">
        <f>$E535/$D535*100</f>
        <v>100.2</v>
      </c>
      <c r="R535" s="3">
        <f>$E535/$N535</f>
        <v>117.88235294117646</v>
      </c>
      <c r="S535" s="3" t="str">
        <f>TRIM(LEFT($P535,SEARCH("/",$P535,1)-1))</f>
        <v>theater</v>
      </c>
      <c r="T535" s="3" t="str">
        <f>RIGHT($P535,LEN($P535)-SEARCH("/",$P535))</f>
        <v>plays</v>
      </c>
      <c r="U535" s="11"/>
    </row>
    <row r="536" spans="1:21" ht="48" hidden="1" x14ac:dyDescent="0.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11">
        <f>((($I536/60)/60)/24)+DATE(1970,1,1)</f>
        <v>42309.958333333328</v>
      </c>
      <c r="K536" s="3">
        <v>1443036470</v>
      </c>
      <c r="L536" s="11">
        <f>((($K536/60)/60)/24)+DATE(1970,1,1)</f>
        <v>42270.810995370368</v>
      </c>
      <c r="M536" s="3" t="b">
        <v>0</v>
      </c>
      <c r="N536" s="3">
        <v>48</v>
      </c>
      <c r="O536" s="3" t="b">
        <v>1</v>
      </c>
      <c r="P536" s="3" t="s">
        <v>8271</v>
      </c>
      <c r="Q536" s="6">
        <f>$E536/$D536*100</f>
        <v>104.66666666666666</v>
      </c>
      <c r="R536" s="3">
        <f>$E536/$N536</f>
        <v>327.08333333333331</v>
      </c>
      <c r="S536" s="3" t="str">
        <f>TRIM(LEFT($P536,SEARCH("/",$P536,1)-1))</f>
        <v>theater</v>
      </c>
      <c r="T536" s="3" t="str">
        <f>RIGHT($P536,LEN($P536)-SEARCH("/",$P536))</f>
        <v>plays</v>
      </c>
      <c r="U536" s="11"/>
    </row>
    <row r="537" spans="1:21" ht="32" hidden="1" x14ac:dyDescent="0.2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11">
        <f>((($I537/60)/60)/24)+DATE(1970,1,1)</f>
        <v>42741.545196759253</v>
      </c>
      <c r="K537" s="3">
        <v>1481115905</v>
      </c>
      <c r="L537" s="11">
        <f>((($K537/60)/60)/24)+DATE(1970,1,1)</f>
        <v>42711.545196759253</v>
      </c>
      <c r="M537" s="3" t="b">
        <v>0</v>
      </c>
      <c r="N537" s="3">
        <v>59</v>
      </c>
      <c r="O537" s="3" t="b">
        <v>1</v>
      </c>
      <c r="P537" s="3" t="s">
        <v>8271</v>
      </c>
      <c r="Q537" s="6">
        <f>$E537/$D537*100</f>
        <v>102.49999999999999</v>
      </c>
      <c r="R537" s="3">
        <f>$E537/$N537</f>
        <v>34.745762711864408</v>
      </c>
      <c r="S537" s="3" t="str">
        <f>TRIM(LEFT($P537,SEARCH("/",$P537,1)-1))</f>
        <v>theater</v>
      </c>
      <c r="T537" s="3" t="str">
        <f>RIGHT($P537,LEN($P537)-SEARCH("/",$P537))</f>
        <v>plays</v>
      </c>
      <c r="U537" s="11"/>
    </row>
    <row r="538" spans="1:21" ht="48" hidden="1" x14ac:dyDescent="0.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11">
        <f>((($I538/60)/60)/24)+DATE(1970,1,1)</f>
        <v>42219.75</v>
      </c>
      <c r="K538" s="3">
        <v>1435133807</v>
      </c>
      <c r="L538" s="11">
        <f>((($K538/60)/60)/24)+DATE(1970,1,1)</f>
        <v>42179.344988425932</v>
      </c>
      <c r="M538" s="3" t="b">
        <v>0</v>
      </c>
      <c r="N538" s="3">
        <v>39</v>
      </c>
      <c r="O538" s="3" t="b">
        <v>1</v>
      </c>
      <c r="P538" s="3" t="s">
        <v>8271</v>
      </c>
      <c r="Q538" s="6">
        <f>$E538/$D538*100</f>
        <v>118.25757575757576</v>
      </c>
      <c r="R538" s="3">
        <f>$E538/$N538</f>
        <v>100.06410256410257</v>
      </c>
      <c r="S538" s="3" t="str">
        <f>TRIM(LEFT($P538,SEARCH("/",$P538,1)-1))</f>
        <v>theater</v>
      </c>
      <c r="T538" s="3" t="str">
        <f>RIGHT($P538,LEN($P538)-SEARCH("/",$P538))</f>
        <v>plays</v>
      </c>
      <c r="U538" s="11"/>
    </row>
    <row r="539" spans="1:21" ht="48" hidden="1" x14ac:dyDescent="0.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11">
        <f>((($I539/60)/60)/24)+DATE(1970,1,1)</f>
        <v>42312.810081018513</v>
      </c>
      <c r="K539" s="3">
        <v>1444069591</v>
      </c>
      <c r="L539" s="11">
        <f>((($K539/60)/60)/24)+DATE(1970,1,1)</f>
        <v>42282.768414351856</v>
      </c>
      <c r="M539" s="3" t="b">
        <v>0</v>
      </c>
      <c r="N539" s="3">
        <v>59</v>
      </c>
      <c r="O539" s="3" t="b">
        <v>1</v>
      </c>
      <c r="P539" s="3" t="s">
        <v>8271</v>
      </c>
      <c r="Q539" s="6">
        <f>$E539/$D539*100</f>
        <v>120.5</v>
      </c>
      <c r="R539" s="3">
        <f>$E539/$N539</f>
        <v>40.847457627118644</v>
      </c>
      <c r="S539" s="3" t="str">
        <f>TRIM(LEFT($P539,SEARCH("/",$P539,1)-1))</f>
        <v>theater</v>
      </c>
      <c r="T539" s="3" t="str">
        <f>RIGHT($P539,LEN($P539)-SEARCH("/",$P539))</f>
        <v>plays</v>
      </c>
      <c r="U539" s="11"/>
    </row>
    <row r="540" spans="1:21" ht="48" hidden="1" x14ac:dyDescent="0.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11">
        <f>((($I540/60)/60)/24)+DATE(1970,1,1)</f>
        <v>42503.794710648144</v>
      </c>
      <c r="K540" s="3">
        <v>1460574263</v>
      </c>
      <c r="L540" s="11">
        <f>((($K540/60)/60)/24)+DATE(1970,1,1)</f>
        <v>42473.794710648144</v>
      </c>
      <c r="M540" s="3" t="b">
        <v>0</v>
      </c>
      <c r="N540" s="3">
        <v>60</v>
      </c>
      <c r="O540" s="3" t="b">
        <v>1</v>
      </c>
      <c r="P540" s="3" t="s">
        <v>8271</v>
      </c>
      <c r="Q540" s="6">
        <f>$E540/$D540*100</f>
        <v>302.42</v>
      </c>
      <c r="R540" s="3">
        <f>$E540/$N540</f>
        <v>252.01666666666668</v>
      </c>
      <c r="S540" s="3" t="str">
        <f>TRIM(LEFT($P540,SEARCH("/",$P540,1)-1))</f>
        <v>theater</v>
      </c>
      <c r="T540" s="3" t="str">
        <f>RIGHT($P540,LEN($P540)-SEARCH("/",$P540))</f>
        <v>plays</v>
      </c>
      <c r="U540" s="11"/>
    </row>
    <row r="541" spans="1:21" ht="48" hidden="1" x14ac:dyDescent="0.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11">
        <f>((($I541/60)/60)/24)+DATE(1970,1,1)</f>
        <v>42556.049849537041</v>
      </c>
      <c r="K541" s="3">
        <v>1465866707</v>
      </c>
      <c r="L541" s="11">
        <f>((($K541/60)/60)/24)+DATE(1970,1,1)</f>
        <v>42535.049849537041</v>
      </c>
      <c r="M541" s="3" t="b">
        <v>0</v>
      </c>
      <c r="N541" s="3">
        <v>20</v>
      </c>
      <c r="O541" s="3" t="b">
        <v>1</v>
      </c>
      <c r="P541" s="3" t="s">
        <v>8271</v>
      </c>
      <c r="Q541" s="6">
        <f>$E541/$D541*100</f>
        <v>100.64400000000001</v>
      </c>
      <c r="R541" s="3">
        <f>$E541/$N541</f>
        <v>25.161000000000001</v>
      </c>
      <c r="S541" s="3" t="str">
        <f>TRIM(LEFT($P541,SEARCH("/",$P541,1)-1))</f>
        <v>theater</v>
      </c>
      <c r="T541" s="3" t="str">
        <f>RIGHT($P541,LEN($P541)-SEARCH("/",$P541))</f>
        <v>plays</v>
      </c>
      <c r="U541" s="11"/>
    </row>
    <row r="542" spans="1:21" ht="64" hidden="1" x14ac:dyDescent="0.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11">
        <f>((($I542/60)/60)/24)+DATE(1970,1,1)</f>
        <v>42039.817199074074</v>
      </c>
      <c r="K542" s="3">
        <v>1420486606</v>
      </c>
      <c r="L542" s="11">
        <f>((($K542/60)/60)/24)+DATE(1970,1,1)</f>
        <v>42009.817199074074</v>
      </c>
      <c r="M542" s="3" t="b">
        <v>0</v>
      </c>
      <c r="N542" s="3">
        <v>1</v>
      </c>
      <c r="O542" s="3" t="b">
        <v>0</v>
      </c>
      <c r="P542" s="3" t="s">
        <v>8272</v>
      </c>
      <c r="Q542" s="6">
        <f>$E542/$D542*100</f>
        <v>6.6666666666666671E-3</v>
      </c>
      <c r="R542" s="3">
        <f>$E542/$N542</f>
        <v>1</v>
      </c>
      <c r="S542" s="3" t="str">
        <f>TRIM(LEFT($P542,SEARCH("/",$P542,1)-1))</f>
        <v>technology</v>
      </c>
      <c r="T542" s="3" t="str">
        <f>RIGHT($P542,LEN($P542)-SEARCH("/",$P542))</f>
        <v>web</v>
      </c>
      <c r="U542" s="11"/>
    </row>
    <row r="543" spans="1:21" ht="48" hidden="1" x14ac:dyDescent="0.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11">
        <f>((($I543/60)/60)/24)+DATE(1970,1,1)</f>
        <v>42306.046689814815</v>
      </c>
      <c r="K543" s="3">
        <v>1443488834</v>
      </c>
      <c r="L543" s="11">
        <f>((($K543/60)/60)/24)+DATE(1970,1,1)</f>
        <v>42276.046689814815</v>
      </c>
      <c r="M543" s="3" t="b">
        <v>0</v>
      </c>
      <c r="N543" s="3">
        <v>1</v>
      </c>
      <c r="O543" s="3" t="b">
        <v>0</v>
      </c>
      <c r="P543" s="3" t="s">
        <v>8272</v>
      </c>
      <c r="Q543" s="6">
        <f>$E543/$D543*100</f>
        <v>0.55555555555555558</v>
      </c>
      <c r="R543" s="3">
        <f>$E543/$N543</f>
        <v>25</v>
      </c>
      <c r="S543" s="3" t="str">
        <f>TRIM(LEFT($P543,SEARCH("/",$P543,1)-1))</f>
        <v>technology</v>
      </c>
      <c r="T543" s="3" t="str">
        <f>RIGHT($P543,LEN($P543)-SEARCH("/",$P543))</f>
        <v>web</v>
      </c>
      <c r="U543" s="11"/>
    </row>
    <row r="544" spans="1:21" ht="32" x14ac:dyDescent="0.2">
      <c r="A544" s="3">
        <v>1586</v>
      </c>
      <c r="B544" s="4" t="s">
        <v>1587</v>
      </c>
      <c r="C544" s="4" t="s">
        <v>5696</v>
      </c>
      <c r="D544" s="3">
        <v>1500</v>
      </c>
      <c r="E544" s="3">
        <v>0</v>
      </c>
      <c r="F544" s="3" t="s">
        <v>8221</v>
      </c>
      <c r="G544" s="3" t="s">
        <v>8224</v>
      </c>
      <c r="H544" s="3" t="s">
        <v>8246</v>
      </c>
      <c r="I544" s="3">
        <v>1428197422</v>
      </c>
      <c r="J544" s="11">
        <f>((($I544/60)/60)/24)+DATE(1970,1,1)</f>
        <v>42099.062754629631</v>
      </c>
      <c r="K544" s="3">
        <v>1425609022</v>
      </c>
      <c r="L544" s="11">
        <f>((($K544/60)/60)/24)+DATE(1970,1,1)</f>
        <v>42069.104421296302</v>
      </c>
      <c r="M544" s="3" t="b">
        <v>0</v>
      </c>
      <c r="N544" s="3">
        <v>0</v>
      </c>
      <c r="O544" s="3" t="b">
        <v>0</v>
      </c>
      <c r="P544" s="3" t="s">
        <v>8291</v>
      </c>
      <c r="Q544" s="6">
        <f>$E544/$D544*100</f>
        <v>0</v>
      </c>
      <c r="R544" s="3" t="e">
        <f>$E544/$N544</f>
        <v>#DIV/0!</v>
      </c>
      <c r="S544" s="3" t="str">
        <f>TRIM(LEFT($P544,SEARCH("/",$P544,1)-1))</f>
        <v>photography</v>
      </c>
      <c r="T544" s="3" t="str">
        <f>RIGHT($P544,LEN($P544)-SEARCH("/",$P544))</f>
        <v>places</v>
      </c>
      <c r="U544" s="11"/>
    </row>
    <row r="545" spans="1:21" ht="48" hidden="1" x14ac:dyDescent="0.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11">
        <f>((($I545/60)/60)/24)+DATE(1970,1,1)</f>
        <v>41944.092152777775</v>
      </c>
      <c r="K545" s="3">
        <v>1412215962</v>
      </c>
      <c r="L545" s="11">
        <f>((($K545/60)/60)/24)+DATE(1970,1,1)</f>
        <v>41914.092152777775</v>
      </c>
      <c r="M545" s="3" t="b">
        <v>0</v>
      </c>
      <c r="N545" s="3">
        <v>2</v>
      </c>
      <c r="O545" s="3" t="b">
        <v>0</v>
      </c>
      <c r="P545" s="3" t="s">
        <v>8272</v>
      </c>
      <c r="Q545" s="6">
        <f>$E545/$D545*100</f>
        <v>0.31818181818181818</v>
      </c>
      <c r="R545" s="3">
        <f>$E545/$N545</f>
        <v>35</v>
      </c>
      <c r="S545" s="3" t="str">
        <f>TRIM(LEFT($P545,SEARCH("/",$P545,1)-1))</f>
        <v>technology</v>
      </c>
      <c r="T545" s="3" t="str">
        <f>RIGHT($P545,LEN($P545)-SEARCH("/",$P545))</f>
        <v>web</v>
      </c>
      <c r="U545" s="11"/>
    </row>
    <row r="546" spans="1:21" ht="48" hidden="1" x14ac:dyDescent="0.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11">
        <f>((($I546/60)/60)/24)+DATE(1970,1,1)</f>
        <v>42555.656944444447</v>
      </c>
      <c r="K546" s="3">
        <v>1465055160</v>
      </c>
      <c r="L546" s="11">
        <f>((($K546/60)/60)/24)+DATE(1970,1,1)</f>
        <v>42525.656944444447</v>
      </c>
      <c r="M546" s="3" t="b">
        <v>0</v>
      </c>
      <c r="N546" s="3">
        <v>2</v>
      </c>
      <c r="O546" s="3" t="b">
        <v>0</v>
      </c>
      <c r="P546" s="3" t="s">
        <v>8272</v>
      </c>
      <c r="Q546" s="6">
        <f>$E546/$D546*100</f>
        <v>1.2</v>
      </c>
      <c r="R546" s="3">
        <f>$E546/$N546</f>
        <v>3</v>
      </c>
      <c r="S546" s="3" t="str">
        <f>TRIM(LEFT($P546,SEARCH("/",$P546,1)-1))</f>
        <v>technology</v>
      </c>
      <c r="T546" s="3" t="str">
        <f>RIGHT($P546,LEN($P546)-SEARCH("/",$P546))</f>
        <v>web</v>
      </c>
      <c r="U546" s="11"/>
    </row>
    <row r="547" spans="1:21" ht="48" hidden="1" x14ac:dyDescent="0.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11">
        <f>((($I547/60)/60)/24)+DATE(1970,1,1)</f>
        <v>42323.634131944447</v>
      </c>
      <c r="K547" s="3">
        <v>1444140789</v>
      </c>
      <c r="L547" s="11">
        <f>((($K547/60)/60)/24)+DATE(1970,1,1)</f>
        <v>42283.592465277776</v>
      </c>
      <c r="M547" s="3" t="b">
        <v>0</v>
      </c>
      <c r="N547" s="3">
        <v>34</v>
      </c>
      <c r="O547" s="3" t="b">
        <v>0</v>
      </c>
      <c r="P547" s="3" t="s">
        <v>8272</v>
      </c>
      <c r="Q547" s="6">
        <f>$E547/$D547*100</f>
        <v>27.383999999999997</v>
      </c>
      <c r="R547" s="3">
        <f>$E547/$N547</f>
        <v>402.70588235294116</v>
      </c>
      <c r="S547" s="3" t="str">
        <f>TRIM(LEFT($P547,SEARCH("/",$P547,1)-1))</f>
        <v>technology</v>
      </c>
      <c r="T547" s="3" t="str">
        <f>RIGHT($P547,LEN($P547)-SEARCH("/",$P547))</f>
        <v>web</v>
      </c>
      <c r="U547" s="11"/>
    </row>
    <row r="548" spans="1:21" ht="48" hidden="1" x14ac:dyDescent="0.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11">
        <f>((($I548/60)/60)/24)+DATE(1970,1,1)</f>
        <v>42294.667997685188</v>
      </c>
      <c r="K548" s="3">
        <v>1441209715</v>
      </c>
      <c r="L548" s="11">
        <f>((($K548/60)/60)/24)+DATE(1970,1,1)</f>
        <v>42249.667997685188</v>
      </c>
      <c r="M548" s="3" t="b">
        <v>0</v>
      </c>
      <c r="N548" s="3">
        <v>2</v>
      </c>
      <c r="O548" s="3" t="b">
        <v>0</v>
      </c>
      <c r="P548" s="3" t="s">
        <v>8272</v>
      </c>
      <c r="Q548" s="6">
        <f>$E548/$D548*100</f>
        <v>8.666666666666667E-2</v>
      </c>
      <c r="R548" s="3">
        <f>$E548/$N548</f>
        <v>26</v>
      </c>
      <c r="S548" s="3" t="str">
        <f>TRIM(LEFT($P548,SEARCH("/",$P548,1)-1))</f>
        <v>technology</v>
      </c>
      <c r="T548" s="3" t="str">
        <f>RIGHT($P548,LEN($P548)-SEARCH("/",$P548))</f>
        <v>web</v>
      </c>
      <c r="U548" s="11"/>
    </row>
    <row r="549" spans="1:21" ht="32" x14ac:dyDescent="0.2">
      <c r="A549" s="3">
        <v>1766</v>
      </c>
      <c r="B549" s="4" t="s">
        <v>1767</v>
      </c>
      <c r="C549" s="4" t="s">
        <v>5876</v>
      </c>
      <c r="D549" s="3">
        <v>1500</v>
      </c>
      <c r="E549" s="3">
        <v>0</v>
      </c>
      <c r="F549" s="3" t="s">
        <v>8221</v>
      </c>
      <c r="G549" s="3" t="s">
        <v>8226</v>
      </c>
      <c r="H549" s="3" t="s">
        <v>8248</v>
      </c>
      <c r="I549" s="3">
        <v>1408999088</v>
      </c>
      <c r="J549" s="11">
        <f>((($I549/60)/60)/24)+DATE(1970,1,1)</f>
        <v>41876.859814814816</v>
      </c>
      <c r="K549" s="3">
        <v>1407184688</v>
      </c>
      <c r="L549" s="11">
        <f>((($K549/60)/60)/24)+DATE(1970,1,1)</f>
        <v>41855.859814814816</v>
      </c>
      <c r="M549" s="3" t="b">
        <v>1</v>
      </c>
      <c r="N549" s="3">
        <v>0</v>
      </c>
      <c r="O549" s="3" t="b">
        <v>0</v>
      </c>
      <c r="P549" s="3" t="s">
        <v>8285</v>
      </c>
      <c r="Q549" s="6">
        <f>$E549/$D549*100</f>
        <v>0</v>
      </c>
      <c r="R549" s="3" t="e">
        <f>$E549/$N549</f>
        <v>#DIV/0!</v>
      </c>
      <c r="S549" s="3" t="str">
        <f>TRIM(LEFT($P549,SEARCH("/",$P549,1)-1))</f>
        <v>photography</v>
      </c>
      <c r="T549" s="3" t="str">
        <f>RIGHT($P549,LEN($P549)-SEARCH("/",$P549))</f>
        <v>photobooks</v>
      </c>
      <c r="U549" s="11"/>
    </row>
    <row r="550" spans="1:21" ht="48" hidden="1" x14ac:dyDescent="0.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11">
        <f>((($I550/60)/60)/24)+DATE(1970,1,1)</f>
        <v>42306.903333333335</v>
      </c>
      <c r="K550" s="3">
        <v>1443562848</v>
      </c>
      <c r="L550" s="11">
        <f>((($K550/60)/60)/24)+DATE(1970,1,1)</f>
        <v>42276.903333333335</v>
      </c>
      <c r="M550" s="3" t="b">
        <v>0</v>
      </c>
      <c r="N550" s="3">
        <v>1</v>
      </c>
      <c r="O550" s="3" t="b">
        <v>0</v>
      </c>
      <c r="P550" s="3" t="s">
        <v>8272</v>
      </c>
      <c r="Q550" s="6">
        <f>$E550/$D550*100</f>
        <v>0.09</v>
      </c>
      <c r="R550" s="3">
        <f>$E550/$N550</f>
        <v>9</v>
      </c>
      <c r="S550" s="3" t="str">
        <f>TRIM(LEFT($P550,SEARCH("/",$P550,1)-1))</f>
        <v>technology</v>
      </c>
      <c r="T550" s="3" t="str">
        <f>RIGHT($P550,LEN($P550)-SEARCH("/",$P550))</f>
        <v>web</v>
      </c>
      <c r="U550" s="11"/>
    </row>
    <row r="551" spans="1:21" ht="48" hidden="1" x14ac:dyDescent="0.2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11">
        <f>((($I551/60)/60)/24)+DATE(1970,1,1)</f>
        <v>42193.636828703704</v>
      </c>
      <c r="K551" s="3">
        <v>1433776622</v>
      </c>
      <c r="L551" s="11">
        <f>((($K551/60)/60)/24)+DATE(1970,1,1)</f>
        <v>42163.636828703704</v>
      </c>
      <c r="M551" s="3" t="b">
        <v>0</v>
      </c>
      <c r="N551" s="3">
        <v>8</v>
      </c>
      <c r="O551" s="3" t="b">
        <v>0</v>
      </c>
      <c r="P551" s="3" t="s">
        <v>8272</v>
      </c>
      <c r="Q551" s="6">
        <f>$E551/$D551*100</f>
        <v>2.7199999999999998</v>
      </c>
      <c r="R551" s="3">
        <f>$E551/$N551</f>
        <v>8.5</v>
      </c>
      <c r="S551" s="3" t="str">
        <f>TRIM(LEFT($P551,SEARCH("/",$P551,1)-1))</f>
        <v>technology</v>
      </c>
      <c r="T551" s="3" t="str">
        <f>RIGHT($P551,LEN($P551)-SEARCH("/",$P551))</f>
        <v>web</v>
      </c>
      <c r="U551" s="11"/>
    </row>
    <row r="552" spans="1:21" ht="48" hidden="1" x14ac:dyDescent="0.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11">
        <f>((($I552/60)/60)/24)+DATE(1970,1,1)</f>
        <v>42766.208333333328</v>
      </c>
      <c r="K552" s="3">
        <v>1484756245</v>
      </c>
      <c r="L552" s="11">
        <f>((($K552/60)/60)/24)+DATE(1970,1,1)</f>
        <v>42753.678761574076</v>
      </c>
      <c r="M552" s="3" t="b">
        <v>0</v>
      </c>
      <c r="N552" s="3">
        <v>4</v>
      </c>
      <c r="O552" s="3" t="b">
        <v>0</v>
      </c>
      <c r="P552" s="3" t="s">
        <v>8272</v>
      </c>
      <c r="Q552" s="6">
        <f>$E552/$D552*100</f>
        <v>0.70000000000000007</v>
      </c>
      <c r="R552" s="3">
        <f>$E552/$N552</f>
        <v>8.75</v>
      </c>
      <c r="S552" s="3" t="str">
        <f>TRIM(LEFT($P552,SEARCH("/",$P552,1)-1))</f>
        <v>technology</v>
      </c>
      <c r="T552" s="3" t="str">
        <f>RIGHT($P552,LEN($P552)-SEARCH("/",$P552))</f>
        <v>web</v>
      </c>
      <c r="U552" s="11"/>
    </row>
    <row r="553" spans="1:21" ht="48" hidden="1" x14ac:dyDescent="0.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11">
        <f>((($I553/60)/60)/24)+DATE(1970,1,1)</f>
        <v>42217.745138888888</v>
      </c>
      <c r="K553" s="3">
        <v>1434609424</v>
      </c>
      <c r="L553" s="11">
        <f>((($K553/60)/60)/24)+DATE(1970,1,1)</f>
        <v>42173.275740740741</v>
      </c>
      <c r="M553" s="3" t="b">
        <v>0</v>
      </c>
      <c r="N553" s="3">
        <v>28</v>
      </c>
      <c r="O553" s="3" t="b">
        <v>0</v>
      </c>
      <c r="P553" s="3" t="s">
        <v>8272</v>
      </c>
      <c r="Q553" s="6">
        <f>$E553/$D553*100</f>
        <v>5.0413333333333332</v>
      </c>
      <c r="R553" s="3">
        <f>$E553/$N553</f>
        <v>135.03571428571428</v>
      </c>
      <c r="S553" s="3" t="str">
        <f>TRIM(LEFT($P553,SEARCH("/",$P553,1)-1))</f>
        <v>technology</v>
      </c>
      <c r="T553" s="3" t="str">
        <f>RIGHT($P553,LEN($P553)-SEARCH("/",$P553))</f>
        <v>web</v>
      </c>
      <c r="U553" s="11"/>
    </row>
    <row r="554" spans="1:21" ht="48" x14ac:dyDescent="0.2">
      <c r="A554" s="3">
        <v>2358</v>
      </c>
      <c r="B554" s="4" t="s">
        <v>2359</v>
      </c>
      <c r="C554" s="4" t="s">
        <v>6468</v>
      </c>
      <c r="D554" s="3">
        <v>1500</v>
      </c>
      <c r="E554" s="3">
        <v>0</v>
      </c>
      <c r="F554" s="3" t="s">
        <v>8220</v>
      </c>
      <c r="G554" s="3" t="s">
        <v>8225</v>
      </c>
      <c r="H554" s="3" t="s">
        <v>8247</v>
      </c>
      <c r="I554" s="3">
        <v>1422664740</v>
      </c>
      <c r="J554" s="11">
        <f>((($I554/60)/60)/24)+DATE(1970,1,1)</f>
        <v>42035.027083333334</v>
      </c>
      <c r="K554" s="3">
        <v>1417818036</v>
      </c>
      <c r="L554" s="11">
        <f>((($K554/60)/60)/24)+DATE(1970,1,1)</f>
        <v>41978.930972222224</v>
      </c>
      <c r="M554" s="3" t="b">
        <v>0</v>
      </c>
      <c r="N554" s="3">
        <v>0</v>
      </c>
      <c r="O554" s="3" t="b">
        <v>0</v>
      </c>
      <c r="P554" s="3" t="s">
        <v>8272</v>
      </c>
      <c r="Q554" s="6">
        <f>$E554/$D554*100</f>
        <v>0</v>
      </c>
      <c r="R554" s="3" t="e">
        <f>$E554/$N554</f>
        <v>#DIV/0!</v>
      </c>
      <c r="S554" s="3" t="str">
        <f>TRIM(LEFT($P554,SEARCH("/",$P554,1)-1))</f>
        <v>technology</v>
      </c>
      <c r="T554" s="3" t="str">
        <f>RIGHT($P554,LEN($P554)-SEARCH("/",$P554))</f>
        <v>web</v>
      </c>
      <c r="U554" s="11"/>
    </row>
    <row r="555" spans="1:21" ht="48" hidden="1" x14ac:dyDescent="0.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11">
        <f>((($I555/60)/60)/24)+DATE(1970,1,1)</f>
        <v>41957.761469907404</v>
      </c>
      <c r="K555" s="3">
        <v>1413393391</v>
      </c>
      <c r="L555" s="11">
        <f>((($K555/60)/60)/24)+DATE(1970,1,1)</f>
        <v>41927.71980324074</v>
      </c>
      <c r="M555" s="3" t="b">
        <v>0</v>
      </c>
      <c r="N555" s="3">
        <v>6</v>
      </c>
      <c r="O555" s="3" t="b">
        <v>0</v>
      </c>
      <c r="P555" s="3" t="s">
        <v>8272</v>
      </c>
      <c r="Q555" s="6">
        <f>$E555/$D555*100</f>
        <v>0.49199999999999999</v>
      </c>
      <c r="R555" s="3">
        <f>$E555/$N555</f>
        <v>20.5</v>
      </c>
      <c r="S555" s="3" t="str">
        <f>TRIM(LEFT($P555,SEARCH("/",$P555,1)-1))</f>
        <v>technology</v>
      </c>
      <c r="T555" s="3" t="str">
        <f>RIGHT($P555,LEN($P555)-SEARCH("/",$P555))</f>
        <v>web</v>
      </c>
      <c r="U555" s="11"/>
    </row>
    <row r="556" spans="1:21" ht="48" hidden="1" x14ac:dyDescent="0.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11">
        <f>((($I556/60)/60)/24)+DATE(1970,1,1)</f>
        <v>41931.684861111113</v>
      </c>
      <c r="K556" s="3">
        <v>1411143972</v>
      </c>
      <c r="L556" s="11">
        <f>((($K556/60)/60)/24)+DATE(1970,1,1)</f>
        <v>41901.684861111113</v>
      </c>
      <c r="M556" s="3" t="b">
        <v>0</v>
      </c>
      <c r="N556" s="3">
        <v>22</v>
      </c>
      <c r="O556" s="3" t="b">
        <v>0</v>
      </c>
      <c r="P556" s="3" t="s">
        <v>8272</v>
      </c>
      <c r="Q556" s="6">
        <f>$E556/$D556*100</f>
        <v>36.589147286821706</v>
      </c>
      <c r="R556" s="3">
        <f>$E556/$N556</f>
        <v>64.36363636363636</v>
      </c>
      <c r="S556" s="3" t="str">
        <f>TRIM(LEFT($P556,SEARCH("/",$P556,1)-1))</f>
        <v>technology</v>
      </c>
      <c r="T556" s="3" t="str">
        <f>RIGHT($P556,LEN($P556)-SEARCH("/",$P556))</f>
        <v>web</v>
      </c>
      <c r="U556" s="11"/>
    </row>
    <row r="557" spans="1:21" ht="48" x14ac:dyDescent="0.2">
      <c r="A557" s="3">
        <v>2842</v>
      </c>
      <c r="B557" s="4" t="s">
        <v>2842</v>
      </c>
      <c r="C557" s="4" t="s">
        <v>6952</v>
      </c>
      <c r="D557" s="3">
        <v>1500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1403348400</v>
      </c>
      <c r="J557" s="11">
        <f>((($I557/60)/60)/24)+DATE(1970,1,1)</f>
        <v>41811.458333333336</v>
      </c>
      <c r="K557" s="3">
        <v>1401058295</v>
      </c>
      <c r="L557" s="11">
        <f>((($K557/60)/60)/24)+DATE(1970,1,1)</f>
        <v>41784.952488425923</v>
      </c>
      <c r="M557" s="3" t="b">
        <v>0</v>
      </c>
      <c r="N557" s="3">
        <v>0</v>
      </c>
      <c r="O557" s="3" t="b">
        <v>0</v>
      </c>
      <c r="P557" s="3" t="s">
        <v>8271</v>
      </c>
      <c r="Q557" s="6">
        <f>$E557/$D557*100</f>
        <v>0</v>
      </c>
      <c r="R557" s="3" t="e">
        <f>$E557/$N557</f>
        <v>#DIV/0!</v>
      </c>
      <c r="S557" s="3" t="str">
        <f>TRIM(LEFT($P557,SEARCH("/",$P557,1)-1))</f>
        <v>theater</v>
      </c>
      <c r="T557" s="3" t="str">
        <f>RIGHT($P557,LEN($P557)-SEARCH("/",$P557))</f>
        <v>plays</v>
      </c>
      <c r="U557" s="11"/>
    </row>
    <row r="558" spans="1:21" ht="32" hidden="1" x14ac:dyDescent="0.2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11">
        <f>((($I558/60)/60)/24)+DATE(1970,1,1)</f>
        <v>42375.860150462962</v>
      </c>
      <c r="K558" s="3">
        <v>1449520717</v>
      </c>
      <c r="L558" s="11">
        <f>((($K558/60)/60)/24)+DATE(1970,1,1)</f>
        <v>42345.860150462962</v>
      </c>
      <c r="M558" s="3" t="b">
        <v>0</v>
      </c>
      <c r="N558" s="3">
        <v>1</v>
      </c>
      <c r="O558" s="3" t="b">
        <v>0</v>
      </c>
      <c r="P558" s="3" t="s">
        <v>8272</v>
      </c>
      <c r="Q558" s="6">
        <f>$E558/$D558*100</f>
        <v>2.5</v>
      </c>
      <c r="R558" s="3">
        <f>$E558/$N558</f>
        <v>200</v>
      </c>
      <c r="S558" s="3" t="str">
        <f>TRIM(LEFT($P558,SEARCH("/",$P558,1)-1))</f>
        <v>technology</v>
      </c>
      <c r="T558" s="3" t="str">
        <f>RIGHT($P558,LEN($P558)-SEARCH("/",$P558))</f>
        <v>web</v>
      </c>
      <c r="U558" s="11"/>
    </row>
    <row r="559" spans="1:21" ht="48" hidden="1" x14ac:dyDescent="0.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11">
        <f>((($I559/60)/60)/24)+DATE(1970,1,1)</f>
        <v>42706.983831018515</v>
      </c>
      <c r="K559" s="3">
        <v>1478126203</v>
      </c>
      <c r="L559" s="11">
        <f>((($K559/60)/60)/24)+DATE(1970,1,1)</f>
        <v>42676.942164351851</v>
      </c>
      <c r="M559" s="3" t="b">
        <v>0</v>
      </c>
      <c r="N559" s="3">
        <v>20</v>
      </c>
      <c r="O559" s="3" t="b">
        <v>0</v>
      </c>
      <c r="P559" s="3" t="s">
        <v>8272</v>
      </c>
      <c r="Q559" s="6">
        <f>$E559/$D559*100</f>
        <v>0.91066666666666674</v>
      </c>
      <c r="R559" s="3">
        <f>$E559/$N559</f>
        <v>68.3</v>
      </c>
      <c r="S559" s="3" t="str">
        <f>TRIM(LEFT($P559,SEARCH("/",$P559,1)-1))</f>
        <v>technology</v>
      </c>
      <c r="T559" s="3" t="str">
        <f>RIGHT($P559,LEN($P559)-SEARCH("/",$P559))</f>
        <v>web</v>
      </c>
      <c r="U559" s="11"/>
    </row>
    <row r="560" spans="1:21" ht="48" x14ac:dyDescent="0.2">
      <c r="A560" s="3">
        <v>3733</v>
      </c>
      <c r="B560" s="4" t="s">
        <v>3730</v>
      </c>
      <c r="C560" s="4" t="s">
        <v>7843</v>
      </c>
      <c r="D560" s="3">
        <v>1500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1429396200</v>
      </c>
      <c r="J560" s="11">
        <f>((($I560/60)/60)/24)+DATE(1970,1,1)</f>
        <v>42112.9375</v>
      </c>
      <c r="K560" s="3">
        <v>1428539708</v>
      </c>
      <c r="L560" s="11">
        <f>((($K560/60)/60)/24)+DATE(1970,1,1)</f>
        <v>42103.024398148147</v>
      </c>
      <c r="M560" s="3" t="b">
        <v>0</v>
      </c>
      <c r="N560" s="3">
        <v>0</v>
      </c>
      <c r="O560" s="3" t="b">
        <v>0</v>
      </c>
      <c r="P560" s="3" t="s">
        <v>8271</v>
      </c>
      <c r="Q560" s="6">
        <f>$E560/$D560*100</f>
        <v>0</v>
      </c>
      <c r="R560" s="3" t="e">
        <f>$E560/$N560</f>
        <v>#DIV/0!</v>
      </c>
      <c r="S560" s="3" t="str">
        <f>TRIM(LEFT($P560,SEARCH("/",$P560,1)-1))</f>
        <v>theater</v>
      </c>
      <c r="T560" s="3" t="str">
        <f>RIGHT($P560,LEN($P560)-SEARCH("/",$P560))</f>
        <v>plays</v>
      </c>
      <c r="U560" s="11"/>
    </row>
    <row r="561" spans="1:21" ht="48" hidden="1" x14ac:dyDescent="0.2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11">
        <f>((($I561/60)/60)/24)+DATE(1970,1,1)</f>
        <v>42351.283101851848</v>
      </c>
      <c r="K561" s="3">
        <v>1447397260</v>
      </c>
      <c r="L561" s="11">
        <f>((($K561/60)/60)/24)+DATE(1970,1,1)</f>
        <v>42321.283101851848</v>
      </c>
      <c r="M561" s="3" t="b">
        <v>0</v>
      </c>
      <c r="N561" s="3">
        <v>1</v>
      </c>
      <c r="O561" s="3" t="b">
        <v>0</v>
      </c>
      <c r="P561" s="3" t="s">
        <v>8272</v>
      </c>
      <c r="Q561" s="6">
        <f>$E561/$D561*100</f>
        <v>2.0833333333333336E-2</v>
      </c>
      <c r="R561" s="3">
        <f>$E561/$N561</f>
        <v>50</v>
      </c>
      <c r="S561" s="3" t="str">
        <f>TRIM(LEFT($P561,SEARCH("/",$P561,1)-1))</f>
        <v>technology</v>
      </c>
      <c r="T561" s="3" t="str">
        <f>RIGHT($P561,LEN($P561)-SEARCH("/",$P561))</f>
        <v>web</v>
      </c>
      <c r="U561" s="11"/>
    </row>
    <row r="562" spans="1:21" ht="48" hidden="1" x14ac:dyDescent="0.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11">
        <f>((($I562/60)/60)/24)+DATE(1970,1,1)</f>
        <v>41990.771354166667</v>
      </c>
      <c r="K562" s="3">
        <v>1416249045</v>
      </c>
      <c r="L562" s="11">
        <f>((($K562/60)/60)/24)+DATE(1970,1,1)</f>
        <v>41960.771354166667</v>
      </c>
      <c r="M562" s="3" t="b">
        <v>0</v>
      </c>
      <c r="N562" s="3">
        <v>3</v>
      </c>
      <c r="O562" s="3" t="b">
        <v>0</v>
      </c>
      <c r="P562" s="3" t="s">
        <v>8272</v>
      </c>
      <c r="Q562" s="6">
        <f>$E562/$D562*100</f>
        <v>1.2E-2</v>
      </c>
      <c r="R562" s="3">
        <f>$E562/$N562</f>
        <v>4</v>
      </c>
      <c r="S562" s="3" t="str">
        <f>TRIM(LEFT($P562,SEARCH("/",$P562,1)-1))</f>
        <v>technology</v>
      </c>
      <c r="T562" s="3" t="str">
        <f>RIGHT($P562,LEN($P562)-SEARCH("/",$P562))</f>
        <v>web</v>
      </c>
      <c r="U562" s="11"/>
    </row>
    <row r="563" spans="1:21" ht="48" hidden="1" x14ac:dyDescent="0.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11">
        <f>((($I563/60)/60)/24)+DATE(1970,1,1)</f>
        <v>42303.658715277779</v>
      </c>
      <c r="K563" s="3">
        <v>1442850513</v>
      </c>
      <c r="L563" s="11">
        <f>((($K563/60)/60)/24)+DATE(1970,1,1)</f>
        <v>42268.658715277779</v>
      </c>
      <c r="M563" s="3" t="b">
        <v>0</v>
      </c>
      <c r="N563" s="3">
        <v>2</v>
      </c>
      <c r="O563" s="3" t="b">
        <v>0</v>
      </c>
      <c r="P563" s="3" t="s">
        <v>8272</v>
      </c>
      <c r="Q563" s="6">
        <f>$E563/$D563*100</f>
        <v>0.36666666666666664</v>
      </c>
      <c r="R563" s="3">
        <f>$E563/$N563</f>
        <v>27.5</v>
      </c>
      <c r="S563" s="3" t="str">
        <f>TRIM(LEFT($P563,SEARCH("/",$P563,1)-1))</f>
        <v>technology</v>
      </c>
      <c r="T563" s="3" t="str">
        <f>RIGHT($P563,LEN($P563)-SEARCH("/",$P563))</f>
        <v>web</v>
      </c>
      <c r="U563" s="11"/>
    </row>
    <row r="564" spans="1:21" ht="32" x14ac:dyDescent="0.2">
      <c r="A564" s="3">
        <v>3791</v>
      </c>
      <c r="B564" s="4" t="s">
        <v>3788</v>
      </c>
      <c r="C564" s="4" t="s">
        <v>7901</v>
      </c>
      <c r="D564" s="3">
        <v>1500</v>
      </c>
      <c r="E564" s="3">
        <v>0</v>
      </c>
      <c r="F564" s="3" t="s">
        <v>8221</v>
      </c>
      <c r="G564" s="3" t="s">
        <v>8224</v>
      </c>
      <c r="H564" s="3" t="s">
        <v>8246</v>
      </c>
      <c r="I564" s="3">
        <v>1404664592</v>
      </c>
      <c r="J564" s="11">
        <f>((($I564/60)/60)/24)+DATE(1970,1,1)</f>
        <v>41826.692037037035</v>
      </c>
      <c r="K564" s="3">
        <v>1399480592</v>
      </c>
      <c r="L564" s="11">
        <f>((($K564/60)/60)/24)+DATE(1970,1,1)</f>
        <v>41766.692037037035</v>
      </c>
      <c r="M564" s="3" t="b">
        <v>0</v>
      </c>
      <c r="N564" s="3">
        <v>0</v>
      </c>
      <c r="O564" s="3" t="b">
        <v>0</v>
      </c>
      <c r="P564" s="3" t="s">
        <v>8305</v>
      </c>
      <c r="Q564" s="6">
        <f>$E564/$D564*100</f>
        <v>0</v>
      </c>
      <c r="R564" s="3" t="e">
        <f>$E564/$N564</f>
        <v>#DIV/0!</v>
      </c>
      <c r="S564" s="3" t="str">
        <f>TRIM(LEFT($P564,SEARCH("/",$P564,1)-1))</f>
        <v>theater</v>
      </c>
      <c r="T564" s="3" t="str">
        <f>RIGHT($P564,LEN($P564)-SEARCH("/",$P564))</f>
        <v>musical</v>
      </c>
      <c r="U564" s="11"/>
    </row>
    <row r="565" spans="1:21" ht="48" hidden="1" x14ac:dyDescent="0.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11">
        <f>((($I565/60)/60)/24)+DATE(1970,1,1)</f>
        <v>42052.069988425923</v>
      </c>
      <c r="K565" s="3">
        <v>1421545247</v>
      </c>
      <c r="L565" s="11">
        <f>((($K565/60)/60)/24)+DATE(1970,1,1)</f>
        <v>42022.069988425923</v>
      </c>
      <c r="M565" s="3" t="b">
        <v>0</v>
      </c>
      <c r="N565" s="3">
        <v>2</v>
      </c>
      <c r="O565" s="3" t="b">
        <v>0</v>
      </c>
      <c r="P565" s="3" t="s">
        <v>8272</v>
      </c>
      <c r="Q565" s="6">
        <f>$E565/$D565*100</f>
        <v>9.0666666666666659E-2</v>
      </c>
      <c r="R565" s="3">
        <f>$E565/$N565</f>
        <v>34</v>
      </c>
      <c r="S565" s="3" t="str">
        <f>TRIM(LEFT($P565,SEARCH("/",$P565,1)-1))</f>
        <v>technology</v>
      </c>
      <c r="T565" s="3" t="str">
        <f>RIGHT($P565,LEN($P565)-SEARCH("/",$P565))</f>
        <v>web</v>
      </c>
      <c r="U565" s="11"/>
    </row>
    <row r="566" spans="1:21" ht="48" hidden="1" x14ac:dyDescent="0.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11">
        <f>((($I566/60)/60)/24)+DATE(1970,1,1)</f>
        <v>42441.942997685182</v>
      </c>
      <c r="K566" s="3">
        <v>1455230275</v>
      </c>
      <c r="L566" s="11">
        <f>((($K566/60)/60)/24)+DATE(1970,1,1)</f>
        <v>42411.942997685182</v>
      </c>
      <c r="M566" s="3" t="b">
        <v>0</v>
      </c>
      <c r="N566" s="3">
        <v>1</v>
      </c>
      <c r="O566" s="3" t="b">
        <v>0</v>
      </c>
      <c r="P566" s="3" t="s">
        <v>8272</v>
      </c>
      <c r="Q566" s="6">
        <f>$E566/$D566*100</f>
        <v>5.5555555555555558E-3</v>
      </c>
      <c r="R566" s="3">
        <f>$E566/$N566</f>
        <v>1</v>
      </c>
      <c r="S566" s="3" t="str">
        <f>TRIM(LEFT($P566,SEARCH("/",$P566,1)-1))</f>
        <v>technology</v>
      </c>
      <c r="T566" s="3" t="str">
        <f>RIGHT($P566,LEN($P566)-SEARCH("/",$P566))</f>
        <v>web</v>
      </c>
      <c r="U566" s="11"/>
    </row>
    <row r="567" spans="1:21" ht="48" x14ac:dyDescent="0.2">
      <c r="A567" s="3">
        <v>3903</v>
      </c>
      <c r="B567" s="4" t="s">
        <v>3900</v>
      </c>
      <c r="C567" s="4" t="s">
        <v>8011</v>
      </c>
      <c r="D567" s="3">
        <v>1500</v>
      </c>
      <c r="E567" s="3">
        <v>0</v>
      </c>
      <c r="F567" s="3" t="s">
        <v>8221</v>
      </c>
      <c r="G567" s="3" t="s">
        <v>8224</v>
      </c>
      <c r="H567" s="3" t="s">
        <v>8246</v>
      </c>
      <c r="I567" s="3">
        <v>1439581080</v>
      </c>
      <c r="J567" s="11">
        <f>((($I567/60)/60)/24)+DATE(1970,1,1)</f>
        <v>42230.818055555559</v>
      </c>
      <c r="K567" s="3">
        <v>1435709765</v>
      </c>
      <c r="L567" s="11">
        <f>((($K567/60)/60)/24)+DATE(1970,1,1)</f>
        <v>42186.01116898148</v>
      </c>
      <c r="M567" s="3" t="b">
        <v>0</v>
      </c>
      <c r="N567" s="3">
        <v>0</v>
      </c>
      <c r="O567" s="3" t="b">
        <v>0</v>
      </c>
      <c r="P567" s="3" t="s">
        <v>8271</v>
      </c>
      <c r="Q567" s="6">
        <f>$E567/$D567*100</f>
        <v>0</v>
      </c>
      <c r="R567" s="3" t="e">
        <f>$E567/$N567</f>
        <v>#DIV/0!</v>
      </c>
      <c r="S567" s="3" t="str">
        <f>TRIM(LEFT($P567,SEARCH("/",$P567,1)-1))</f>
        <v>theater</v>
      </c>
      <c r="T567" s="3" t="str">
        <f>RIGHT($P567,LEN($P567)-SEARCH("/",$P567))</f>
        <v>plays</v>
      </c>
      <c r="U567" s="11"/>
    </row>
    <row r="568" spans="1:21" ht="48" hidden="1" x14ac:dyDescent="0.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11">
        <f>((($I568/60)/60)/24)+DATE(1970,1,1)</f>
        <v>42565.68440972222</v>
      </c>
      <c r="K568" s="3">
        <v>1465921533</v>
      </c>
      <c r="L568" s="11">
        <f>((($K568/60)/60)/24)+DATE(1970,1,1)</f>
        <v>42535.68440972222</v>
      </c>
      <c r="M568" s="3" t="b">
        <v>0</v>
      </c>
      <c r="N568" s="3">
        <v>1</v>
      </c>
      <c r="O568" s="3" t="b">
        <v>0</v>
      </c>
      <c r="P568" s="3" t="s">
        <v>8272</v>
      </c>
      <c r="Q568" s="6">
        <f>$E568/$D568*100</f>
        <v>0.02</v>
      </c>
      <c r="R568" s="3">
        <f>$E568/$N568</f>
        <v>1</v>
      </c>
      <c r="S568" s="3" t="str">
        <f>TRIM(LEFT($P568,SEARCH("/",$P568,1)-1))</f>
        <v>technology</v>
      </c>
      <c r="T568" s="3" t="str">
        <f>RIGHT($P568,LEN($P568)-SEARCH("/",$P568))</f>
        <v>web</v>
      </c>
      <c r="U568" s="11"/>
    </row>
    <row r="569" spans="1:21" ht="48" x14ac:dyDescent="0.2">
      <c r="A569" s="3">
        <v>1340</v>
      </c>
      <c r="B569" s="4" t="s">
        <v>1341</v>
      </c>
      <c r="C569" s="4" t="s">
        <v>5450</v>
      </c>
      <c r="D569" s="3">
        <v>1680</v>
      </c>
      <c r="E569" s="3">
        <v>0</v>
      </c>
      <c r="F569" s="3" t="s">
        <v>8220</v>
      </c>
      <c r="G569" s="3" t="s">
        <v>8224</v>
      </c>
      <c r="H569" s="3" t="s">
        <v>8246</v>
      </c>
      <c r="I569" s="3">
        <v>1408112253</v>
      </c>
      <c r="J569" s="11">
        <f>((($I569/60)/60)/24)+DATE(1970,1,1)</f>
        <v>41866.595520833333</v>
      </c>
      <c r="K569" s="3">
        <v>1405520253</v>
      </c>
      <c r="L569" s="11">
        <f>((($K569/60)/60)/24)+DATE(1970,1,1)</f>
        <v>41836.595520833333</v>
      </c>
      <c r="M569" s="3" t="b">
        <v>0</v>
      </c>
      <c r="N569" s="3">
        <v>0</v>
      </c>
      <c r="O569" s="3" t="b">
        <v>0</v>
      </c>
      <c r="P569" s="3" t="s">
        <v>8273</v>
      </c>
      <c r="Q569" s="6">
        <f>$E569/$D569*100</f>
        <v>0</v>
      </c>
      <c r="R569" s="3" t="e">
        <f>$E569/$N569</f>
        <v>#DIV/0!</v>
      </c>
      <c r="S569" s="3" t="str">
        <f>TRIM(LEFT($P569,SEARCH("/",$P569,1)-1))</f>
        <v>technology</v>
      </c>
      <c r="T569" s="3" t="str">
        <f>RIGHT($P569,LEN($P569)-SEARCH("/",$P569))</f>
        <v>wearables</v>
      </c>
      <c r="U569" s="11"/>
    </row>
    <row r="570" spans="1:21" ht="64" hidden="1" x14ac:dyDescent="0.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11">
        <f>((($I570/60)/60)/24)+DATE(1970,1,1)</f>
        <v>42385.458333333328</v>
      </c>
      <c r="K570" s="3">
        <v>1449785223</v>
      </c>
      <c r="L570" s="11">
        <f>((($K570/60)/60)/24)+DATE(1970,1,1)</f>
        <v>42348.9215625</v>
      </c>
      <c r="M570" s="3" t="b">
        <v>0</v>
      </c>
      <c r="N570" s="3">
        <v>5</v>
      </c>
      <c r="O570" s="3" t="b">
        <v>0</v>
      </c>
      <c r="P570" s="3" t="s">
        <v>8272</v>
      </c>
      <c r="Q570" s="6">
        <f>$E570/$D570*100</f>
        <v>1</v>
      </c>
      <c r="R570" s="3">
        <f>$E570/$N570</f>
        <v>49</v>
      </c>
      <c r="S570" s="3" t="str">
        <f>TRIM(LEFT($P570,SEARCH("/",$P570,1)-1))</f>
        <v>technology</v>
      </c>
      <c r="T570" s="3" t="str">
        <f>RIGHT($P570,LEN($P570)-SEARCH("/",$P570))</f>
        <v>web</v>
      </c>
      <c r="U570" s="11"/>
    </row>
    <row r="571" spans="1:21" ht="48" hidden="1" x14ac:dyDescent="0.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11">
        <f>((($I571/60)/60)/24)+DATE(1970,1,1)</f>
        <v>42370.847361111111</v>
      </c>
      <c r="K571" s="3">
        <v>1449087612</v>
      </c>
      <c r="L571" s="11">
        <f>((($K571/60)/60)/24)+DATE(1970,1,1)</f>
        <v>42340.847361111111</v>
      </c>
      <c r="M571" s="3" t="b">
        <v>0</v>
      </c>
      <c r="N571" s="3">
        <v>1</v>
      </c>
      <c r="O571" s="3" t="b">
        <v>0</v>
      </c>
      <c r="P571" s="3" t="s">
        <v>8272</v>
      </c>
      <c r="Q571" s="6">
        <f>$E571/$D571*100</f>
        <v>0.8</v>
      </c>
      <c r="R571" s="3">
        <f>$E571/$N571</f>
        <v>20</v>
      </c>
      <c r="S571" s="3" t="str">
        <f>TRIM(LEFT($P571,SEARCH("/",$P571,1)-1))</f>
        <v>technology</v>
      </c>
      <c r="T571" s="3" t="str">
        <f>RIGHT($P571,LEN($P571)-SEARCH("/",$P571))</f>
        <v>web</v>
      </c>
      <c r="U571" s="11"/>
    </row>
    <row r="572" spans="1:21" ht="32" hidden="1" x14ac:dyDescent="0.2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11">
        <f>((($I572/60)/60)/24)+DATE(1970,1,1)</f>
        <v>42418.798252314817</v>
      </c>
      <c r="K572" s="3">
        <v>1453230569</v>
      </c>
      <c r="L572" s="11">
        <f>((($K572/60)/60)/24)+DATE(1970,1,1)</f>
        <v>42388.798252314817</v>
      </c>
      <c r="M572" s="3" t="b">
        <v>0</v>
      </c>
      <c r="N572" s="3">
        <v>1</v>
      </c>
      <c r="O572" s="3" t="b">
        <v>0</v>
      </c>
      <c r="P572" s="3" t="s">
        <v>8272</v>
      </c>
      <c r="Q572" s="6">
        <f>$E572/$D572*100</f>
        <v>0.16705882352941176</v>
      </c>
      <c r="R572" s="3">
        <f>$E572/$N572</f>
        <v>142</v>
      </c>
      <c r="S572" s="3" t="str">
        <f>TRIM(LEFT($P572,SEARCH("/",$P572,1)-1))</f>
        <v>technology</v>
      </c>
      <c r="T572" s="3" t="str">
        <f>RIGHT($P572,LEN($P572)-SEARCH("/",$P572))</f>
        <v>web</v>
      </c>
      <c r="U572" s="11"/>
    </row>
    <row r="573" spans="1:21" ht="48" hidden="1" x14ac:dyDescent="0.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11">
        <f>((($I573/60)/60)/24)+DATE(1970,1,1)</f>
        <v>42212.165972222225</v>
      </c>
      <c r="K573" s="3">
        <v>1436297723</v>
      </c>
      <c r="L573" s="11">
        <f>((($K573/60)/60)/24)+DATE(1970,1,1)</f>
        <v>42192.816238425927</v>
      </c>
      <c r="M573" s="3" t="b">
        <v>0</v>
      </c>
      <c r="N573" s="3">
        <v>2</v>
      </c>
      <c r="O573" s="3" t="b">
        <v>0</v>
      </c>
      <c r="P573" s="3" t="s">
        <v>8272</v>
      </c>
      <c r="Q573" s="6">
        <f>$E573/$D573*100</f>
        <v>0.42399999999999999</v>
      </c>
      <c r="R573" s="3">
        <f>$E573/$N573</f>
        <v>53</v>
      </c>
      <c r="S573" s="3" t="str">
        <f>TRIM(LEFT($P573,SEARCH("/",$P573,1)-1))</f>
        <v>technology</v>
      </c>
      <c r="T573" s="3" t="str">
        <f>RIGHT($P573,LEN($P573)-SEARCH("/",$P573))</f>
        <v>web</v>
      </c>
      <c r="U573" s="11"/>
    </row>
    <row r="574" spans="1:21" ht="48" x14ac:dyDescent="0.2">
      <c r="A574" s="3">
        <v>1580</v>
      </c>
      <c r="B574" s="4" t="s">
        <v>1581</v>
      </c>
      <c r="C574" s="4" t="s">
        <v>5690</v>
      </c>
      <c r="D574" s="3">
        <v>1750</v>
      </c>
      <c r="E574" s="3">
        <v>0</v>
      </c>
      <c r="F574" s="3" t="s">
        <v>8220</v>
      </c>
      <c r="G574" s="3" t="s">
        <v>8224</v>
      </c>
      <c r="H574" s="3" t="s">
        <v>8246</v>
      </c>
      <c r="I574" s="3">
        <v>1337562726</v>
      </c>
      <c r="J574" s="11">
        <f>((($I574/60)/60)/24)+DATE(1970,1,1)</f>
        <v>41050.050069444449</v>
      </c>
      <c r="K574" s="3">
        <v>1332378726</v>
      </c>
      <c r="L574" s="11">
        <f>((($K574/60)/60)/24)+DATE(1970,1,1)</f>
        <v>40990.050069444449</v>
      </c>
      <c r="M574" s="3" t="b">
        <v>0</v>
      </c>
      <c r="N574" s="3">
        <v>0</v>
      </c>
      <c r="O574" s="3" t="b">
        <v>0</v>
      </c>
      <c r="P574" s="3" t="s">
        <v>8290</v>
      </c>
      <c r="Q574" s="6">
        <f>$E574/$D574*100</f>
        <v>0</v>
      </c>
      <c r="R574" s="3" t="e">
        <f>$E574/$N574</f>
        <v>#DIV/0!</v>
      </c>
      <c r="S574" s="3" t="str">
        <f>TRIM(LEFT($P574,SEARCH("/",$P574,1)-1))</f>
        <v>publishing</v>
      </c>
      <c r="T574" s="3" t="str">
        <f>RIGHT($P574,LEN($P574)-SEARCH("/",$P574))</f>
        <v>art books</v>
      </c>
      <c r="U574" s="11"/>
    </row>
    <row r="575" spans="1:21" ht="48" hidden="1" x14ac:dyDescent="0.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11">
        <f>((($I575/60)/60)/24)+DATE(1970,1,1)</f>
        <v>42022.05</v>
      </c>
      <c r="K575" s="3">
        <v>1416445931</v>
      </c>
      <c r="L575" s="11">
        <f>((($K575/60)/60)/24)+DATE(1970,1,1)</f>
        <v>41963.050127314811</v>
      </c>
      <c r="M575" s="3" t="b">
        <v>0</v>
      </c>
      <c r="N575" s="3">
        <v>9</v>
      </c>
      <c r="O575" s="3" t="b">
        <v>0</v>
      </c>
      <c r="P575" s="3" t="s">
        <v>8272</v>
      </c>
      <c r="Q575" s="6">
        <f>$E575/$D575*100</f>
        <v>0.38925389253892539</v>
      </c>
      <c r="R575" s="3">
        <f>$E575/$N575</f>
        <v>38.444444444444443</v>
      </c>
      <c r="S575" s="3" t="str">
        <f>TRIM(LEFT($P575,SEARCH("/",$P575,1)-1))</f>
        <v>technology</v>
      </c>
      <c r="T575" s="3" t="str">
        <f>RIGHT($P575,LEN($P575)-SEARCH("/",$P575))</f>
        <v>web</v>
      </c>
      <c r="U575" s="11"/>
    </row>
    <row r="576" spans="1:21" ht="48" hidden="1" x14ac:dyDescent="0.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11">
        <f>((($I576/60)/60)/24)+DATE(1970,1,1)</f>
        <v>42662.443368055552</v>
      </c>
      <c r="K576" s="3">
        <v>1474281507</v>
      </c>
      <c r="L576" s="11">
        <f>((($K576/60)/60)/24)+DATE(1970,1,1)</f>
        <v>42632.443368055552</v>
      </c>
      <c r="M576" s="3" t="b">
        <v>0</v>
      </c>
      <c r="N576" s="3">
        <v>4</v>
      </c>
      <c r="O576" s="3" t="b">
        <v>0</v>
      </c>
      <c r="P576" s="3" t="s">
        <v>8272</v>
      </c>
      <c r="Q576" s="6">
        <f>$E576/$D576*100</f>
        <v>0.7155635062611807</v>
      </c>
      <c r="R576" s="3">
        <f>$E576/$N576</f>
        <v>20</v>
      </c>
      <c r="S576" s="3" t="str">
        <f>TRIM(LEFT($P576,SEARCH("/",$P576,1)-1))</f>
        <v>technology</v>
      </c>
      <c r="T576" s="3" t="str">
        <f>RIGHT($P576,LEN($P576)-SEARCH("/",$P576))</f>
        <v>web</v>
      </c>
      <c r="U576" s="11"/>
    </row>
    <row r="577" spans="1:21" ht="48" hidden="1" x14ac:dyDescent="0.2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11">
        <f>((($I577/60)/60)/24)+DATE(1970,1,1)</f>
        <v>42168.692627314813</v>
      </c>
      <c r="K577" s="3">
        <v>1431621443</v>
      </c>
      <c r="L577" s="11">
        <f>((($K577/60)/60)/24)+DATE(1970,1,1)</f>
        <v>42138.692627314813</v>
      </c>
      <c r="M577" s="3" t="b">
        <v>0</v>
      </c>
      <c r="N577" s="3">
        <v>4</v>
      </c>
      <c r="O577" s="3" t="b">
        <v>0</v>
      </c>
      <c r="P577" s="3" t="s">
        <v>8272</v>
      </c>
      <c r="Q577" s="6">
        <f>$E577/$D577*100</f>
        <v>0.43166666666666664</v>
      </c>
      <c r="R577" s="3">
        <f>$E577/$N577</f>
        <v>64.75</v>
      </c>
      <c r="S577" s="3" t="str">
        <f>TRIM(LEFT($P577,SEARCH("/",$P577,1)-1))</f>
        <v>technology</v>
      </c>
      <c r="T577" s="3" t="str">
        <f>RIGHT($P577,LEN($P577)-SEARCH("/",$P577))</f>
        <v>web</v>
      </c>
      <c r="U577" s="11"/>
    </row>
    <row r="578" spans="1:21" ht="48" x14ac:dyDescent="0.2">
      <c r="A578" s="3">
        <v>2750</v>
      </c>
      <c r="B578" s="4" t="s">
        <v>2750</v>
      </c>
      <c r="C578" s="4" t="s">
        <v>6860</v>
      </c>
      <c r="D578" s="3">
        <v>1999</v>
      </c>
      <c r="E578" s="3">
        <v>0</v>
      </c>
      <c r="F578" s="3" t="s">
        <v>8221</v>
      </c>
      <c r="G578" s="3" t="s">
        <v>8224</v>
      </c>
      <c r="H578" s="3" t="s">
        <v>8246</v>
      </c>
      <c r="I578" s="3">
        <v>1341086400</v>
      </c>
      <c r="J578" s="11">
        <f>((($I578/60)/60)/24)+DATE(1970,1,1)</f>
        <v>41090.833333333336</v>
      </c>
      <c r="K578" s="3">
        <v>1340055345</v>
      </c>
      <c r="L578" s="11">
        <f>((($K578/60)/60)/24)+DATE(1970,1,1)</f>
        <v>41078.899826388886</v>
      </c>
      <c r="M578" s="3" t="b">
        <v>0</v>
      </c>
      <c r="N578" s="3">
        <v>0</v>
      </c>
      <c r="O578" s="3" t="b">
        <v>0</v>
      </c>
      <c r="P578" s="3" t="s">
        <v>8304</v>
      </c>
      <c r="Q578" s="6">
        <f>$E578/$D578*100</f>
        <v>0</v>
      </c>
      <c r="R578" s="3" t="e">
        <f>$E578/$N578</f>
        <v>#DIV/0!</v>
      </c>
      <c r="S578" s="3" t="str">
        <f>TRIM(LEFT($P578,SEARCH("/",$P578,1)-1))</f>
        <v>publishing</v>
      </c>
      <c r="T578" s="3" t="str">
        <f>RIGHT($P578,LEN($P578)-SEARCH("/",$P578))</f>
        <v>children's books</v>
      </c>
      <c r="U578" s="11"/>
    </row>
    <row r="579" spans="1:21" ht="48" hidden="1" x14ac:dyDescent="0.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11">
        <f>((($I579/60)/60)/24)+DATE(1970,1,1)</f>
        <v>42510.589143518519</v>
      </c>
      <c r="K579" s="3">
        <v>1458569302</v>
      </c>
      <c r="L579" s="11">
        <f>((($K579/60)/60)/24)+DATE(1970,1,1)</f>
        <v>42450.589143518519</v>
      </c>
      <c r="M579" s="3" t="b">
        <v>0</v>
      </c>
      <c r="N579" s="3">
        <v>1</v>
      </c>
      <c r="O579" s="3" t="b">
        <v>0</v>
      </c>
      <c r="P579" s="3" t="s">
        <v>8272</v>
      </c>
      <c r="Q579" s="6">
        <f>$E579/$D579*100</f>
        <v>0.2</v>
      </c>
      <c r="R579" s="3">
        <f>$E579/$N579</f>
        <v>10</v>
      </c>
      <c r="S579" s="3" t="str">
        <f>TRIM(LEFT($P579,SEARCH("/",$P579,1)-1))</f>
        <v>technology</v>
      </c>
      <c r="T579" s="3" t="str">
        <f>RIGHT($P579,LEN($P579)-SEARCH("/",$P579))</f>
        <v>web</v>
      </c>
      <c r="U579" s="11"/>
    </row>
    <row r="580" spans="1:21" ht="32" hidden="1" x14ac:dyDescent="0.2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11">
        <f>((($I580/60)/60)/24)+DATE(1970,1,1)</f>
        <v>42254.578622685185</v>
      </c>
      <c r="K580" s="3">
        <v>1439560393</v>
      </c>
      <c r="L580" s="11">
        <f>((($K580/60)/60)/24)+DATE(1970,1,1)</f>
        <v>42230.578622685185</v>
      </c>
      <c r="M580" s="3" t="b">
        <v>0</v>
      </c>
      <c r="N580" s="3">
        <v>7</v>
      </c>
      <c r="O580" s="3" t="b">
        <v>0</v>
      </c>
      <c r="P580" s="3" t="s">
        <v>8272</v>
      </c>
      <c r="Q580" s="6">
        <f>$E580/$D580*100</f>
        <v>1.12E-2</v>
      </c>
      <c r="R580" s="3">
        <f>$E580/$N580</f>
        <v>2</v>
      </c>
      <c r="S580" s="3" t="str">
        <f>TRIM(LEFT($P580,SEARCH("/",$P580,1)-1))</f>
        <v>technology</v>
      </c>
      <c r="T580" s="3" t="str">
        <f>RIGHT($P580,LEN($P580)-SEARCH("/",$P580))</f>
        <v>web</v>
      </c>
      <c r="U580" s="11"/>
    </row>
    <row r="581" spans="1:21" ht="32" hidden="1" x14ac:dyDescent="0.2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11">
        <f>((($I581/60)/60)/24)+DATE(1970,1,1)</f>
        <v>41998.852118055554</v>
      </c>
      <c r="K581" s="3">
        <v>1416947223</v>
      </c>
      <c r="L581" s="11">
        <f>((($K581/60)/60)/24)+DATE(1970,1,1)</f>
        <v>41968.852118055554</v>
      </c>
      <c r="M581" s="3" t="b">
        <v>0</v>
      </c>
      <c r="N581" s="3">
        <v>5</v>
      </c>
      <c r="O581" s="3" t="b">
        <v>0</v>
      </c>
      <c r="P581" s="3" t="s">
        <v>8272</v>
      </c>
      <c r="Q581" s="6">
        <f>$E581/$D581*100</f>
        <v>1.4583333333333333</v>
      </c>
      <c r="R581" s="3">
        <f>$E581/$N581</f>
        <v>35</v>
      </c>
      <c r="S581" s="3" t="str">
        <f>TRIM(LEFT($P581,SEARCH("/",$P581,1)-1))</f>
        <v>technology</v>
      </c>
      <c r="T581" s="3" t="str">
        <f>RIGHT($P581,LEN($P581)-SEARCH("/",$P581))</f>
        <v>web</v>
      </c>
      <c r="U581" s="11"/>
    </row>
    <row r="582" spans="1:21" ht="48" hidden="1" x14ac:dyDescent="0.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11">
        <f>((($I582/60)/60)/24)+DATE(1970,1,1)</f>
        <v>42635.908182870371</v>
      </c>
      <c r="K582" s="3">
        <v>1471988867</v>
      </c>
      <c r="L582" s="11">
        <f>((($K582/60)/60)/24)+DATE(1970,1,1)</f>
        <v>42605.908182870371</v>
      </c>
      <c r="M582" s="3" t="b">
        <v>0</v>
      </c>
      <c r="N582" s="3">
        <v>1</v>
      </c>
      <c r="O582" s="3" t="b">
        <v>0</v>
      </c>
      <c r="P582" s="3" t="s">
        <v>8272</v>
      </c>
      <c r="Q582" s="6">
        <f>$E582/$D582*100</f>
        <v>3.3333333333333333E-2</v>
      </c>
      <c r="R582" s="3">
        <f>$E582/$N582</f>
        <v>1</v>
      </c>
      <c r="S582" s="3" t="str">
        <f>TRIM(LEFT($P582,SEARCH("/",$P582,1)-1))</f>
        <v>technology</v>
      </c>
      <c r="T582" s="3" t="str">
        <f>RIGHT($P582,LEN($P582)-SEARCH("/",$P582))</f>
        <v>web</v>
      </c>
      <c r="U582" s="11"/>
    </row>
    <row r="583" spans="1:21" ht="48" x14ac:dyDescent="0.2">
      <c r="A583" s="3">
        <v>475</v>
      </c>
      <c r="B583" s="4" t="s">
        <v>476</v>
      </c>
      <c r="C583" s="4" t="s">
        <v>4585</v>
      </c>
      <c r="D583" s="3">
        <v>2000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1430877843</v>
      </c>
      <c r="J583" s="11">
        <f>((($I583/60)/60)/24)+DATE(1970,1,1)</f>
        <v>42130.086145833338</v>
      </c>
      <c r="K583" s="3">
        <v>1428285843</v>
      </c>
      <c r="L583" s="11">
        <f>((($K583/60)/60)/24)+DATE(1970,1,1)</f>
        <v>42100.086145833338</v>
      </c>
      <c r="M583" s="3" t="b">
        <v>0</v>
      </c>
      <c r="N583" s="3">
        <v>0</v>
      </c>
      <c r="O583" s="3" t="b">
        <v>0</v>
      </c>
      <c r="P583" s="3" t="s">
        <v>8270</v>
      </c>
      <c r="Q583" s="6">
        <f>$E583/$D583*100</f>
        <v>0</v>
      </c>
      <c r="R583" s="3" t="e">
        <f>$E583/$N583</f>
        <v>#DIV/0!</v>
      </c>
      <c r="S583" s="3" t="str">
        <f>TRIM(LEFT($P583,SEARCH("/",$P583,1)-1))</f>
        <v>film &amp; video</v>
      </c>
      <c r="T583" s="3" t="str">
        <f>RIGHT($P583,LEN($P583)-SEARCH("/",$P583))</f>
        <v>animation</v>
      </c>
      <c r="U583" s="11"/>
    </row>
    <row r="584" spans="1:21" ht="48" x14ac:dyDescent="0.2">
      <c r="A584" s="3">
        <v>1227</v>
      </c>
      <c r="B584" s="4" t="s">
        <v>1228</v>
      </c>
      <c r="C584" s="4" t="s">
        <v>5337</v>
      </c>
      <c r="D584" s="3">
        <v>2000</v>
      </c>
      <c r="E584" s="3">
        <v>0</v>
      </c>
      <c r="F584" s="3" t="s">
        <v>8220</v>
      </c>
      <c r="G584" s="3" t="s">
        <v>8224</v>
      </c>
      <c r="H584" s="3" t="s">
        <v>8246</v>
      </c>
      <c r="I584" s="3">
        <v>1407394800</v>
      </c>
      <c r="J584" s="11">
        <f>((($I584/60)/60)/24)+DATE(1970,1,1)</f>
        <v>41858.291666666664</v>
      </c>
      <c r="K584" s="3">
        <v>1404770616</v>
      </c>
      <c r="L584" s="11">
        <f>((($K584/60)/60)/24)+DATE(1970,1,1)</f>
        <v>41827.919166666667</v>
      </c>
      <c r="M584" s="3" t="b">
        <v>0</v>
      </c>
      <c r="N584" s="3">
        <v>0</v>
      </c>
      <c r="O584" s="3" t="b">
        <v>0</v>
      </c>
      <c r="P584" s="3" t="s">
        <v>8286</v>
      </c>
      <c r="Q584" s="6">
        <f>$E584/$D584*100</f>
        <v>0</v>
      </c>
      <c r="R584" s="3" t="e">
        <f>$E584/$N584</f>
        <v>#DIV/0!</v>
      </c>
      <c r="S584" s="3" t="str">
        <f>TRIM(LEFT($P584,SEARCH("/",$P584,1)-1))</f>
        <v>music</v>
      </c>
      <c r="T584" s="3" t="str">
        <f>RIGHT($P584,LEN($P584)-SEARCH("/",$P584))</f>
        <v>world music</v>
      </c>
      <c r="U584" s="11"/>
    </row>
    <row r="585" spans="1:21" ht="32" hidden="1" x14ac:dyDescent="0.2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11">
        <f>((($I585/60)/60)/24)+DATE(1970,1,1)</f>
        <v>42082.896840277783</v>
      </c>
      <c r="K585" s="3">
        <v>1424212287</v>
      </c>
      <c r="L585" s="11">
        <f>((($K585/60)/60)/24)+DATE(1970,1,1)</f>
        <v>42052.93850694444</v>
      </c>
      <c r="M585" s="3" t="b">
        <v>0</v>
      </c>
      <c r="N585" s="3">
        <v>1</v>
      </c>
      <c r="O585" s="3" t="b">
        <v>0</v>
      </c>
      <c r="P585" s="3" t="s">
        <v>8272</v>
      </c>
      <c r="Q585" s="6">
        <f>$E585/$D585*100</f>
        <v>1.1111111111111112E-2</v>
      </c>
      <c r="R585" s="3">
        <f>$E585/$N585</f>
        <v>1</v>
      </c>
      <c r="S585" s="3" t="str">
        <f>TRIM(LEFT($P585,SEARCH("/",$P585,1)-1))</f>
        <v>technology</v>
      </c>
      <c r="T585" s="3" t="str">
        <f>RIGHT($P585,LEN($P585)-SEARCH("/",$P585))</f>
        <v>web</v>
      </c>
      <c r="U585" s="11"/>
    </row>
    <row r="586" spans="1:21" ht="32" hidden="1" x14ac:dyDescent="0.2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11">
        <f>((($I586/60)/60)/24)+DATE(1970,1,1)</f>
        <v>42079.674953703703</v>
      </c>
      <c r="K586" s="3">
        <v>1423933916</v>
      </c>
      <c r="L586" s="11">
        <f>((($K586/60)/60)/24)+DATE(1970,1,1)</f>
        <v>42049.716620370367</v>
      </c>
      <c r="M586" s="3" t="b">
        <v>0</v>
      </c>
      <c r="N586" s="3">
        <v>2</v>
      </c>
      <c r="O586" s="3" t="b">
        <v>0</v>
      </c>
      <c r="P586" s="3" t="s">
        <v>8272</v>
      </c>
      <c r="Q586" s="6">
        <f>$E586/$D586*100</f>
        <v>1</v>
      </c>
      <c r="R586" s="3">
        <f>$E586/$N586</f>
        <v>5</v>
      </c>
      <c r="S586" s="3" t="str">
        <f>TRIM(LEFT($P586,SEARCH("/",$P586,1)-1))</f>
        <v>technology</v>
      </c>
      <c r="T586" s="3" t="str">
        <f>RIGHT($P586,LEN($P586)-SEARCH("/",$P586))</f>
        <v>web</v>
      </c>
      <c r="U586" s="11"/>
    </row>
    <row r="587" spans="1:21" ht="20" x14ac:dyDescent="0.2">
      <c r="A587" s="3">
        <v>1484</v>
      </c>
      <c r="B587" s="4" t="s">
        <v>1485</v>
      </c>
      <c r="C587" s="4" t="s">
        <v>5594</v>
      </c>
      <c r="D587" s="3">
        <v>2000</v>
      </c>
      <c r="E587" s="3">
        <v>0</v>
      </c>
      <c r="F587" s="3" t="s">
        <v>8221</v>
      </c>
      <c r="G587" s="3" t="s">
        <v>8224</v>
      </c>
      <c r="H587" s="3" t="s">
        <v>8246</v>
      </c>
      <c r="I587" s="3">
        <v>1342882260</v>
      </c>
      <c r="J587" s="11">
        <f>((($I587/60)/60)/24)+DATE(1970,1,1)</f>
        <v>41111.618750000001</v>
      </c>
      <c r="K587" s="3">
        <v>1337834963</v>
      </c>
      <c r="L587" s="11">
        <f>((($K587/60)/60)/24)+DATE(1970,1,1)</f>
        <v>41053.200960648144</v>
      </c>
      <c r="M587" s="3" t="b">
        <v>0</v>
      </c>
      <c r="N587" s="3">
        <v>0</v>
      </c>
      <c r="O587" s="3" t="b">
        <v>0</v>
      </c>
      <c r="P587" s="3" t="s">
        <v>8275</v>
      </c>
      <c r="Q587" s="6">
        <f>$E587/$D587*100</f>
        <v>0</v>
      </c>
      <c r="R587" s="3" t="e">
        <f>$E587/$N587</f>
        <v>#DIV/0!</v>
      </c>
      <c r="S587" s="3" t="str">
        <f>TRIM(LEFT($P587,SEARCH("/",$P587,1)-1))</f>
        <v>publishing</v>
      </c>
      <c r="T587" s="3" t="str">
        <f>RIGHT($P587,LEN($P587)-SEARCH("/",$P587))</f>
        <v>fiction</v>
      </c>
      <c r="U587" s="11"/>
    </row>
    <row r="588" spans="1:21" ht="48" hidden="1" x14ac:dyDescent="0.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11">
        <f>((($I588/60)/60)/24)+DATE(1970,1,1)</f>
        <v>42050.854247685187</v>
      </c>
      <c r="K588" s="3">
        <v>1421440207</v>
      </c>
      <c r="L588" s="11">
        <f>((($K588/60)/60)/24)+DATE(1970,1,1)</f>
        <v>42020.854247685187</v>
      </c>
      <c r="M588" s="3" t="b">
        <v>0</v>
      </c>
      <c r="N588" s="3">
        <v>4</v>
      </c>
      <c r="O588" s="3" t="b">
        <v>0</v>
      </c>
      <c r="P588" s="3" t="s">
        <v>8272</v>
      </c>
      <c r="Q588" s="6">
        <f>$E588/$D588*100</f>
        <v>0.55999999999999994</v>
      </c>
      <c r="R588" s="3">
        <f>$E588/$N588</f>
        <v>14</v>
      </c>
      <c r="S588" s="3" t="str">
        <f>TRIM(LEFT($P588,SEARCH("/",$P588,1)-1))</f>
        <v>technology</v>
      </c>
      <c r="T588" s="3" t="str">
        <f>RIGHT($P588,LEN($P588)-SEARCH("/",$P588))</f>
        <v>web</v>
      </c>
      <c r="U588" s="11"/>
    </row>
    <row r="589" spans="1:21" ht="80" hidden="1" x14ac:dyDescent="0.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11">
        <f>((($I589/60)/60)/24)+DATE(1970,1,1)</f>
        <v>42110.757326388892</v>
      </c>
      <c r="K589" s="3">
        <v>1426615833</v>
      </c>
      <c r="L589" s="11">
        <f>((($K589/60)/60)/24)+DATE(1970,1,1)</f>
        <v>42080.757326388892</v>
      </c>
      <c r="M589" s="3" t="b">
        <v>0</v>
      </c>
      <c r="N589" s="3">
        <v>7</v>
      </c>
      <c r="O589" s="3" t="b">
        <v>0</v>
      </c>
      <c r="P589" s="3" t="s">
        <v>8272</v>
      </c>
      <c r="Q589" s="6">
        <f>$E589/$D589*100</f>
        <v>9.0833333333333339</v>
      </c>
      <c r="R589" s="3">
        <f>$E589/$N589</f>
        <v>389.28571428571428</v>
      </c>
      <c r="S589" s="3" t="str">
        <f>TRIM(LEFT($P589,SEARCH("/",$P589,1)-1))</f>
        <v>technology</v>
      </c>
      <c r="T589" s="3" t="str">
        <f>RIGHT($P589,LEN($P589)-SEARCH("/",$P589))</f>
        <v>web</v>
      </c>
      <c r="U589" s="11"/>
    </row>
    <row r="590" spans="1:21" ht="48" hidden="1" x14ac:dyDescent="0.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11">
        <f>((($I590/60)/60)/24)+DATE(1970,1,1)</f>
        <v>42691.811180555553</v>
      </c>
      <c r="K590" s="3">
        <v>1474223286</v>
      </c>
      <c r="L590" s="11">
        <f>((($K590/60)/60)/24)+DATE(1970,1,1)</f>
        <v>42631.769513888896</v>
      </c>
      <c r="M590" s="3" t="b">
        <v>0</v>
      </c>
      <c r="N590" s="3">
        <v>2</v>
      </c>
      <c r="O590" s="3" t="b">
        <v>0</v>
      </c>
      <c r="P590" s="3" t="s">
        <v>8272</v>
      </c>
      <c r="Q590" s="6">
        <f>$E590/$D590*100</f>
        <v>3.3444444444444441</v>
      </c>
      <c r="R590" s="3">
        <f>$E590/$N590</f>
        <v>150.5</v>
      </c>
      <c r="S590" s="3" t="str">
        <f>TRIM(LEFT($P590,SEARCH("/",$P590,1)-1))</f>
        <v>technology</v>
      </c>
      <c r="T590" s="3" t="str">
        <f>RIGHT($P590,LEN($P590)-SEARCH("/",$P590))</f>
        <v>web</v>
      </c>
      <c r="U590" s="11"/>
    </row>
    <row r="591" spans="1:21" ht="20" hidden="1" x14ac:dyDescent="0.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11">
        <f>((($I591/60)/60)/24)+DATE(1970,1,1)</f>
        <v>42193.614571759259</v>
      </c>
      <c r="K591" s="3">
        <v>1435070699</v>
      </c>
      <c r="L591" s="11">
        <f>((($K591/60)/60)/24)+DATE(1970,1,1)</f>
        <v>42178.614571759259</v>
      </c>
      <c r="M591" s="3" t="b">
        <v>0</v>
      </c>
      <c r="N591" s="3">
        <v>1</v>
      </c>
      <c r="O591" s="3" t="b">
        <v>0</v>
      </c>
      <c r="P591" s="3" t="s">
        <v>8272</v>
      </c>
      <c r="Q591" s="6">
        <f>$E591/$D591*100</f>
        <v>1.3333333333333334E-2</v>
      </c>
      <c r="R591" s="3">
        <f>$E591/$N591</f>
        <v>1</v>
      </c>
      <c r="S591" s="3" t="str">
        <f>TRIM(LEFT($P591,SEARCH("/",$P591,1)-1))</f>
        <v>technology</v>
      </c>
      <c r="T591" s="3" t="str">
        <f>RIGHT($P591,LEN($P591)-SEARCH("/",$P591))</f>
        <v>web</v>
      </c>
      <c r="U591" s="11"/>
    </row>
    <row r="592" spans="1:21" ht="48" hidden="1" x14ac:dyDescent="0.2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11">
        <f>((($I592/60)/60)/24)+DATE(1970,1,1)</f>
        <v>42408.542361111111</v>
      </c>
      <c r="K592" s="3">
        <v>1452259131</v>
      </c>
      <c r="L592" s="11">
        <f>((($K592/60)/60)/24)+DATE(1970,1,1)</f>
        <v>42377.554756944446</v>
      </c>
      <c r="M592" s="3" t="b">
        <v>0</v>
      </c>
      <c r="N592" s="3">
        <v>9</v>
      </c>
      <c r="O592" s="3" t="b">
        <v>0</v>
      </c>
      <c r="P592" s="3" t="s">
        <v>8272</v>
      </c>
      <c r="Q592" s="6">
        <f>$E592/$D592*100</f>
        <v>4.46</v>
      </c>
      <c r="R592" s="3">
        <f>$E592/$N592</f>
        <v>24.777777777777779</v>
      </c>
      <c r="S592" s="3" t="str">
        <f>TRIM(LEFT($P592,SEARCH("/",$P592,1)-1))</f>
        <v>technology</v>
      </c>
      <c r="T592" s="3" t="str">
        <f>RIGHT($P592,LEN($P592)-SEARCH("/",$P592))</f>
        <v>web</v>
      </c>
      <c r="U592" s="11"/>
    </row>
    <row r="593" spans="1:21" ht="48" hidden="1" x14ac:dyDescent="0.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11">
        <f>((($I593/60)/60)/24)+DATE(1970,1,1)</f>
        <v>42207.543171296296</v>
      </c>
      <c r="K593" s="3">
        <v>1434978130</v>
      </c>
      <c r="L593" s="11">
        <f>((($K593/60)/60)/24)+DATE(1970,1,1)</f>
        <v>42177.543171296296</v>
      </c>
      <c r="M593" s="3" t="b">
        <v>0</v>
      </c>
      <c r="N593" s="3">
        <v>2</v>
      </c>
      <c r="O593" s="3" t="b">
        <v>0</v>
      </c>
      <c r="P593" s="3" t="s">
        <v>8272</v>
      </c>
      <c r="Q593" s="6">
        <f>$E593/$D593*100</f>
        <v>6.0999999999999999E-2</v>
      </c>
      <c r="R593" s="3">
        <f>$E593/$N593</f>
        <v>30.5</v>
      </c>
      <c r="S593" s="3" t="str">
        <f>TRIM(LEFT($P593,SEARCH("/",$P593,1)-1))</f>
        <v>technology</v>
      </c>
      <c r="T593" s="3" t="str">
        <f>RIGHT($P593,LEN($P593)-SEARCH("/",$P593))</f>
        <v>web</v>
      </c>
      <c r="U593" s="11"/>
    </row>
    <row r="594" spans="1:21" ht="48" hidden="1" x14ac:dyDescent="0.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11">
        <f>((($I594/60)/60)/24)+DATE(1970,1,1)</f>
        <v>41976.232175925921</v>
      </c>
      <c r="K594" s="3">
        <v>1414992860</v>
      </c>
      <c r="L594" s="11">
        <f>((($K594/60)/60)/24)+DATE(1970,1,1)</f>
        <v>41946.232175925928</v>
      </c>
      <c r="M594" s="3" t="b">
        <v>0</v>
      </c>
      <c r="N594" s="3">
        <v>1</v>
      </c>
      <c r="O594" s="3" t="b">
        <v>0</v>
      </c>
      <c r="P594" s="3" t="s">
        <v>8272</v>
      </c>
      <c r="Q594" s="6">
        <f>$E594/$D594*100</f>
        <v>3.3333333333333335</v>
      </c>
      <c r="R594" s="3">
        <f>$E594/$N594</f>
        <v>250</v>
      </c>
      <c r="S594" s="3" t="str">
        <f>TRIM(LEFT($P594,SEARCH("/",$P594,1)-1))</f>
        <v>technology</v>
      </c>
      <c r="T594" s="3" t="str">
        <f>RIGHT($P594,LEN($P594)-SEARCH("/",$P594))</f>
        <v>web</v>
      </c>
      <c r="U594" s="11"/>
    </row>
    <row r="595" spans="1:21" ht="48" hidden="1" x14ac:dyDescent="0.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11">
        <f>((($I595/60)/60)/24)+DATE(1970,1,1)</f>
        <v>42100.635937500003</v>
      </c>
      <c r="K595" s="3">
        <v>1425744945</v>
      </c>
      <c r="L595" s="11">
        <f>((($K595/60)/60)/24)+DATE(1970,1,1)</f>
        <v>42070.677604166667</v>
      </c>
      <c r="M595" s="3" t="b">
        <v>0</v>
      </c>
      <c r="N595" s="3">
        <v>7</v>
      </c>
      <c r="O595" s="3" t="b">
        <v>0</v>
      </c>
      <c r="P595" s="3" t="s">
        <v>8272</v>
      </c>
      <c r="Q595" s="6">
        <f>$E595/$D595*100</f>
        <v>23</v>
      </c>
      <c r="R595" s="3">
        <f>$E595/$N595</f>
        <v>16.428571428571427</v>
      </c>
      <c r="S595" s="3" t="str">
        <f>TRIM(LEFT($P595,SEARCH("/",$P595,1)-1))</f>
        <v>technology</v>
      </c>
      <c r="T595" s="3" t="str">
        <f>RIGHT($P595,LEN($P595)-SEARCH("/",$P595))</f>
        <v>web</v>
      </c>
      <c r="U595" s="11"/>
    </row>
    <row r="596" spans="1:21" ht="32" hidden="1" x14ac:dyDescent="0.2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11">
        <f>((($I596/60)/60)/24)+DATE(1970,1,1)</f>
        <v>42476.780162037037</v>
      </c>
      <c r="K596" s="3">
        <v>1458240206</v>
      </c>
      <c r="L596" s="11">
        <f>((($K596/60)/60)/24)+DATE(1970,1,1)</f>
        <v>42446.780162037037</v>
      </c>
      <c r="M596" s="3" t="b">
        <v>0</v>
      </c>
      <c r="N596" s="3">
        <v>2</v>
      </c>
      <c r="O596" s="3" t="b">
        <v>0</v>
      </c>
      <c r="P596" s="3" t="s">
        <v>8272</v>
      </c>
      <c r="Q596" s="6">
        <f>$E596/$D596*100</f>
        <v>0.104</v>
      </c>
      <c r="R596" s="3">
        <f>$E596/$N596</f>
        <v>13</v>
      </c>
      <c r="S596" s="3" t="str">
        <f>TRIM(LEFT($P596,SEARCH("/",$P596,1)-1))</f>
        <v>technology</v>
      </c>
      <c r="T596" s="3" t="str">
        <f>RIGHT($P596,LEN($P596)-SEARCH("/",$P596))</f>
        <v>web</v>
      </c>
      <c r="U596" s="11"/>
    </row>
    <row r="597" spans="1:21" ht="48" hidden="1" x14ac:dyDescent="0.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11">
        <f>((($I597/60)/60)/24)+DATE(1970,1,1)</f>
        <v>42128.069884259254</v>
      </c>
      <c r="K597" s="3">
        <v>1426815638</v>
      </c>
      <c r="L597" s="11">
        <f>((($K597/60)/60)/24)+DATE(1970,1,1)</f>
        <v>42083.069884259254</v>
      </c>
      <c r="M597" s="3" t="b">
        <v>0</v>
      </c>
      <c r="N597" s="3">
        <v>8</v>
      </c>
      <c r="O597" s="3" t="b">
        <v>0</v>
      </c>
      <c r="P597" s="3" t="s">
        <v>8272</v>
      </c>
      <c r="Q597" s="6">
        <f>$E597/$D597*100</f>
        <v>0.42599999999999999</v>
      </c>
      <c r="R597" s="3">
        <f>$E597/$N597</f>
        <v>53.25</v>
      </c>
      <c r="S597" s="3" t="str">
        <f>TRIM(LEFT($P597,SEARCH("/",$P597,1)-1))</f>
        <v>technology</v>
      </c>
      <c r="T597" s="3" t="str">
        <f>RIGHT($P597,LEN($P597)-SEARCH("/",$P597))</f>
        <v>web</v>
      </c>
      <c r="U597" s="11"/>
    </row>
    <row r="598" spans="1:21" ht="32" hidden="1" x14ac:dyDescent="0.2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11">
        <f>((($I598/60)/60)/24)+DATE(1970,1,1)</f>
        <v>42676.896898148145</v>
      </c>
      <c r="K598" s="3">
        <v>1475530292</v>
      </c>
      <c r="L598" s="11">
        <f>((($K598/60)/60)/24)+DATE(1970,1,1)</f>
        <v>42646.896898148145</v>
      </c>
      <c r="M598" s="3" t="b">
        <v>0</v>
      </c>
      <c r="N598" s="3">
        <v>2</v>
      </c>
      <c r="O598" s="3" t="b">
        <v>0</v>
      </c>
      <c r="P598" s="3" t="s">
        <v>8272</v>
      </c>
      <c r="Q598" s="6">
        <f>$E598/$D598*100</f>
        <v>0.03</v>
      </c>
      <c r="R598" s="3">
        <f>$E598/$N598</f>
        <v>3</v>
      </c>
      <c r="S598" s="3" t="str">
        <f>TRIM(LEFT($P598,SEARCH("/",$P598,1)-1))</f>
        <v>technology</v>
      </c>
      <c r="T598" s="3" t="str">
        <f>RIGHT($P598,LEN($P598)-SEARCH("/",$P598))</f>
        <v>web</v>
      </c>
      <c r="U598" s="11"/>
    </row>
    <row r="599" spans="1:21" ht="48" hidden="1" x14ac:dyDescent="0.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11">
        <f>((($I599/60)/60)/24)+DATE(1970,1,1)</f>
        <v>42582.666666666672</v>
      </c>
      <c r="K599" s="3">
        <v>1466787335</v>
      </c>
      <c r="L599" s="11">
        <f>((($K599/60)/60)/24)+DATE(1970,1,1)</f>
        <v>42545.705266203702</v>
      </c>
      <c r="M599" s="3" t="b">
        <v>0</v>
      </c>
      <c r="N599" s="3">
        <v>2</v>
      </c>
      <c r="O599" s="3" t="b">
        <v>0</v>
      </c>
      <c r="P599" s="3" t="s">
        <v>8272</v>
      </c>
      <c r="Q599" s="6">
        <f>$E599/$D599*100</f>
        <v>0.26666666666666666</v>
      </c>
      <c r="R599" s="3">
        <f>$E599/$N599</f>
        <v>10</v>
      </c>
      <c r="S599" s="3" t="str">
        <f>TRIM(LEFT($P599,SEARCH("/",$P599,1)-1))</f>
        <v>technology</v>
      </c>
      <c r="T599" s="3" t="str">
        <f>RIGHT($P599,LEN($P599)-SEARCH("/",$P599))</f>
        <v>web</v>
      </c>
      <c r="U599" s="11"/>
    </row>
    <row r="600" spans="1:21" ht="32" hidden="1" x14ac:dyDescent="0.2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11">
        <f>((($I600/60)/60)/24)+DATE(1970,1,1)</f>
        <v>41978.00209490741</v>
      </c>
      <c r="K600" s="3">
        <v>1415145781</v>
      </c>
      <c r="L600" s="11">
        <f>((($K600/60)/60)/24)+DATE(1970,1,1)</f>
        <v>41948.00209490741</v>
      </c>
      <c r="M600" s="3" t="b">
        <v>0</v>
      </c>
      <c r="N600" s="3">
        <v>7</v>
      </c>
      <c r="O600" s="3" t="b">
        <v>0</v>
      </c>
      <c r="P600" s="3" t="s">
        <v>8272</v>
      </c>
      <c r="Q600" s="6">
        <f>$E600/$D600*100</f>
        <v>34</v>
      </c>
      <c r="R600" s="3">
        <f>$E600/$N600</f>
        <v>121.42857142857143</v>
      </c>
      <c r="S600" s="3" t="str">
        <f>TRIM(LEFT($P600,SEARCH("/",$P600,1)-1))</f>
        <v>technology</v>
      </c>
      <c r="T600" s="3" t="str">
        <f>RIGHT($P600,LEN($P600)-SEARCH("/",$P600))</f>
        <v>web</v>
      </c>
      <c r="U600" s="11"/>
    </row>
    <row r="601" spans="1:21" ht="48" hidden="1" x14ac:dyDescent="0.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11">
        <f>((($I601/60)/60)/24)+DATE(1970,1,1)</f>
        <v>42071.636111111111</v>
      </c>
      <c r="K601" s="3">
        <v>1423769402</v>
      </c>
      <c r="L601" s="11">
        <f>((($K601/60)/60)/24)+DATE(1970,1,1)</f>
        <v>42047.812523148154</v>
      </c>
      <c r="M601" s="3" t="b">
        <v>0</v>
      </c>
      <c r="N601" s="3">
        <v>2</v>
      </c>
      <c r="O601" s="3" t="b">
        <v>0</v>
      </c>
      <c r="P601" s="3" t="s">
        <v>8272</v>
      </c>
      <c r="Q601" s="6">
        <f>$E601/$D601*100</f>
        <v>6.2E-2</v>
      </c>
      <c r="R601" s="3">
        <f>$E601/$N601</f>
        <v>15.5</v>
      </c>
      <c r="S601" s="3" t="str">
        <f>TRIM(LEFT($P601,SEARCH("/",$P601,1)-1))</f>
        <v>technology</v>
      </c>
      <c r="T601" s="3" t="str">
        <f>RIGHT($P601,LEN($P601)-SEARCH("/",$P601))</f>
        <v>web</v>
      </c>
      <c r="U601" s="11"/>
    </row>
    <row r="602" spans="1:21" ht="32" hidden="1" x14ac:dyDescent="0.2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11">
        <f>((($I602/60)/60)/24)+DATE(1970,1,1)</f>
        <v>42133.798171296294</v>
      </c>
      <c r="K602" s="3">
        <v>1426014562</v>
      </c>
      <c r="L602" s="11">
        <f>((($K602/60)/60)/24)+DATE(1970,1,1)</f>
        <v>42073.798171296294</v>
      </c>
      <c r="M602" s="3" t="b">
        <v>0</v>
      </c>
      <c r="N602" s="3">
        <v>1</v>
      </c>
      <c r="O602" s="3" t="b">
        <v>0</v>
      </c>
      <c r="P602" s="3" t="s">
        <v>8272</v>
      </c>
      <c r="Q602" s="6">
        <f>$E602/$D602*100</f>
        <v>2</v>
      </c>
      <c r="R602" s="3">
        <f>$E602/$N602</f>
        <v>100</v>
      </c>
      <c r="S602" s="3" t="str">
        <f>TRIM(LEFT($P602,SEARCH("/",$P602,1)-1))</f>
        <v>technology</v>
      </c>
      <c r="T602" s="3" t="str">
        <f>RIGHT($P602,LEN($P602)-SEARCH("/",$P602))</f>
        <v>web</v>
      </c>
      <c r="U602" s="11"/>
    </row>
    <row r="603" spans="1:21" ht="48" hidden="1" x14ac:dyDescent="0.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11">
        <f>((($I603/60)/60)/24)+DATE(1970,1,1)</f>
        <v>41999.858090277776</v>
      </c>
      <c r="K603" s="3">
        <v>1417034139</v>
      </c>
      <c r="L603" s="11">
        <f>((($K603/60)/60)/24)+DATE(1970,1,1)</f>
        <v>41969.858090277776</v>
      </c>
      <c r="M603" s="3" t="b">
        <v>0</v>
      </c>
      <c r="N603" s="3">
        <v>6</v>
      </c>
      <c r="O603" s="3" t="b">
        <v>0</v>
      </c>
      <c r="P603" s="3" t="s">
        <v>8272</v>
      </c>
      <c r="Q603" s="6">
        <f>$E603/$D603*100</f>
        <v>1.4000000000000001</v>
      </c>
      <c r="R603" s="3">
        <f>$E603/$N603</f>
        <v>23.333333333333332</v>
      </c>
      <c r="S603" s="3" t="str">
        <f>TRIM(LEFT($P603,SEARCH("/",$P603,1)-1))</f>
        <v>technology</v>
      </c>
      <c r="T603" s="3" t="str">
        <f>RIGHT($P603,LEN($P603)-SEARCH("/",$P603))</f>
        <v>web</v>
      </c>
      <c r="U603" s="11"/>
    </row>
    <row r="604" spans="1:21" ht="32" x14ac:dyDescent="0.2">
      <c r="A604" s="3">
        <v>1495</v>
      </c>
      <c r="B604" s="4" t="s">
        <v>1496</v>
      </c>
      <c r="C604" s="4" t="s">
        <v>5605</v>
      </c>
      <c r="D604" s="3">
        <v>2000</v>
      </c>
      <c r="E604" s="3">
        <v>0</v>
      </c>
      <c r="F604" s="3" t="s">
        <v>8221</v>
      </c>
      <c r="G604" s="3" t="s">
        <v>8224</v>
      </c>
      <c r="H604" s="3" t="s">
        <v>8246</v>
      </c>
      <c r="I604" s="3">
        <v>1314471431</v>
      </c>
      <c r="J604" s="11">
        <f>((($I604/60)/60)/24)+DATE(1970,1,1)</f>
        <v>40782.789710648147</v>
      </c>
      <c r="K604" s="3">
        <v>1311879431</v>
      </c>
      <c r="L604" s="11">
        <f>((($K604/60)/60)/24)+DATE(1970,1,1)</f>
        <v>40752.789710648147</v>
      </c>
      <c r="M604" s="3" t="b">
        <v>0</v>
      </c>
      <c r="N604" s="3">
        <v>0</v>
      </c>
      <c r="O604" s="3" t="b">
        <v>0</v>
      </c>
      <c r="P604" s="3" t="s">
        <v>8275</v>
      </c>
      <c r="Q604" s="6">
        <f>$E604/$D604*100</f>
        <v>0</v>
      </c>
      <c r="R604" s="3" t="e">
        <f>$E604/$N604</f>
        <v>#DIV/0!</v>
      </c>
      <c r="S604" s="3" t="str">
        <f>TRIM(LEFT($P604,SEARCH("/",$P604,1)-1))</f>
        <v>publishing</v>
      </c>
      <c r="T604" s="3" t="str">
        <f>RIGHT($P604,LEN($P604)-SEARCH("/",$P604))</f>
        <v>fiction</v>
      </c>
      <c r="U604" s="11"/>
    </row>
    <row r="605" spans="1:21" ht="48" hidden="1" x14ac:dyDescent="0.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11">
        <f>((($I605/60)/60)/24)+DATE(1970,1,1)</f>
        <v>41865.639155092591</v>
      </c>
      <c r="K605" s="3">
        <v>1405437623</v>
      </c>
      <c r="L605" s="11">
        <f>((($K605/60)/60)/24)+DATE(1970,1,1)</f>
        <v>41835.639155092591</v>
      </c>
      <c r="M605" s="3" t="b">
        <v>0</v>
      </c>
      <c r="N605" s="3">
        <v>13</v>
      </c>
      <c r="O605" s="3" t="b">
        <v>0</v>
      </c>
      <c r="P605" s="3" t="s">
        <v>8272</v>
      </c>
      <c r="Q605" s="6">
        <f>$E605/$D605*100</f>
        <v>3.9334666666666664</v>
      </c>
      <c r="R605" s="3">
        <f>$E605/$N605</f>
        <v>45.386153846153846</v>
      </c>
      <c r="S605" s="3" t="str">
        <f>TRIM(LEFT($P605,SEARCH("/",$P605,1)-1))</f>
        <v>technology</v>
      </c>
      <c r="T605" s="3" t="str">
        <f>RIGHT($P605,LEN($P605)-SEARCH("/",$P605))</f>
        <v>web</v>
      </c>
      <c r="U605" s="11"/>
    </row>
    <row r="606" spans="1:21" ht="48" x14ac:dyDescent="0.2">
      <c r="A606" s="3">
        <v>1705</v>
      </c>
      <c r="B606" s="4" t="s">
        <v>1706</v>
      </c>
      <c r="C606" s="4" t="s">
        <v>5815</v>
      </c>
      <c r="D606" s="3">
        <v>2000</v>
      </c>
      <c r="E606" s="3">
        <v>0</v>
      </c>
      <c r="F606" s="3" t="s">
        <v>8221</v>
      </c>
      <c r="G606" s="3" t="s">
        <v>8224</v>
      </c>
      <c r="H606" s="3" t="s">
        <v>8246</v>
      </c>
      <c r="I606" s="3">
        <v>1441814400</v>
      </c>
      <c r="J606" s="11">
        <f>((($I606/60)/60)/24)+DATE(1970,1,1)</f>
        <v>42256.666666666672</v>
      </c>
      <c r="K606" s="3">
        <v>1440807846</v>
      </c>
      <c r="L606" s="11">
        <f>((($K606/60)/60)/24)+DATE(1970,1,1)</f>
        <v>42245.016736111109</v>
      </c>
      <c r="M606" s="3" t="b">
        <v>0</v>
      </c>
      <c r="N606" s="3">
        <v>0</v>
      </c>
      <c r="O606" s="3" t="b">
        <v>0</v>
      </c>
      <c r="P606" s="3" t="s">
        <v>8293</v>
      </c>
      <c r="Q606" s="6">
        <f>$E606/$D606*100</f>
        <v>0</v>
      </c>
      <c r="R606" s="3" t="e">
        <f>$E606/$N606</f>
        <v>#DIV/0!</v>
      </c>
      <c r="S606" s="3" t="str">
        <f>TRIM(LEFT($P606,SEARCH("/",$P606,1)-1))</f>
        <v>music</v>
      </c>
      <c r="T606" s="3" t="str">
        <f>RIGHT($P606,LEN($P606)-SEARCH("/",$P606))</f>
        <v>faith</v>
      </c>
      <c r="U606" s="11"/>
    </row>
    <row r="607" spans="1:21" ht="32" hidden="1" x14ac:dyDescent="0.2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11">
        <f>((($I607/60)/60)/24)+DATE(1970,1,1)</f>
        <v>42239.357731481476</v>
      </c>
      <c r="K607" s="3">
        <v>1436430908</v>
      </c>
      <c r="L607" s="11">
        <f>((($K607/60)/60)/24)+DATE(1970,1,1)</f>
        <v>42194.357731481476</v>
      </c>
      <c r="M607" s="3" t="b">
        <v>0</v>
      </c>
      <c r="N607" s="3">
        <v>8</v>
      </c>
      <c r="O607" s="3" t="b">
        <v>0</v>
      </c>
      <c r="P607" s="3" t="s">
        <v>8272</v>
      </c>
      <c r="Q607" s="6">
        <f>$E607/$D607*100</f>
        <v>2.62</v>
      </c>
      <c r="R607" s="3">
        <f>$E607/$N607</f>
        <v>16.375</v>
      </c>
      <c r="S607" s="3" t="str">
        <f>TRIM(LEFT($P607,SEARCH("/",$P607,1)-1))</f>
        <v>technology</v>
      </c>
      <c r="T607" s="3" t="str">
        <f>RIGHT($P607,LEN($P607)-SEARCH("/",$P607))</f>
        <v>web</v>
      </c>
      <c r="U607" s="11"/>
    </row>
    <row r="608" spans="1:21" ht="48" hidden="1" x14ac:dyDescent="0.2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11">
        <f>((($I608/60)/60)/24)+DATE(1970,1,1)</f>
        <v>42148.625</v>
      </c>
      <c r="K608" s="3">
        <v>1428507409</v>
      </c>
      <c r="L608" s="11">
        <f>((($K608/60)/60)/24)+DATE(1970,1,1)</f>
        <v>42102.650567129633</v>
      </c>
      <c r="M608" s="3" t="b">
        <v>0</v>
      </c>
      <c r="N608" s="3">
        <v>1</v>
      </c>
      <c r="O608" s="3" t="b">
        <v>0</v>
      </c>
      <c r="P608" s="3" t="s">
        <v>8272</v>
      </c>
      <c r="Q608" s="6">
        <f>$E608/$D608*100</f>
        <v>0.2</v>
      </c>
      <c r="R608" s="3">
        <f>$E608/$N608</f>
        <v>10</v>
      </c>
      <c r="S608" s="3" t="str">
        <f>TRIM(LEFT($P608,SEARCH("/",$P608,1)-1))</f>
        <v>technology</v>
      </c>
      <c r="T608" s="3" t="str">
        <f>RIGHT($P608,LEN($P608)-SEARCH("/",$P608))</f>
        <v>web</v>
      </c>
      <c r="U608" s="11"/>
    </row>
    <row r="609" spans="1:21" ht="48" x14ac:dyDescent="0.2">
      <c r="A609" s="3">
        <v>1993</v>
      </c>
      <c r="B609" s="4" t="s">
        <v>1994</v>
      </c>
      <c r="C609" s="4" t="s">
        <v>6103</v>
      </c>
      <c r="D609" s="3">
        <v>2000</v>
      </c>
      <c r="E609" s="3">
        <v>0</v>
      </c>
      <c r="F609" s="3" t="s">
        <v>8221</v>
      </c>
      <c r="G609" s="3" t="s">
        <v>8225</v>
      </c>
      <c r="H609" s="3" t="s">
        <v>8247</v>
      </c>
      <c r="I609" s="3">
        <v>1450706837</v>
      </c>
      <c r="J609" s="11">
        <f>((($I609/60)/60)/24)+DATE(1970,1,1)</f>
        <v>42359.58839120371</v>
      </c>
      <c r="K609" s="3">
        <v>1448114837</v>
      </c>
      <c r="L609" s="11">
        <f>((($K609/60)/60)/24)+DATE(1970,1,1)</f>
        <v>42329.58839120371</v>
      </c>
      <c r="M609" s="3" t="b">
        <v>0</v>
      </c>
      <c r="N609" s="3">
        <v>0</v>
      </c>
      <c r="O609" s="3" t="b">
        <v>0</v>
      </c>
      <c r="P609" s="3" t="s">
        <v>8296</v>
      </c>
      <c r="Q609" s="6">
        <f>$E609/$D609*100</f>
        <v>0</v>
      </c>
      <c r="R609" s="3" t="e">
        <f>$E609/$N609</f>
        <v>#DIV/0!</v>
      </c>
      <c r="S609" s="3" t="str">
        <f>TRIM(LEFT($P609,SEARCH("/",$P609,1)-1))</f>
        <v>photography</v>
      </c>
      <c r="T609" s="3" t="str">
        <f>RIGHT($P609,LEN($P609)-SEARCH("/",$P609))</f>
        <v>people</v>
      </c>
      <c r="U609" s="11"/>
    </row>
    <row r="610" spans="1:21" ht="48" hidden="1" x14ac:dyDescent="0.2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11">
        <f>((($I610/60)/60)/24)+DATE(1970,1,1)</f>
        <v>42170.921064814815</v>
      </c>
      <c r="K610" s="3">
        <v>1431813980</v>
      </c>
      <c r="L610" s="11">
        <f>((($K610/60)/60)/24)+DATE(1970,1,1)</f>
        <v>42140.921064814815</v>
      </c>
      <c r="M610" s="3" t="b">
        <v>0</v>
      </c>
      <c r="N610" s="3">
        <v>5</v>
      </c>
      <c r="O610" s="3" t="b">
        <v>0</v>
      </c>
      <c r="P610" s="3" t="s">
        <v>8272</v>
      </c>
      <c r="Q610" s="6">
        <f>$E610/$D610*100</f>
        <v>0.97400000000000009</v>
      </c>
      <c r="R610" s="3">
        <f>$E610/$N610</f>
        <v>292.2</v>
      </c>
      <c r="S610" s="3" t="str">
        <f>TRIM(LEFT($P610,SEARCH("/",$P610,1)-1))</f>
        <v>technology</v>
      </c>
      <c r="T610" s="3" t="str">
        <f>RIGHT($P610,LEN($P610)-SEARCH("/",$P610))</f>
        <v>web</v>
      </c>
      <c r="U610" s="11"/>
    </row>
    <row r="611" spans="1:21" ht="48" hidden="1" x14ac:dyDescent="0.2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11">
        <f>((($I611/60)/60)/24)+DATE(1970,1,1)</f>
        <v>42337.075740740736</v>
      </c>
      <c r="K611" s="3">
        <v>1446166144</v>
      </c>
      <c r="L611" s="11">
        <f>((($K611/60)/60)/24)+DATE(1970,1,1)</f>
        <v>42307.034074074079</v>
      </c>
      <c r="M611" s="3" t="b">
        <v>0</v>
      </c>
      <c r="N611" s="3">
        <v>1</v>
      </c>
      <c r="O611" s="3" t="b">
        <v>0</v>
      </c>
      <c r="P611" s="3" t="s">
        <v>8272</v>
      </c>
      <c r="Q611" s="6">
        <f>$E611/$D611*100</f>
        <v>0.64102564102564097</v>
      </c>
      <c r="R611" s="3">
        <f>$E611/$N611</f>
        <v>5</v>
      </c>
      <c r="S611" s="3" t="str">
        <f>TRIM(LEFT($P611,SEARCH("/",$P611,1)-1))</f>
        <v>technology</v>
      </c>
      <c r="T611" s="3" t="str">
        <f>RIGHT($P611,LEN($P611)-SEARCH("/",$P611))</f>
        <v>web</v>
      </c>
      <c r="U611" s="11"/>
    </row>
    <row r="612" spans="1:21" ht="48" x14ac:dyDescent="0.2">
      <c r="A612" s="3">
        <v>2149</v>
      </c>
      <c r="B612" s="4" t="s">
        <v>2150</v>
      </c>
      <c r="C612" s="4" t="s">
        <v>6259</v>
      </c>
      <c r="D612" s="3">
        <v>2000</v>
      </c>
      <c r="E612" s="3">
        <v>0</v>
      </c>
      <c r="F612" s="3" t="s">
        <v>8221</v>
      </c>
      <c r="G612" s="3" t="s">
        <v>8224</v>
      </c>
      <c r="H612" s="3" t="s">
        <v>8246</v>
      </c>
      <c r="I612" s="3">
        <v>1280534400</v>
      </c>
      <c r="J612" s="11">
        <f>((($I612/60)/60)/24)+DATE(1970,1,1)</f>
        <v>40390</v>
      </c>
      <c r="K612" s="3">
        <v>1277512556</v>
      </c>
      <c r="L612" s="11">
        <f>((($K612/60)/60)/24)+DATE(1970,1,1)</f>
        <v>40355.024953703702</v>
      </c>
      <c r="M612" s="3" t="b">
        <v>0</v>
      </c>
      <c r="N612" s="3">
        <v>0</v>
      </c>
      <c r="O612" s="3" t="b">
        <v>0</v>
      </c>
      <c r="P612" s="3" t="s">
        <v>8282</v>
      </c>
      <c r="Q612" s="6">
        <f>$E612/$D612*100</f>
        <v>0</v>
      </c>
      <c r="R612" s="3" t="e">
        <f>$E612/$N612</f>
        <v>#DIV/0!</v>
      </c>
      <c r="S612" s="3" t="str">
        <f>TRIM(LEFT($P612,SEARCH("/",$P612,1)-1))</f>
        <v>games</v>
      </c>
      <c r="T612" s="3" t="str">
        <f>RIGHT($P612,LEN($P612)-SEARCH("/",$P612))</f>
        <v>video games</v>
      </c>
      <c r="U612" s="11"/>
    </row>
    <row r="613" spans="1:21" ht="48" x14ac:dyDescent="0.2">
      <c r="A613" s="3">
        <v>2352</v>
      </c>
      <c r="B613" s="4" t="s">
        <v>2353</v>
      </c>
      <c r="C613" s="4" t="s">
        <v>6462</v>
      </c>
      <c r="D613" s="3">
        <v>2000</v>
      </c>
      <c r="E613" s="3">
        <v>0</v>
      </c>
      <c r="F613" s="3" t="s">
        <v>8220</v>
      </c>
      <c r="G613" s="3" t="s">
        <v>8224</v>
      </c>
      <c r="H613" s="3" t="s">
        <v>8246</v>
      </c>
      <c r="I613" s="3">
        <v>1433603552</v>
      </c>
      <c r="J613" s="11">
        <f>((($I613/60)/60)/24)+DATE(1970,1,1)</f>
        <v>42161.633703703701</v>
      </c>
      <c r="K613" s="3">
        <v>1428419552</v>
      </c>
      <c r="L613" s="11">
        <f>((($K613/60)/60)/24)+DATE(1970,1,1)</f>
        <v>42101.633703703701</v>
      </c>
      <c r="M613" s="3" t="b">
        <v>0</v>
      </c>
      <c r="N613" s="3">
        <v>0</v>
      </c>
      <c r="O613" s="3" t="b">
        <v>0</v>
      </c>
      <c r="P613" s="3" t="s">
        <v>8272</v>
      </c>
      <c r="Q613" s="6">
        <f>$E613/$D613*100</f>
        <v>0</v>
      </c>
      <c r="R613" s="3" t="e">
        <f>$E613/$N613</f>
        <v>#DIV/0!</v>
      </c>
      <c r="S613" s="3" t="str">
        <f>TRIM(LEFT($P613,SEARCH("/",$P613,1)-1))</f>
        <v>technology</v>
      </c>
      <c r="T613" s="3" t="str">
        <f>RIGHT($P613,LEN($P613)-SEARCH("/",$P613))</f>
        <v>web</v>
      </c>
      <c r="U613" s="11"/>
    </row>
    <row r="614" spans="1:21" ht="48" x14ac:dyDescent="0.2">
      <c r="A614" s="3">
        <v>2371</v>
      </c>
      <c r="B614" s="4" t="s">
        <v>2372</v>
      </c>
      <c r="C614" s="4" t="s">
        <v>6481</v>
      </c>
      <c r="D614" s="3">
        <v>2000</v>
      </c>
      <c r="E614" s="3">
        <v>0</v>
      </c>
      <c r="F614" s="3" t="s">
        <v>8220</v>
      </c>
      <c r="G614" s="3" t="s">
        <v>8224</v>
      </c>
      <c r="H614" s="3" t="s">
        <v>8246</v>
      </c>
      <c r="I614" s="3">
        <v>1435257596</v>
      </c>
      <c r="J614" s="11">
        <f>((($I614/60)/60)/24)+DATE(1970,1,1)</f>
        <v>42180.777731481481</v>
      </c>
      <c r="K614" s="3">
        <v>1432665596</v>
      </c>
      <c r="L614" s="11">
        <f>((($K614/60)/60)/24)+DATE(1970,1,1)</f>
        <v>42150.777731481481</v>
      </c>
      <c r="M614" s="3" t="b">
        <v>0</v>
      </c>
      <c r="N614" s="3">
        <v>0</v>
      </c>
      <c r="O614" s="3" t="b">
        <v>0</v>
      </c>
      <c r="P614" s="3" t="s">
        <v>8272</v>
      </c>
      <c r="Q614" s="6">
        <f>$E614/$D614*100</f>
        <v>0</v>
      </c>
      <c r="R614" s="3" t="e">
        <f>$E614/$N614</f>
        <v>#DIV/0!</v>
      </c>
      <c r="S614" s="3" t="str">
        <f>TRIM(LEFT($P614,SEARCH("/",$P614,1)-1))</f>
        <v>technology</v>
      </c>
      <c r="T614" s="3" t="str">
        <f>RIGHT($P614,LEN($P614)-SEARCH("/",$P614))</f>
        <v>web</v>
      </c>
      <c r="U614" s="11"/>
    </row>
    <row r="615" spans="1:21" ht="48" hidden="1" x14ac:dyDescent="0.2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11">
        <f>((($I615/60)/60)/24)+DATE(1970,1,1)</f>
        <v>42278.207638888889</v>
      </c>
      <c r="K615" s="3">
        <v>1441022120</v>
      </c>
      <c r="L615" s="11">
        <f>((($K615/60)/60)/24)+DATE(1970,1,1)</f>
        <v>42247.496759259258</v>
      </c>
      <c r="M615" s="3" t="b">
        <v>0</v>
      </c>
      <c r="N615" s="3">
        <v>121</v>
      </c>
      <c r="O615" s="3" t="b">
        <v>0</v>
      </c>
      <c r="P615" s="3" t="s">
        <v>8272</v>
      </c>
      <c r="Q615" s="6">
        <f>$E615/$D615*100</f>
        <v>21.363333333333333</v>
      </c>
      <c r="R615" s="3">
        <f>$E615/$N615</f>
        <v>105.93388429752066</v>
      </c>
      <c r="S615" s="3" t="str">
        <f>TRIM(LEFT($P615,SEARCH("/",$P615,1)-1))</f>
        <v>technology</v>
      </c>
      <c r="T615" s="3" t="str">
        <f>RIGHT($P615,LEN($P615)-SEARCH("/",$P615))</f>
        <v>web</v>
      </c>
      <c r="U615" s="11"/>
    </row>
    <row r="616" spans="1:21" ht="48" x14ac:dyDescent="0.2">
      <c r="A616" s="3">
        <v>2847</v>
      </c>
      <c r="B616" s="4" t="s">
        <v>2847</v>
      </c>
      <c r="C616" s="4" t="s">
        <v>6957</v>
      </c>
      <c r="D616" s="3">
        <v>2000</v>
      </c>
      <c r="E616" s="3">
        <v>0</v>
      </c>
      <c r="F616" s="3" t="s">
        <v>8221</v>
      </c>
      <c r="G616" s="3" t="s">
        <v>8224</v>
      </c>
      <c r="H616" s="3" t="s">
        <v>8246</v>
      </c>
      <c r="I616" s="3">
        <v>1464031265</v>
      </c>
      <c r="J616" s="11">
        <f>((($I616/60)/60)/24)+DATE(1970,1,1)</f>
        <v>42513.806307870371</v>
      </c>
      <c r="K616" s="3">
        <v>1458847265</v>
      </c>
      <c r="L616" s="11">
        <f>((($K616/60)/60)/24)+DATE(1970,1,1)</f>
        <v>42453.806307870371</v>
      </c>
      <c r="M616" s="3" t="b">
        <v>0</v>
      </c>
      <c r="N616" s="3">
        <v>0</v>
      </c>
      <c r="O616" s="3" t="b">
        <v>0</v>
      </c>
      <c r="P616" s="3" t="s">
        <v>8271</v>
      </c>
      <c r="Q616" s="6">
        <f>$E616/$D616*100</f>
        <v>0</v>
      </c>
      <c r="R616" s="3" t="e">
        <f>$E616/$N616</f>
        <v>#DIV/0!</v>
      </c>
      <c r="S616" s="3" t="str">
        <f>TRIM(LEFT($P616,SEARCH("/",$P616,1)-1))</f>
        <v>theater</v>
      </c>
      <c r="T616" s="3" t="str">
        <f>RIGHT($P616,LEN($P616)-SEARCH("/",$P616))</f>
        <v>plays</v>
      </c>
      <c r="U616" s="11"/>
    </row>
    <row r="617" spans="1:21" ht="48" x14ac:dyDescent="0.2">
      <c r="A617" s="3">
        <v>3916</v>
      </c>
      <c r="B617" s="4" t="s">
        <v>3913</v>
      </c>
      <c r="C617" s="4" t="s">
        <v>8024</v>
      </c>
      <c r="D617" s="3">
        <v>2000</v>
      </c>
      <c r="E617" s="3">
        <v>0</v>
      </c>
      <c r="F617" s="3" t="s">
        <v>8221</v>
      </c>
      <c r="G617" s="3" t="s">
        <v>8232</v>
      </c>
      <c r="H617" s="3" t="s">
        <v>8253</v>
      </c>
      <c r="I617" s="3">
        <v>1464952752</v>
      </c>
      <c r="J617" s="11">
        <f>((($I617/60)/60)/24)+DATE(1970,1,1)</f>
        <v>42524.471666666665</v>
      </c>
      <c r="K617" s="3">
        <v>1462360752</v>
      </c>
      <c r="L617" s="11">
        <f>((($K617/60)/60)/24)+DATE(1970,1,1)</f>
        <v>42494.471666666665</v>
      </c>
      <c r="M617" s="3" t="b">
        <v>0</v>
      </c>
      <c r="N617" s="3">
        <v>0</v>
      </c>
      <c r="O617" s="3" t="b">
        <v>0</v>
      </c>
      <c r="P617" s="3" t="s">
        <v>8271</v>
      </c>
      <c r="Q617" s="6">
        <f>$E617/$D617*100</f>
        <v>0</v>
      </c>
      <c r="R617" s="3" t="e">
        <f>$E617/$N617</f>
        <v>#DIV/0!</v>
      </c>
      <c r="S617" s="3" t="str">
        <f>TRIM(LEFT($P617,SEARCH("/",$P617,1)-1))</f>
        <v>theater</v>
      </c>
      <c r="T617" s="3" t="str">
        <f>RIGHT($P617,LEN($P617)-SEARCH("/",$P617))</f>
        <v>plays</v>
      </c>
      <c r="U617" s="11"/>
    </row>
    <row r="618" spans="1:21" ht="48" x14ac:dyDescent="0.2">
      <c r="A618" s="3">
        <v>760</v>
      </c>
      <c r="B618" s="4" t="s">
        <v>761</v>
      </c>
      <c r="C618" s="4" t="s">
        <v>4870</v>
      </c>
      <c r="D618" s="3">
        <v>2200</v>
      </c>
      <c r="E618" s="3">
        <v>0</v>
      </c>
      <c r="F618" s="3" t="s">
        <v>8221</v>
      </c>
      <c r="G618" s="3" t="s">
        <v>8224</v>
      </c>
      <c r="H618" s="3" t="s">
        <v>8246</v>
      </c>
      <c r="I618" s="3">
        <v>1480188013</v>
      </c>
      <c r="J618" s="11">
        <f>((($I618/60)/60)/24)+DATE(1970,1,1)</f>
        <v>42700.805706018517</v>
      </c>
      <c r="K618" s="3">
        <v>1477592413</v>
      </c>
      <c r="L618" s="11">
        <f>((($K618/60)/60)/24)+DATE(1970,1,1)</f>
        <v>42670.764039351852</v>
      </c>
      <c r="M618" s="3" t="b">
        <v>0</v>
      </c>
      <c r="N618" s="3">
        <v>0</v>
      </c>
      <c r="O618" s="3" t="b">
        <v>0</v>
      </c>
      <c r="P618" s="3" t="s">
        <v>8275</v>
      </c>
      <c r="Q618" s="6">
        <f>$E618/$D618*100</f>
        <v>0</v>
      </c>
      <c r="R618" s="3" t="e">
        <f>$E618/$N618</f>
        <v>#DIV/0!</v>
      </c>
      <c r="S618" s="3" t="str">
        <f>TRIM(LEFT($P618,SEARCH("/",$P618,1)-1))</f>
        <v>publishing</v>
      </c>
      <c r="T618" s="3" t="str">
        <f>RIGHT($P618,LEN($P618)-SEARCH("/",$P618))</f>
        <v>fiction</v>
      </c>
      <c r="U618" s="11"/>
    </row>
    <row r="619" spans="1:21" ht="48" hidden="1" x14ac:dyDescent="0.2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11">
        <f>((($I619/60)/60)/24)+DATE(1970,1,1)</f>
        <v>42132.343090277776</v>
      </c>
      <c r="K619" s="3">
        <v>1427184843</v>
      </c>
      <c r="L619" s="11">
        <f>((($K619/60)/60)/24)+DATE(1970,1,1)</f>
        <v>42087.343090277776</v>
      </c>
      <c r="M619" s="3" t="b">
        <v>0</v>
      </c>
      <c r="N619" s="3">
        <v>3</v>
      </c>
      <c r="O619" s="3" t="b">
        <v>0</v>
      </c>
      <c r="P619" s="3" t="s">
        <v>8272</v>
      </c>
      <c r="Q619" s="6">
        <f>$E619/$D619*100</f>
        <v>3</v>
      </c>
      <c r="R619" s="3">
        <f>$E619/$N619</f>
        <v>20</v>
      </c>
      <c r="S619" s="3" t="str">
        <f>TRIM(LEFT($P619,SEARCH("/",$P619,1)-1))</f>
        <v>technology</v>
      </c>
      <c r="T619" s="3" t="str">
        <f>RIGHT($P619,LEN($P619)-SEARCH("/",$P619))</f>
        <v>web</v>
      </c>
      <c r="U619" s="11"/>
    </row>
    <row r="620" spans="1:21" ht="32" x14ac:dyDescent="0.2">
      <c r="A620" s="3">
        <v>3743</v>
      </c>
      <c r="B620" s="4" t="s">
        <v>3740</v>
      </c>
      <c r="C620" s="4" t="s">
        <v>7853</v>
      </c>
      <c r="D620" s="3">
        <v>2200</v>
      </c>
      <c r="E620" s="3">
        <v>0</v>
      </c>
      <c r="F620" s="3" t="s">
        <v>8221</v>
      </c>
      <c r="G620" s="3" t="s">
        <v>8224</v>
      </c>
      <c r="H620" s="3" t="s">
        <v>8246</v>
      </c>
      <c r="I620" s="3">
        <v>1404406964</v>
      </c>
      <c r="J620" s="11">
        <f>((($I620/60)/60)/24)+DATE(1970,1,1)</f>
        <v>41823.710231481484</v>
      </c>
      <c r="K620" s="3">
        <v>1401814964</v>
      </c>
      <c r="L620" s="11">
        <f>((($K620/60)/60)/24)+DATE(1970,1,1)</f>
        <v>41793.710231481484</v>
      </c>
      <c r="M620" s="3" t="b">
        <v>0</v>
      </c>
      <c r="N620" s="3">
        <v>0</v>
      </c>
      <c r="O620" s="3" t="b">
        <v>0</v>
      </c>
      <c r="P620" s="3" t="s">
        <v>8271</v>
      </c>
      <c r="Q620" s="6">
        <f>$E620/$D620*100</f>
        <v>0</v>
      </c>
      <c r="R620" s="3" t="e">
        <f>$E620/$N620</f>
        <v>#DIV/0!</v>
      </c>
      <c r="S620" s="3" t="str">
        <f>TRIM(LEFT($P620,SEARCH("/",$P620,1)-1))</f>
        <v>theater</v>
      </c>
      <c r="T620" s="3" t="str">
        <f>RIGHT($P620,LEN($P620)-SEARCH("/",$P620))</f>
        <v>plays</v>
      </c>
      <c r="U620" s="11"/>
    </row>
    <row r="621" spans="1:21" ht="32" x14ac:dyDescent="0.2">
      <c r="A621" s="3">
        <v>1493</v>
      </c>
      <c r="B621" s="4" t="s">
        <v>1494</v>
      </c>
      <c r="C621" s="4" t="s">
        <v>5603</v>
      </c>
      <c r="D621" s="3">
        <v>2400</v>
      </c>
      <c r="E621" s="3">
        <v>0</v>
      </c>
      <c r="F621" s="3" t="s">
        <v>8221</v>
      </c>
      <c r="G621" s="3" t="s">
        <v>8224</v>
      </c>
      <c r="H621" s="3" t="s">
        <v>8246</v>
      </c>
      <c r="I621" s="3">
        <v>1371415675</v>
      </c>
      <c r="J621" s="11">
        <f>((($I621/60)/60)/24)+DATE(1970,1,1)</f>
        <v>41441.866608796299</v>
      </c>
      <c r="K621" s="3">
        <v>1368823675</v>
      </c>
      <c r="L621" s="11">
        <f>((($K621/60)/60)/24)+DATE(1970,1,1)</f>
        <v>41411.866608796299</v>
      </c>
      <c r="M621" s="3" t="b">
        <v>0</v>
      </c>
      <c r="N621" s="3">
        <v>0</v>
      </c>
      <c r="O621" s="3" t="b">
        <v>0</v>
      </c>
      <c r="P621" s="3" t="s">
        <v>8275</v>
      </c>
      <c r="Q621" s="6">
        <f>$E621/$D621*100</f>
        <v>0</v>
      </c>
      <c r="R621" s="3" t="e">
        <f>$E621/$N621</f>
        <v>#DIV/0!</v>
      </c>
      <c r="S621" s="3" t="str">
        <f>TRIM(LEFT($P621,SEARCH("/",$P621,1)-1))</f>
        <v>publishing</v>
      </c>
      <c r="T621" s="3" t="str">
        <f>RIGHT($P621,LEN($P621)-SEARCH("/",$P621))</f>
        <v>fiction</v>
      </c>
      <c r="U621" s="11"/>
    </row>
    <row r="622" spans="1:21" ht="48" hidden="1" x14ac:dyDescent="0.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11">
        <f>((($I622/60)/60)/24)+DATE(1970,1,1)</f>
        <v>41876.716874999998</v>
      </c>
      <c r="K622" s="3">
        <v>1405098738</v>
      </c>
      <c r="L622" s="11">
        <f>((($K622/60)/60)/24)+DATE(1970,1,1)</f>
        <v>41831.716874999998</v>
      </c>
      <c r="M622" s="3" t="b">
        <v>0</v>
      </c>
      <c r="N622" s="3">
        <v>1</v>
      </c>
      <c r="O622" s="3" t="b">
        <v>0</v>
      </c>
      <c r="P622" s="3" t="s">
        <v>8272</v>
      </c>
      <c r="Q622" s="6">
        <f>$E622/$D622*100</f>
        <v>1</v>
      </c>
      <c r="R622" s="3">
        <f>$E622/$N622</f>
        <v>300</v>
      </c>
      <c r="S622" s="3" t="str">
        <f>TRIM(LEFT($P622,SEARCH("/",$P622,1)-1))</f>
        <v>technology</v>
      </c>
      <c r="T622" s="3" t="str">
        <f>RIGHT($P622,LEN($P622)-SEARCH("/",$P622))</f>
        <v>web</v>
      </c>
      <c r="U622" s="11"/>
    </row>
    <row r="623" spans="1:21" ht="48" hidden="1" x14ac:dyDescent="0.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11">
        <f>((($I623/60)/60)/24)+DATE(1970,1,1)</f>
        <v>42558.987696759257</v>
      </c>
      <c r="K623" s="3">
        <v>1465342937</v>
      </c>
      <c r="L623" s="11">
        <f>((($K623/60)/60)/24)+DATE(1970,1,1)</f>
        <v>42528.987696759257</v>
      </c>
      <c r="M623" s="3" t="b">
        <v>0</v>
      </c>
      <c r="N623" s="3">
        <v>3</v>
      </c>
      <c r="O623" s="3" t="b">
        <v>0</v>
      </c>
      <c r="P623" s="3" t="s">
        <v>8272</v>
      </c>
      <c r="Q623" s="6">
        <f>$E623/$D623*100</f>
        <v>1.044</v>
      </c>
      <c r="R623" s="3">
        <f>$E623/$N623</f>
        <v>87</v>
      </c>
      <c r="S623" s="3" t="str">
        <f>TRIM(LEFT($P623,SEARCH("/",$P623,1)-1))</f>
        <v>technology</v>
      </c>
      <c r="T623" s="3" t="str">
        <f>RIGHT($P623,LEN($P623)-SEARCH("/",$P623))</f>
        <v>web</v>
      </c>
      <c r="U623" s="11"/>
    </row>
    <row r="624" spans="1:21" ht="48" hidden="1" x14ac:dyDescent="0.2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11">
        <f>((($I624/60)/60)/24)+DATE(1970,1,1)</f>
        <v>42552.774745370371</v>
      </c>
      <c r="K624" s="3">
        <v>1465670138</v>
      </c>
      <c r="L624" s="11">
        <f>((($K624/60)/60)/24)+DATE(1970,1,1)</f>
        <v>42532.774745370371</v>
      </c>
      <c r="M624" s="3" t="b">
        <v>0</v>
      </c>
      <c r="N624" s="3">
        <v>9</v>
      </c>
      <c r="O624" s="3" t="b">
        <v>0</v>
      </c>
      <c r="P624" s="3" t="s">
        <v>8272</v>
      </c>
      <c r="Q624" s="6">
        <f>$E624/$D624*100</f>
        <v>5.6833333333333336</v>
      </c>
      <c r="R624" s="3">
        <f>$E624/$N624</f>
        <v>37.888888888888886</v>
      </c>
      <c r="S624" s="3" t="str">
        <f>TRIM(LEFT($P624,SEARCH("/",$P624,1)-1))</f>
        <v>technology</v>
      </c>
      <c r="T624" s="3" t="str">
        <f>RIGHT($P624,LEN($P624)-SEARCH("/",$P624))</f>
        <v>web</v>
      </c>
      <c r="U624" s="11"/>
    </row>
    <row r="625" spans="1:21" ht="48" x14ac:dyDescent="0.2">
      <c r="A625" s="3">
        <v>572</v>
      </c>
      <c r="B625" s="4" t="s">
        <v>573</v>
      </c>
      <c r="C625" s="4" t="s">
        <v>4682</v>
      </c>
      <c r="D625" s="3">
        <v>2500</v>
      </c>
      <c r="E625" s="3">
        <v>0</v>
      </c>
      <c r="F625" s="3" t="s">
        <v>8221</v>
      </c>
      <c r="G625" s="3" t="s">
        <v>8224</v>
      </c>
      <c r="H625" s="3" t="s">
        <v>8246</v>
      </c>
      <c r="I625" s="3">
        <v>1446660688</v>
      </c>
      <c r="J625" s="11">
        <f>((($I625/60)/60)/24)+DATE(1970,1,1)</f>
        <v>42312.757962962962</v>
      </c>
      <c r="K625" s="3">
        <v>1444065088</v>
      </c>
      <c r="L625" s="11">
        <f>((($K625/60)/60)/24)+DATE(1970,1,1)</f>
        <v>42282.71629629629</v>
      </c>
      <c r="M625" s="3" t="b">
        <v>0</v>
      </c>
      <c r="N625" s="3">
        <v>0</v>
      </c>
      <c r="O625" s="3" t="b">
        <v>0</v>
      </c>
      <c r="P625" s="3" t="s">
        <v>8272</v>
      </c>
      <c r="Q625" s="6">
        <f>$E625/$D625*100</f>
        <v>0</v>
      </c>
      <c r="R625" s="3" t="e">
        <f>$E625/$N625</f>
        <v>#DIV/0!</v>
      </c>
      <c r="S625" s="3" t="str">
        <f>TRIM(LEFT($P625,SEARCH("/",$P625,1)-1))</f>
        <v>technology</v>
      </c>
      <c r="T625" s="3" t="str">
        <f>RIGHT($P625,LEN($P625)-SEARCH("/",$P625))</f>
        <v>web</v>
      </c>
      <c r="U625" s="11"/>
    </row>
    <row r="626" spans="1:21" ht="48" x14ac:dyDescent="0.2">
      <c r="A626" s="3">
        <v>768</v>
      </c>
      <c r="B626" s="4" t="s">
        <v>769</v>
      </c>
      <c r="C626" s="4" t="s">
        <v>4878</v>
      </c>
      <c r="D626" s="3">
        <v>2500</v>
      </c>
      <c r="E626" s="3">
        <v>0</v>
      </c>
      <c r="F626" s="3" t="s">
        <v>8221</v>
      </c>
      <c r="G626" s="3" t="s">
        <v>8224</v>
      </c>
      <c r="H626" s="3" t="s">
        <v>8246</v>
      </c>
      <c r="I626" s="3">
        <v>1387169890</v>
      </c>
      <c r="J626" s="11">
        <f>((($I626/60)/60)/24)+DATE(1970,1,1)</f>
        <v>41624.207060185188</v>
      </c>
      <c r="K626" s="3">
        <v>1384577890</v>
      </c>
      <c r="L626" s="11">
        <f>((($K626/60)/60)/24)+DATE(1970,1,1)</f>
        <v>41594.207060185188</v>
      </c>
      <c r="M626" s="3" t="b">
        <v>0</v>
      </c>
      <c r="N626" s="3">
        <v>0</v>
      </c>
      <c r="O626" s="3" t="b">
        <v>0</v>
      </c>
      <c r="P626" s="3" t="s">
        <v>8275</v>
      </c>
      <c r="Q626" s="6">
        <f>$E626/$D626*100</f>
        <v>0</v>
      </c>
      <c r="R626" s="3" t="e">
        <f>$E626/$N626</f>
        <v>#DIV/0!</v>
      </c>
      <c r="S626" s="3" t="str">
        <f>TRIM(LEFT($P626,SEARCH("/",$P626,1)-1))</f>
        <v>publishing</v>
      </c>
      <c r="T626" s="3" t="str">
        <f>RIGHT($P626,LEN($P626)-SEARCH("/",$P626))</f>
        <v>fiction</v>
      </c>
      <c r="U626" s="11"/>
    </row>
    <row r="627" spans="1:21" ht="48" x14ac:dyDescent="0.2">
      <c r="A627" s="3">
        <v>908</v>
      </c>
      <c r="B627" s="4" t="s">
        <v>909</v>
      </c>
      <c r="C627" s="4" t="s">
        <v>5018</v>
      </c>
      <c r="D627" s="3">
        <v>2500</v>
      </c>
      <c r="E627" s="3">
        <v>0</v>
      </c>
      <c r="F627" s="3" t="s">
        <v>8221</v>
      </c>
      <c r="G627" s="3" t="s">
        <v>8224</v>
      </c>
      <c r="H627" s="3" t="s">
        <v>8246</v>
      </c>
      <c r="I627" s="3">
        <v>1280206740</v>
      </c>
      <c r="J627" s="11">
        <f>((($I627/60)/60)/24)+DATE(1970,1,1)</f>
        <v>40386.207638888889</v>
      </c>
      <c r="K627" s="3">
        <v>1276283655</v>
      </c>
      <c r="L627" s="11">
        <f>((($K627/60)/60)/24)+DATE(1970,1,1)</f>
        <v>40340.801562499997</v>
      </c>
      <c r="M627" s="3" t="b">
        <v>0</v>
      </c>
      <c r="N627" s="3">
        <v>0</v>
      </c>
      <c r="O627" s="3" t="b">
        <v>0</v>
      </c>
      <c r="P627" s="3" t="s">
        <v>8278</v>
      </c>
      <c r="Q627" s="6">
        <f>$E627/$D627*100</f>
        <v>0</v>
      </c>
      <c r="R627" s="3" t="e">
        <f>$E627/$N627</f>
        <v>#DIV/0!</v>
      </c>
      <c r="S627" s="3" t="str">
        <f>TRIM(LEFT($P627,SEARCH("/",$P627,1)-1))</f>
        <v>music</v>
      </c>
      <c r="T627" s="3" t="str">
        <f>RIGHT($P627,LEN($P627)-SEARCH("/",$P627))</f>
        <v>jazz</v>
      </c>
      <c r="U627" s="11"/>
    </row>
    <row r="628" spans="1:21" ht="48" hidden="1" x14ac:dyDescent="0.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11">
        <f>((($I628/60)/60)/24)+DATE(1970,1,1)</f>
        <v>42231.556944444441</v>
      </c>
      <c r="K628" s="3">
        <v>1436793939</v>
      </c>
      <c r="L628" s="11">
        <f>((($K628/60)/60)/24)+DATE(1970,1,1)</f>
        <v>42198.559479166666</v>
      </c>
      <c r="M628" s="3" t="b">
        <v>0</v>
      </c>
      <c r="N628" s="3">
        <v>39</v>
      </c>
      <c r="O628" s="3" t="b">
        <v>0</v>
      </c>
      <c r="P628" s="3" t="s">
        <v>8272</v>
      </c>
      <c r="Q628" s="6">
        <f>$E628/$D628*100</f>
        <v>17.380000000000003</v>
      </c>
      <c r="R628" s="3">
        <f>$E628/$N628</f>
        <v>111.41025641025641</v>
      </c>
      <c r="S628" s="3" t="str">
        <f>TRIM(LEFT($P628,SEARCH("/",$P628,1)-1))</f>
        <v>technology</v>
      </c>
      <c r="T628" s="3" t="str">
        <f>RIGHT($P628,LEN($P628)-SEARCH("/",$P628))</f>
        <v>web</v>
      </c>
      <c r="U628" s="11"/>
    </row>
    <row r="629" spans="1:21" ht="48" hidden="1" x14ac:dyDescent="0.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11">
        <f>((($I629/60)/60)/24)+DATE(1970,1,1)</f>
        <v>42443.958333333328</v>
      </c>
      <c r="K629" s="3">
        <v>1452842511</v>
      </c>
      <c r="L629" s="11">
        <f>((($K629/60)/60)/24)+DATE(1970,1,1)</f>
        <v>42384.306840277779</v>
      </c>
      <c r="M629" s="3" t="b">
        <v>0</v>
      </c>
      <c r="N629" s="3">
        <v>1</v>
      </c>
      <c r="O629" s="3" t="b">
        <v>0</v>
      </c>
      <c r="P629" s="3" t="s">
        <v>8272</v>
      </c>
      <c r="Q629" s="6">
        <f>$E629/$D629*100</f>
        <v>0.02</v>
      </c>
      <c r="R629" s="3">
        <f>$E629/$N629</f>
        <v>90</v>
      </c>
      <c r="S629" s="3" t="str">
        <f>TRIM(LEFT($P629,SEARCH("/",$P629,1)-1))</f>
        <v>technology</v>
      </c>
      <c r="T629" s="3" t="str">
        <f>RIGHT($P629,LEN($P629)-SEARCH("/",$P629))</f>
        <v>web</v>
      </c>
      <c r="U629" s="11"/>
    </row>
    <row r="630" spans="1:21" ht="20" x14ac:dyDescent="0.2">
      <c r="A630" s="3">
        <v>1050</v>
      </c>
      <c r="B630" s="4" t="s">
        <v>1051</v>
      </c>
      <c r="C630" s="4" t="s">
        <v>5160</v>
      </c>
      <c r="D630" s="3">
        <v>2500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1442257677</v>
      </c>
      <c r="J630" s="11">
        <f>((($I630/60)/60)/24)+DATE(1970,1,1)</f>
        <v>42261.7971875</v>
      </c>
      <c r="K630" s="3">
        <v>1439665677</v>
      </c>
      <c r="L630" s="11">
        <f>((($K630/60)/60)/24)+DATE(1970,1,1)</f>
        <v>42231.7971875</v>
      </c>
      <c r="M630" s="3" t="b">
        <v>0</v>
      </c>
      <c r="N630" s="3">
        <v>0</v>
      </c>
      <c r="O630" s="3" t="b">
        <v>0</v>
      </c>
      <c r="P630" s="3" t="s">
        <v>8281</v>
      </c>
      <c r="Q630" s="6">
        <f>$E630/$D630*100</f>
        <v>0</v>
      </c>
      <c r="R630" s="3" t="e">
        <f>$E630/$N630</f>
        <v>#DIV/0!</v>
      </c>
      <c r="S630" s="3" t="str">
        <f>TRIM(LEFT($P630,SEARCH("/",$P630,1)-1))</f>
        <v>journalism</v>
      </c>
      <c r="T630" s="3" t="str">
        <f>RIGHT($P630,LEN($P630)-SEARCH("/",$P630))</f>
        <v>audio</v>
      </c>
      <c r="U630" s="11"/>
    </row>
    <row r="631" spans="1:21" ht="48" hidden="1" x14ac:dyDescent="0.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11">
        <f>((($I631/60)/60)/24)+DATE(1970,1,1)</f>
        <v>42504.637824074074</v>
      </c>
      <c r="K631" s="3">
        <v>1460647108</v>
      </c>
      <c r="L631" s="11">
        <f>((($K631/60)/60)/24)+DATE(1970,1,1)</f>
        <v>42474.637824074074</v>
      </c>
      <c r="M631" s="3" t="b">
        <v>0</v>
      </c>
      <c r="N631" s="3">
        <v>3</v>
      </c>
      <c r="O631" s="3" t="b">
        <v>0</v>
      </c>
      <c r="P631" s="3" t="s">
        <v>8272</v>
      </c>
      <c r="Q631" s="6">
        <f>$E631/$D631*100</f>
        <v>0.17500000000000002</v>
      </c>
      <c r="R631" s="3">
        <f>$E631/$N631</f>
        <v>116.66666666666667</v>
      </c>
      <c r="S631" s="3" t="str">
        <f>TRIM(LEFT($P631,SEARCH("/",$P631,1)-1))</f>
        <v>technology</v>
      </c>
      <c r="T631" s="3" t="str">
        <f>RIGHT($P631,LEN($P631)-SEARCH("/",$P631))</f>
        <v>web</v>
      </c>
      <c r="U631" s="11"/>
    </row>
    <row r="632" spans="1:21" ht="48" hidden="1" x14ac:dyDescent="0.2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11">
        <f>((($I632/60)/60)/24)+DATE(1970,1,1)</f>
        <v>42253.215277777781</v>
      </c>
      <c r="K632" s="3">
        <v>1438959121</v>
      </c>
      <c r="L632" s="11">
        <f>((($K632/60)/60)/24)+DATE(1970,1,1)</f>
        <v>42223.619456018518</v>
      </c>
      <c r="M632" s="3" t="b">
        <v>0</v>
      </c>
      <c r="N632" s="3">
        <v>1</v>
      </c>
      <c r="O632" s="3" t="b">
        <v>0</v>
      </c>
      <c r="P632" s="3" t="s">
        <v>8272</v>
      </c>
      <c r="Q632" s="6">
        <f>$E632/$D632*100</f>
        <v>8.3340278356529712E-2</v>
      </c>
      <c r="R632" s="3">
        <f>$E632/$N632</f>
        <v>10</v>
      </c>
      <c r="S632" s="3" t="str">
        <f>TRIM(LEFT($P632,SEARCH("/",$P632,1)-1))</f>
        <v>technology</v>
      </c>
      <c r="T632" s="3" t="str">
        <f>RIGHT($P632,LEN($P632)-SEARCH("/",$P632))</f>
        <v>web</v>
      </c>
      <c r="U632" s="11"/>
    </row>
    <row r="633" spans="1:21" ht="32" hidden="1" x14ac:dyDescent="0.2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11">
        <f>((($I633/60)/60)/24)+DATE(1970,1,1)</f>
        <v>42518.772326388891</v>
      </c>
      <c r="K633" s="3">
        <v>1461954729</v>
      </c>
      <c r="L633" s="11">
        <f>((($K633/60)/60)/24)+DATE(1970,1,1)</f>
        <v>42489.772326388891</v>
      </c>
      <c r="M633" s="3" t="b">
        <v>0</v>
      </c>
      <c r="N633" s="3">
        <v>9</v>
      </c>
      <c r="O633" s="3" t="b">
        <v>0</v>
      </c>
      <c r="P633" s="3" t="s">
        <v>8272</v>
      </c>
      <c r="Q633" s="6">
        <f>$E633/$D633*100</f>
        <v>1.38</v>
      </c>
      <c r="R633" s="3">
        <f>$E633/$N633</f>
        <v>76.666666666666671</v>
      </c>
      <c r="S633" s="3" t="str">
        <f>TRIM(LEFT($P633,SEARCH("/",$P633,1)-1))</f>
        <v>technology</v>
      </c>
      <c r="T633" s="3" t="str">
        <f>RIGHT($P633,LEN($P633)-SEARCH("/",$P633))</f>
        <v>web</v>
      </c>
      <c r="U633" s="11"/>
    </row>
    <row r="634" spans="1:21" ht="48" x14ac:dyDescent="0.2">
      <c r="A634" s="3">
        <v>1054</v>
      </c>
      <c r="B634" s="4" t="s">
        <v>1055</v>
      </c>
      <c r="C634" s="4" t="s">
        <v>5164</v>
      </c>
      <c r="D634" s="3">
        <v>2500</v>
      </c>
      <c r="E634" s="3">
        <v>0</v>
      </c>
      <c r="F634" s="3" t="s">
        <v>8220</v>
      </c>
      <c r="G634" s="3" t="s">
        <v>8224</v>
      </c>
      <c r="H634" s="3" t="s">
        <v>8246</v>
      </c>
      <c r="I634" s="3">
        <v>1407708000</v>
      </c>
      <c r="J634" s="11">
        <f>((($I634/60)/60)/24)+DATE(1970,1,1)</f>
        <v>41861.916666666664</v>
      </c>
      <c r="K634" s="3">
        <v>1405110399</v>
      </c>
      <c r="L634" s="11">
        <f>((($K634/60)/60)/24)+DATE(1970,1,1)</f>
        <v>41831.851840277777</v>
      </c>
      <c r="M634" s="3" t="b">
        <v>0</v>
      </c>
      <c r="N634" s="3">
        <v>0</v>
      </c>
      <c r="O634" s="3" t="b">
        <v>0</v>
      </c>
      <c r="P634" s="3" t="s">
        <v>8281</v>
      </c>
      <c r="Q634" s="6">
        <f>$E634/$D634*100</f>
        <v>0</v>
      </c>
      <c r="R634" s="3" t="e">
        <f>$E634/$N634</f>
        <v>#DIV/0!</v>
      </c>
      <c r="S634" s="3" t="str">
        <f>TRIM(LEFT($P634,SEARCH("/",$P634,1)-1))</f>
        <v>journalism</v>
      </c>
      <c r="T634" s="3" t="str">
        <f>RIGHT($P634,LEN($P634)-SEARCH("/",$P634))</f>
        <v>audio</v>
      </c>
      <c r="U634" s="11"/>
    </row>
    <row r="635" spans="1:21" ht="48" hidden="1" x14ac:dyDescent="0.2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11">
        <f>((($I635/60)/60)/24)+DATE(1970,1,1)</f>
        <v>42538.958333333328</v>
      </c>
      <c r="K635" s="3">
        <v>1463469062</v>
      </c>
      <c r="L635" s="11">
        <f>((($K635/60)/60)/24)+DATE(1970,1,1)</f>
        <v>42507.29932870371</v>
      </c>
      <c r="M635" s="3" t="b">
        <v>0</v>
      </c>
      <c r="N635" s="3">
        <v>25</v>
      </c>
      <c r="O635" s="3" t="b">
        <v>0</v>
      </c>
      <c r="P635" s="3" t="s">
        <v>8272</v>
      </c>
      <c r="Q635" s="6">
        <f>$E635/$D635*100</f>
        <v>12.45</v>
      </c>
      <c r="R635" s="3">
        <f>$E635/$N635</f>
        <v>49.8</v>
      </c>
      <c r="S635" s="3" t="str">
        <f>TRIM(LEFT($P635,SEARCH("/",$P635,1)-1))</f>
        <v>technology</v>
      </c>
      <c r="T635" s="3" t="str">
        <f>RIGHT($P635,LEN($P635)-SEARCH("/",$P635))</f>
        <v>web</v>
      </c>
      <c r="U635" s="11"/>
    </row>
    <row r="636" spans="1:21" ht="32" hidden="1" x14ac:dyDescent="0.2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11">
        <f>((($I636/60)/60)/24)+DATE(1970,1,1)</f>
        <v>42061.928576388891</v>
      </c>
      <c r="K636" s="3">
        <v>1422397029</v>
      </c>
      <c r="L636" s="11">
        <f>((($K636/60)/60)/24)+DATE(1970,1,1)</f>
        <v>42031.928576388891</v>
      </c>
      <c r="M636" s="3" t="b">
        <v>0</v>
      </c>
      <c r="N636" s="3">
        <v>1</v>
      </c>
      <c r="O636" s="3" t="b">
        <v>0</v>
      </c>
      <c r="P636" s="3" t="s">
        <v>8272</v>
      </c>
      <c r="Q636" s="6">
        <f>$E636/$D636*100</f>
        <v>0.02</v>
      </c>
      <c r="R636" s="3">
        <f>$E636/$N636</f>
        <v>1</v>
      </c>
      <c r="S636" s="3" t="str">
        <f>TRIM(LEFT($P636,SEARCH("/",$P636,1)-1))</f>
        <v>technology</v>
      </c>
      <c r="T636" s="3" t="str">
        <f>RIGHT($P636,LEN($P636)-SEARCH("/",$P636))</f>
        <v>web</v>
      </c>
      <c r="U636" s="11"/>
    </row>
    <row r="637" spans="1:21" ht="32" hidden="1" x14ac:dyDescent="0.2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11">
        <f>((($I637/60)/60)/24)+DATE(1970,1,1)</f>
        <v>42106.092152777783</v>
      </c>
      <c r="K637" s="3">
        <v>1426212762</v>
      </c>
      <c r="L637" s="11">
        <f>((($K637/60)/60)/24)+DATE(1970,1,1)</f>
        <v>42076.092152777783</v>
      </c>
      <c r="M637" s="3" t="b">
        <v>0</v>
      </c>
      <c r="N637" s="3">
        <v>1</v>
      </c>
      <c r="O637" s="3" t="b">
        <v>0</v>
      </c>
      <c r="P637" s="3" t="s">
        <v>8272</v>
      </c>
      <c r="Q637" s="6">
        <f>$E637/$D637*100</f>
        <v>8.0000000000000002E-3</v>
      </c>
      <c r="R637" s="3">
        <f>$E637/$N637</f>
        <v>2</v>
      </c>
      <c r="S637" s="3" t="str">
        <f>TRIM(LEFT($P637,SEARCH("/",$P637,1)-1))</f>
        <v>technology</v>
      </c>
      <c r="T637" s="3" t="str">
        <f>RIGHT($P637,LEN($P637)-SEARCH("/",$P637))</f>
        <v>web</v>
      </c>
      <c r="U637" s="11"/>
    </row>
    <row r="638" spans="1:21" ht="32" hidden="1" x14ac:dyDescent="0.2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11">
        <f>((($I638/60)/60)/24)+DATE(1970,1,1)</f>
        <v>42161.44930555555</v>
      </c>
      <c r="K638" s="3">
        <v>1430996150</v>
      </c>
      <c r="L638" s="11">
        <f>((($K638/60)/60)/24)+DATE(1970,1,1)</f>
        <v>42131.455439814818</v>
      </c>
      <c r="M638" s="3" t="b">
        <v>0</v>
      </c>
      <c r="N638" s="3">
        <v>1</v>
      </c>
      <c r="O638" s="3" t="b">
        <v>0</v>
      </c>
      <c r="P638" s="3" t="s">
        <v>8272</v>
      </c>
      <c r="Q638" s="6">
        <f>$E638/$D638*100</f>
        <v>0.2</v>
      </c>
      <c r="R638" s="3">
        <f>$E638/$N638</f>
        <v>4</v>
      </c>
      <c r="S638" s="3" t="str">
        <f>TRIM(LEFT($P638,SEARCH("/",$P638,1)-1))</f>
        <v>technology</v>
      </c>
      <c r="T638" s="3" t="str">
        <f>RIGHT($P638,LEN($P638)-SEARCH("/",$P638))</f>
        <v>web</v>
      </c>
      <c r="U638" s="11"/>
    </row>
    <row r="639" spans="1:21" ht="20" x14ac:dyDescent="0.2">
      <c r="A639" s="3">
        <v>1236</v>
      </c>
      <c r="B639" s="4" t="s">
        <v>1237</v>
      </c>
      <c r="C639" s="4" t="s">
        <v>5346</v>
      </c>
      <c r="D639" s="3">
        <v>2500</v>
      </c>
      <c r="E639" s="3">
        <v>0</v>
      </c>
      <c r="F639" s="3" t="s">
        <v>8220</v>
      </c>
      <c r="G639" s="3" t="s">
        <v>8224</v>
      </c>
      <c r="H639" s="3" t="s">
        <v>8246</v>
      </c>
      <c r="I639" s="3">
        <v>1343491200</v>
      </c>
      <c r="J639" s="11">
        <f>((($I639/60)/60)/24)+DATE(1970,1,1)</f>
        <v>41118.666666666664</v>
      </c>
      <c r="K639" s="3">
        <v>1342801164</v>
      </c>
      <c r="L639" s="11">
        <f>((($K639/60)/60)/24)+DATE(1970,1,1)</f>
        <v>41110.680138888885</v>
      </c>
      <c r="M639" s="3" t="b">
        <v>0</v>
      </c>
      <c r="N639" s="3">
        <v>0</v>
      </c>
      <c r="O639" s="3" t="b">
        <v>0</v>
      </c>
      <c r="P639" s="3" t="s">
        <v>8286</v>
      </c>
      <c r="Q639" s="6">
        <f>$E639/$D639*100</f>
        <v>0</v>
      </c>
      <c r="R639" s="3" t="e">
        <f>$E639/$N639</f>
        <v>#DIV/0!</v>
      </c>
      <c r="S639" s="3" t="str">
        <f>TRIM(LEFT($P639,SEARCH("/",$P639,1)-1))</f>
        <v>music</v>
      </c>
      <c r="T639" s="3" t="str">
        <f>RIGHT($P639,LEN($P639)-SEARCH("/",$P639))</f>
        <v>world music</v>
      </c>
      <c r="U639" s="11"/>
    </row>
    <row r="640" spans="1:21" ht="20" hidden="1" x14ac:dyDescent="0.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11">
        <f>((($I640/60)/60)/24)+DATE(1970,1,1)</f>
        <v>42819.55164351852</v>
      </c>
      <c r="K640" s="3">
        <v>1485267262</v>
      </c>
      <c r="L640" s="11">
        <f>((($K640/60)/60)/24)+DATE(1970,1,1)</f>
        <v>42759.593310185184</v>
      </c>
      <c r="M640" s="3" t="b">
        <v>0</v>
      </c>
      <c r="N640" s="3">
        <v>6</v>
      </c>
      <c r="O640" s="3" t="b">
        <v>0</v>
      </c>
      <c r="P640" s="3" t="s">
        <v>8272</v>
      </c>
      <c r="Q640" s="6">
        <f>$E640/$D640*100</f>
        <v>9.0000000000000011E-3</v>
      </c>
      <c r="R640" s="3">
        <f>$E640/$N640</f>
        <v>3</v>
      </c>
      <c r="S640" s="3" t="str">
        <f>TRIM(LEFT($P640,SEARCH("/",$P640,1)-1))</f>
        <v>technology</v>
      </c>
      <c r="T640" s="3" t="str">
        <f>RIGHT($P640,LEN($P640)-SEARCH("/",$P640))</f>
        <v>web</v>
      </c>
      <c r="U640" s="11"/>
    </row>
    <row r="641" spans="1:21" ht="32" x14ac:dyDescent="0.2">
      <c r="A641" s="3">
        <v>1239</v>
      </c>
      <c r="B641" s="4" t="s">
        <v>1240</v>
      </c>
      <c r="C641" s="4" t="s">
        <v>5349</v>
      </c>
      <c r="D641" s="3">
        <v>2500</v>
      </c>
      <c r="E641" s="3">
        <v>0</v>
      </c>
      <c r="F641" s="3" t="s">
        <v>8220</v>
      </c>
      <c r="G641" s="3" t="s">
        <v>8224</v>
      </c>
      <c r="H641" s="3" t="s">
        <v>8246</v>
      </c>
      <c r="I641" s="3">
        <v>1325804767</v>
      </c>
      <c r="J641" s="11">
        <f>((($I641/60)/60)/24)+DATE(1970,1,1)</f>
        <v>40913.962581018517</v>
      </c>
      <c r="K641" s="3">
        <v>1323212767</v>
      </c>
      <c r="L641" s="11">
        <f>((($K641/60)/60)/24)+DATE(1970,1,1)</f>
        <v>40883.962581018517</v>
      </c>
      <c r="M641" s="3" t="b">
        <v>0</v>
      </c>
      <c r="N641" s="3">
        <v>0</v>
      </c>
      <c r="O641" s="3" t="b">
        <v>0</v>
      </c>
      <c r="P641" s="3" t="s">
        <v>8286</v>
      </c>
      <c r="Q641" s="6">
        <f>$E641/$D641*100</f>
        <v>0</v>
      </c>
      <c r="R641" s="3" t="e">
        <f>$E641/$N641</f>
        <v>#DIV/0!</v>
      </c>
      <c r="S641" s="3" t="str">
        <f>TRIM(LEFT($P641,SEARCH("/",$P641,1)-1))</f>
        <v>music</v>
      </c>
      <c r="T641" s="3" t="str">
        <f>RIGHT($P641,LEN($P641)-SEARCH("/",$P641))</f>
        <v>world music</v>
      </c>
      <c r="U641" s="11"/>
    </row>
    <row r="642" spans="1:21" ht="48" hidden="1" x14ac:dyDescent="0.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11">
        <f>((($I642/60)/60)/24)+DATE(1970,1,1)</f>
        <v>42698.958333333328</v>
      </c>
      <c r="K642" s="3">
        <v>1478685915</v>
      </c>
      <c r="L642" s="11">
        <f>((($K642/60)/60)/24)+DATE(1970,1,1)</f>
        <v>42683.420312500006</v>
      </c>
      <c r="M642" s="3" t="b">
        <v>0</v>
      </c>
      <c r="N642" s="3">
        <v>2</v>
      </c>
      <c r="O642" s="3" t="b">
        <v>1</v>
      </c>
      <c r="P642" s="3" t="s">
        <v>8273</v>
      </c>
      <c r="Q642" s="6">
        <f>$E642/$D642*100</f>
        <v>144.28571428571428</v>
      </c>
      <c r="R642" s="3">
        <f>$E642/$N642</f>
        <v>50.5</v>
      </c>
      <c r="S642" s="3" t="str">
        <f>TRIM(LEFT($P642,SEARCH("/",$P642,1)-1))</f>
        <v>technology</v>
      </c>
      <c r="T642" s="3" t="str">
        <f>RIGHT($P642,LEN($P642)-SEARCH("/",$P642))</f>
        <v>wearables</v>
      </c>
      <c r="U642" s="11"/>
    </row>
    <row r="643" spans="1:21" ht="48" hidden="1" x14ac:dyDescent="0.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11">
        <f>((($I643/60)/60)/24)+DATE(1970,1,1)</f>
        <v>42229.57</v>
      </c>
      <c r="K643" s="3">
        <v>1436881248</v>
      </c>
      <c r="L643" s="11">
        <f>((($K643/60)/60)/24)+DATE(1970,1,1)</f>
        <v>42199.57</v>
      </c>
      <c r="M643" s="3" t="b">
        <v>0</v>
      </c>
      <c r="N643" s="3">
        <v>315</v>
      </c>
      <c r="O643" s="3" t="b">
        <v>1</v>
      </c>
      <c r="P643" s="3" t="s">
        <v>8273</v>
      </c>
      <c r="Q643" s="6">
        <f>$E643/$D643*100</f>
        <v>119.16249999999999</v>
      </c>
      <c r="R643" s="3">
        <f>$E643/$N643</f>
        <v>151.31746031746033</v>
      </c>
      <c r="S643" s="3" t="str">
        <f>TRIM(LEFT($P643,SEARCH("/",$P643,1)-1))</f>
        <v>technology</v>
      </c>
      <c r="T643" s="3" t="str">
        <f>RIGHT($P643,LEN($P643)-SEARCH("/",$P643))</f>
        <v>wearables</v>
      </c>
      <c r="U643" s="11"/>
    </row>
    <row r="644" spans="1:21" ht="48" hidden="1" x14ac:dyDescent="0.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11">
        <f>((($I644/60)/60)/24)+DATE(1970,1,1)</f>
        <v>42235.651319444441</v>
      </c>
      <c r="K644" s="3">
        <v>1436888274</v>
      </c>
      <c r="L644" s="11">
        <f>((($K644/60)/60)/24)+DATE(1970,1,1)</f>
        <v>42199.651319444441</v>
      </c>
      <c r="M644" s="3" t="b">
        <v>0</v>
      </c>
      <c r="N644" s="3">
        <v>2174</v>
      </c>
      <c r="O644" s="3" t="b">
        <v>1</v>
      </c>
      <c r="P644" s="3" t="s">
        <v>8273</v>
      </c>
      <c r="Q644" s="6">
        <f>$E644/$D644*100</f>
        <v>1460.4850000000001</v>
      </c>
      <c r="R644" s="3">
        <f>$E644/$N644</f>
        <v>134.3592456301748</v>
      </c>
      <c r="S644" s="3" t="str">
        <f>TRIM(LEFT($P644,SEARCH("/",$P644,1)-1))</f>
        <v>technology</v>
      </c>
      <c r="T644" s="3" t="str">
        <f>RIGHT($P644,LEN($P644)-SEARCH("/",$P644))</f>
        <v>wearables</v>
      </c>
      <c r="U644" s="11"/>
    </row>
    <row r="645" spans="1:21" ht="32" hidden="1" x14ac:dyDescent="0.2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11">
        <f>((($I645/60)/60)/24)+DATE(1970,1,1)</f>
        <v>42155.642071759255</v>
      </c>
      <c r="K645" s="3">
        <v>1428333875</v>
      </c>
      <c r="L645" s="11">
        <f>((($K645/60)/60)/24)+DATE(1970,1,1)</f>
        <v>42100.642071759255</v>
      </c>
      <c r="M645" s="3" t="b">
        <v>0</v>
      </c>
      <c r="N645" s="3">
        <v>152</v>
      </c>
      <c r="O645" s="3" t="b">
        <v>1</v>
      </c>
      <c r="P645" s="3" t="s">
        <v>8273</v>
      </c>
      <c r="Q645" s="6">
        <f>$E645/$D645*100</f>
        <v>105.80799999999999</v>
      </c>
      <c r="R645" s="3">
        <f>$E645/$N645</f>
        <v>174.02631578947367</v>
      </c>
      <c r="S645" s="3" t="str">
        <f>TRIM(LEFT($P645,SEARCH("/",$P645,1)-1))</f>
        <v>technology</v>
      </c>
      <c r="T645" s="3" t="str">
        <f>RIGHT($P645,LEN($P645)-SEARCH("/",$P645))</f>
        <v>wearables</v>
      </c>
      <c r="U645" s="11"/>
    </row>
    <row r="646" spans="1:21" ht="48" hidden="1" x14ac:dyDescent="0.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11">
        <f>((($I646/60)/60)/24)+DATE(1970,1,1)</f>
        <v>41941.041666666664</v>
      </c>
      <c r="K646" s="3">
        <v>1410883139</v>
      </c>
      <c r="L646" s="11">
        <f>((($K646/60)/60)/24)+DATE(1970,1,1)</f>
        <v>41898.665960648148</v>
      </c>
      <c r="M646" s="3" t="b">
        <v>0</v>
      </c>
      <c r="N646" s="3">
        <v>1021</v>
      </c>
      <c r="O646" s="3" t="b">
        <v>1</v>
      </c>
      <c r="P646" s="3" t="s">
        <v>8273</v>
      </c>
      <c r="Q646" s="6">
        <f>$E646/$D646*100</f>
        <v>300.11791999999997</v>
      </c>
      <c r="R646" s="3">
        <f>$E646/$N646</f>
        <v>73.486268364348675</v>
      </c>
      <c r="S646" s="3" t="str">
        <f>TRIM(LEFT($P646,SEARCH("/",$P646,1)-1))</f>
        <v>technology</v>
      </c>
      <c r="T646" s="3" t="str">
        <f>RIGHT($P646,LEN($P646)-SEARCH("/",$P646))</f>
        <v>wearables</v>
      </c>
      <c r="U646" s="11"/>
    </row>
    <row r="647" spans="1:21" ht="32" hidden="1" x14ac:dyDescent="0.2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11">
        <f>((($I647/60)/60)/24)+DATE(1970,1,1)</f>
        <v>42594.026319444441</v>
      </c>
      <c r="K647" s="3">
        <v>1468370274</v>
      </c>
      <c r="L647" s="11">
        <f>((($K647/60)/60)/24)+DATE(1970,1,1)</f>
        <v>42564.026319444441</v>
      </c>
      <c r="M647" s="3" t="b">
        <v>0</v>
      </c>
      <c r="N647" s="3">
        <v>237</v>
      </c>
      <c r="O647" s="3" t="b">
        <v>1</v>
      </c>
      <c r="P647" s="3" t="s">
        <v>8273</v>
      </c>
      <c r="Q647" s="6">
        <f>$E647/$D647*100</f>
        <v>278.7</v>
      </c>
      <c r="R647" s="3">
        <f>$E647/$N647</f>
        <v>23.518987341772153</v>
      </c>
      <c r="S647" s="3" t="str">
        <f>TRIM(LEFT($P647,SEARCH("/",$P647,1)-1))</f>
        <v>technology</v>
      </c>
      <c r="T647" s="3" t="str">
        <f>RIGHT($P647,LEN($P647)-SEARCH("/",$P647))</f>
        <v>wearables</v>
      </c>
      <c r="U647" s="11"/>
    </row>
    <row r="648" spans="1:21" ht="48" hidden="1" x14ac:dyDescent="0.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11">
        <f>((($I648/60)/60)/24)+DATE(1970,1,1)</f>
        <v>41862.852627314816</v>
      </c>
      <c r="K648" s="3">
        <v>1405196867</v>
      </c>
      <c r="L648" s="11">
        <f>((($K648/60)/60)/24)+DATE(1970,1,1)</f>
        <v>41832.852627314816</v>
      </c>
      <c r="M648" s="3" t="b">
        <v>0</v>
      </c>
      <c r="N648" s="3">
        <v>27</v>
      </c>
      <c r="O648" s="3" t="b">
        <v>1</v>
      </c>
      <c r="P648" s="3" t="s">
        <v>8273</v>
      </c>
      <c r="Q648" s="6">
        <f>$E648/$D648*100</f>
        <v>131.87625</v>
      </c>
      <c r="R648" s="3">
        <f>$E648/$N648</f>
        <v>39.074444444444445</v>
      </c>
      <c r="S648" s="3" t="str">
        <f>TRIM(LEFT($P648,SEARCH("/",$P648,1)-1))</f>
        <v>technology</v>
      </c>
      <c r="T648" s="3" t="str">
        <f>RIGHT($P648,LEN($P648)-SEARCH("/",$P648))</f>
        <v>wearables</v>
      </c>
      <c r="U648" s="11"/>
    </row>
    <row r="649" spans="1:21" ht="48" hidden="1" x14ac:dyDescent="0.2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11">
        <f>((($I649/60)/60)/24)+DATE(1970,1,1)</f>
        <v>42446.726261574076</v>
      </c>
      <c r="K649" s="3">
        <v>1455647149</v>
      </c>
      <c r="L649" s="11">
        <f>((($K649/60)/60)/24)+DATE(1970,1,1)</f>
        <v>42416.767928240741</v>
      </c>
      <c r="M649" s="3" t="b">
        <v>0</v>
      </c>
      <c r="N649" s="3">
        <v>17</v>
      </c>
      <c r="O649" s="3" t="b">
        <v>1</v>
      </c>
      <c r="P649" s="3" t="s">
        <v>8273</v>
      </c>
      <c r="Q649" s="6">
        <f>$E649/$D649*100</f>
        <v>107.05</v>
      </c>
      <c r="R649" s="3">
        <f>$E649/$N649</f>
        <v>125.94117647058823</v>
      </c>
      <c r="S649" s="3" t="str">
        <f>TRIM(LEFT($P649,SEARCH("/",$P649,1)-1))</f>
        <v>technology</v>
      </c>
      <c r="T649" s="3" t="str">
        <f>RIGHT($P649,LEN($P649)-SEARCH("/",$P649))</f>
        <v>wearables</v>
      </c>
      <c r="U649" s="11"/>
    </row>
    <row r="650" spans="1:21" ht="32" hidden="1" x14ac:dyDescent="0.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11">
        <f>((($I650/60)/60)/24)+DATE(1970,1,1)</f>
        <v>41926.693379629629</v>
      </c>
      <c r="K650" s="3">
        <v>1410280708</v>
      </c>
      <c r="L650" s="11">
        <f>((($K650/60)/60)/24)+DATE(1970,1,1)</f>
        <v>41891.693379629629</v>
      </c>
      <c r="M650" s="3" t="b">
        <v>0</v>
      </c>
      <c r="N650" s="3">
        <v>27</v>
      </c>
      <c r="O650" s="3" t="b">
        <v>1</v>
      </c>
      <c r="P650" s="3" t="s">
        <v>8273</v>
      </c>
      <c r="Q650" s="6">
        <f>$E650/$D650*100</f>
        <v>126.82285714285715</v>
      </c>
      <c r="R650" s="3">
        <f>$E650/$N650</f>
        <v>1644</v>
      </c>
      <c r="S650" s="3" t="str">
        <f>TRIM(LEFT($P650,SEARCH("/",$P650,1)-1))</f>
        <v>technology</v>
      </c>
      <c r="T650" s="3" t="str">
        <f>RIGHT($P650,LEN($P650)-SEARCH("/",$P650))</f>
        <v>wearables</v>
      </c>
      <c r="U650" s="11"/>
    </row>
    <row r="651" spans="1:21" ht="48" hidden="1" x14ac:dyDescent="0.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11">
        <f>((($I651/60)/60)/24)+DATE(1970,1,1)</f>
        <v>41898.912187499998</v>
      </c>
      <c r="K651" s="3">
        <v>1409090013</v>
      </c>
      <c r="L651" s="11">
        <f>((($K651/60)/60)/24)+DATE(1970,1,1)</f>
        <v>41877.912187499998</v>
      </c>
      <c r="M651" s="3" t="b">
        <v>0</v>
      </c>
      <c r="N651" s="3">
        <v>82</v>
      </c>
      <c r="O651" s="3" t="b">
        <v>1</v>
      </c>
      <c r="P651" s="3" t="s">
        <v>8273</v>
      </c>
      <c r="Q651" s="6">
        <f>$E651/$D651*100</f>
        <v>139.96</v>
      </c>
      <c r="R651" s="3">
        <f>$E651/$N651</f>
        <v>42.670731707317074</v>
      </c>
      <c r="S651" s="3" t="str">
        <f>TRIM(LEFT($P651,SEARCH("/",$P651,1)-1))</f>
        <v>technology</v>
      </c>
      <c r="T651" s="3" t="str">
        <f>RIGHT($P651,LEN($P651)-SEARCH("/",$P651))</f>
        <v>wearables</v>
      </c>
      <c r="U651" s="11"/>
    </row>
    <row r="652" spans="1:21" ht="48" hidden="1" x14ac:dyDescent="0.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11">
        <f>((($I652/60)/60)/24)+DATE(1970,1,1)</f>
        <v>41992.078518518523</v>
      </c>
      <c r="K652" s="3">
        <v>1413766384</v>
      </c>
      <c r="L652" s="11">
        <f>((($K652/60)/60)/24)+DATE(1970,1,1)</f>
        <v>41932.036851851852</v>
      </c>
      <c r="M652" s="3" t="b">
        <v>0</v>
      </c>
      <c r="N652" s="3">
        <v>48</v>
      </c>
      <c r="O652" s="3" t="b">
        <v>1</v>
      </c>
      <c r="P652" s="3" t="s">
        <v>8273</v>
      </c>
      <c r="Q652" s="6">
        <f>$E652/$D652*100</f>
        <v>112.4</v>
      </c>
      <c r="R652" s="3">
        <f>$E652/$N652</f>
        <v>35.125</v>
      </c>
      <c r="S652" s="3" t="str">
        <f>TRIM(LEFT($P652,SEARCH("/",$P652,1)-1))</f>
        <v>technology</v>
      </c>
      <c r="T652" s="3" t="str">
        <f>RIGHT($P652,LEN($P652)-SEARCH("/",$P652))</f>
        <v>wearables</v>
      </c>
      <c r="U652" s="11"/>
    </row>
    <row r="653" spans="1:21" ht="48" hidden="1" x14ac:dyDescent="0.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11">
        <f>((($I653/60)/60)/24)+DATE(1970,1,1)</f>
        <v>41986.017488425925</v>
      </c>
      <c r="K653" s="3">
        <v>1415838311</v>
      </c>
      <c r="L653" s="11">
        <f>((($K653/60)/60)/24)+DATE(1970,1,1)</f>
        <v>41956.017488425925</v>
      </c>
      <c r="M653" s="3" t="b">
        <v>0</v>
      </c>
      <c r="N653" s="3">
        <v>105</v>
      </c>
      <c r="O653" s="3" t="b">
        <v>1</v>
      </c>
      <c r="P653" s="3" t="s">
        <v>8273</v>
      </c>
      <c r="Q653" s="6">
        <f>$E653/$D653*100</f>
        <v>100.52799999999999</v>
      </c>
      <c r="R653" s="3">
        <f>$E653/$N653</f>
        <v>239.35238095238094</v>
      </c>
      <c r="S653" s="3" t="str">
        <f>TRIM(LEFT($P653,SEARCH("/",$P653,1)-1))</f>
        <v>technology</v>
      </c>
      <c r="T653" s="3" t="str">
        <f>RIGHT($P653,LEN($P653)-SEARCH("/",$P653))</f>
        <v>wearables</v>
      </c>
      <c r="U653" s="11"/>
    </row>
    <row r="654" spans="1:21" ht="48" hidden="1" x14ac:dyDescent="0.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11">
        <f>((($I654/60)/60)/24)+DATE(1970,1,1)</f>
        <v>42705.732060185182</v>
      </c>
      <c r="K654" s="3">
        <v>1478018050</v>
      </c>
      <c r="L654" s="11">
        <f>((($K654/60)/60)/24)+DATE(1970,1,1)</f>
        <v>42675.690393518518</v>
      </c>
      <c r="M654" s="3" t="b">
        <v>0</v>
      </c>
      <c r="N654" s="3">
        <v>28</v>
      </c>
      <c r="O654" s="3" t="b">
        <v>1</v>
      </c>
      <c r="P654" s="3" t="s">
        <v>8273</v>
      </c>
      <c r="Q654" s="6">
        <f>$E654/$D654*100</f>
        <v>100.46666666666665</v>
      </c>
      <c r="R654" s="3">
        <f>$E654/$N654</f>
        <v>107.64285714285714</v>
      </c>
      <c r="S654" s="3" t="str">
        <f>TRIM(LEFT($P654,SEARCH("/",$P654,1)-1))</f>
        <v>technology</v>
      </c>
      <c r="T654" s="3" t="str">
        <f>RIGHT($P654,LEN($P654)-SEARCH("/",$P654))</f>
        <v>wearables</v>
      </c>
      <c r="U654" s="11"/>
    </row>
    <row r="655" spans="1:21" ht="48" hidden="1" x14ac:dyDescent="0.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11">
        <f>((($I655/60)/60)/24)+DATE(1970,1,1)</f>
        <v>42236.618518518517</v>
      </c>
      <c r="K655" s="3">
        <v>1436885440</v>
      </c>
      <c r="L655" s="11">
        <f>((($K655/60)/60)/24)+DATE(1970,1,1)</f>
        <v>42199.618518518517</v>
      </c>
      <c r="M655" s="3" t="b">
        <v>0</v>
      </c>
      <c r="N655" s="3">
        <v>1107</v>
      </c>
      <c r="O655" s="3" t="b">
        <v>1</v>
      </c>
      <c r="P655" s="3" t="s">
        <v>8273</v>
      </c>
      <c r="Q655" s="6">
        <f>$E655/$D655*100</f>
        <v>141.446</v>
      </c>
      <c r="R655" s="3">
        <f>$E655/$N655</f>
        <v>95.830623306233065</v>
      </c>
      <c r="S655" s="3" t="str">
        <f>TRIM(LEFT($P655,SEARCH("/",$P655,1)-1))</f>
        <v>technology</v>
      </c>
      <c r="T655" s="3" t="str">
        <f>RIGHT($P655,LEN($P655)-SEARCH("/",$P655))</f>
        <v>wearables</v>
      </c>
      <c r="U655" s="11"/>
    </row>
    <row r="656" spans="1:21" ht="48" hidden="1" x14ac:dyDescent="0.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11">
        <f>((($I656/60)/60)/24)+DATE(1970,1,1)</f>
        <v>42193.957326388889</v>
      </c>
      <c r="K656" s="3">
        <v>1433804313</v>
      </c>
      <c r="L656" s="11">
        <f>((($K656/60)/60)/24)+DATE(1970,1,1)</f>
        <v>42163.957326388889</v>
      </c>
      <c r="M656" s="3" t="b">
        <v>0</v>
      </c>
      <c r="N656" s="3">
        <v>1013</v>
      </c>
      <c r="O656" s="3" t="b">
        <v>1</v>
      </c>
      <c r="P656" s="3" t="s">
        <v>8273</v>
      </c>
      <c r="Q656" s="6">
        <f>$E656/$D656*100</f>
        <v>267.29166666666669</v>
      </c>
      <c r="R656" s="3">
        <f>$E656/$N656</f>
        <v>31.663376110562684</v>
      </c>
      <c r="S656" s="3" t="str">
        <f>TRIM(LEFT($P656,SEARCH("/",$P656,1)-1))</f>
        <v>technology</v>
      </c>
      <c r="T656" s="3" t="str">
        <f>RIGHT($P656,LEN($P656)-SEARCH("/",$P656))</f>
        <v>wearables</v>
      </c>
      <c r="U656" s="11"/>
    </row>
    <row r="657" spans="1:21" ht="48" hidden="1" x14ac:dyDescent="0.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11">
        <f>((($I657/60)/60)/24)+DATE(1970,1,1)</f>
        <v>42075.915648148148</v>
      </c>
      <c r="K657" s="3">
        <v>1423609112</v>
      </c>
      <c r="L657" s="11">
        <f>((($K657/60)/60)/24)+DATE(1970,1,1)</f>
        <v>42045.957314814819</v>
      </c>
      <c r="M657" s="3" t="b">
        <v>0</v>
      </c>
      <c r="N657" s="3">
        <v>274</v>
      </c>
      <c r="O657" s="3" t="b">
        <v>1</v>
      </c>
      <c r="P657" s="3" t="s">
        <v>8273</v>
      </c>
      <c r="Q657" s="6">
        <f>$E657/$D657*100</f>
        <v>146.88749999999999</v>
      </c>
      <c r="R657" s="3">
        <f>$E657/$N657</f>
        <v>42.886861313868614</v>
      </c>
      <c r="S657" s="3" t="str">
        <f>TRIM(LEFT($P657,SEARCH("/",$P657,1)-1))</f>
        <v>technology</v>
      </c>
      <c r="T657" s="3" t="str">
        <f>RIGHT($P657,LEN($P657)-SEARCH("/",$P657))</f>
        <v>wearables</v>
      </c>
      <c r="U657" s="11"/>
    </row>
    <row r="658" spans="1:21" ht="48" hidden="1" x14ac:dyDescent="0.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11">
        <f>((($I658/60)/60)/24)+DATE(1970,1,1)</f>
        <v>42477.762951388882</v>
      </c>
      <c r="K658" s="3">
        <v>1455736719</v>
      </c>
      <c r="L658" s="11">
        <f>((($K658/60)/60)/24)+DATE(1970,1,1)</f>
        <v>42417.804618055554</v>
      </c>
      <c r="M658" s="3" t="b">
        <v>0</v>
      </c>
      <c r="N658" s="3">
        <v>87</v>
      </c>
      <c r="O658" s="3" t="b">
        <v>1</v>
      </c>
      <c r="P658" s="3" t="s">
        <v>8273</v>
      </c>
      <c r="Q658" s="6">
        <f>$E658/$D658*100</f>
        <v>213.56</v>
      </c>
      <c r="R658" s="3">
        <f>$E658/$N658</f>
        <v>122.73563218390805</v>
      </c>
      <c r="S658" s="3" t="str">
        <f>TRIM(LEFT($P658,SEARCH("/",$P658,1)-1))</f>
        <v>technology</v>
      </c>
      <c r="T658" s="3" t="str">
        <f>RIGHT($P658,LEN($P658)-SEARCH("/",$P658))</f>
        <v>wearables</v>
      </c>
      <c r="U658" s="11"/>
    </row>
    <row r="659" spans="1:21" ht="48" hidden="1" x14ac:dyDescent="0.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11">
        <f>((($I659/60)/60)/24)+DATE(1970,1,1)</f>
        <v>42361.84574074074</v>
      </c>
      <c r="K659" s="3">
        <v>1448309872</v>
      </c>
      <c r="L659" s="11">
        <f>((($K659/60)/60)/24)+DATE(1970,1,1)</f>
        <v>42331.84574074074</v>
      </c>
      <c r="M659" s="3" t="b">
        <v>0</v>
      </c>
      <c r="N659" s="3">
        <v>99</v>
      </c>
      <c r="O659" s="3" t="b">
        <v>1</v>
      </c>
      <c r="P659" s="3" t="s">
        <v>8273</v>
      </c>
      <c r="Q659" s="6">
        <f>$E659/$D659*100</f>
        <v>125.69999999999999</v>
      </c>
      <c r="R659" s="3">
        <f>$E659/$N659</f>
        <v>190.45454545454547</v>
      </c>
      <c r="S659" s="3" t="str">
        <f>TRIM(LEFT($P659,SEARCH("/",$P659,1)-1))</f>
        <v>technology</v>
      </c>
      <c r="T659" s="3" t="str">
        <f>RIGHT($P659,LEN($P659)-SEARCH("/",$P659))</f>
        <v>wearables</v>
      </c>
      <c r="U659" s="11"/>
    </row>
    <row r="660" spans="1:21" ht="48" hidden="1" x14ac:dyDescent="0.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11">
        <f>((($I660/60)/60)/24)+DATE(1970,1,1)</f>
        <v>42211.75</v>
      </c>
      <c r="K660" s="3">
        <v>1435117889</v>
      </c>
      <c r="L660" s="11">
        <f>((($K660/60)/60)/24)+DATE(1970,1,1)</f>
        <v>42179.160752314812</v>
      </c>
      <c r="M660" s="3" t="b">
        <v>0</v>
      </c>
      <c r="N660" s="3">
        <v>276</v>
      </c>
      <c r="O660" s="3" t="b">
        <v>1</v>
      </c>
      <c r="P660" s="3" t="s">
        <v>8273</v>
      </c>
      <c r="Q660" s="6">
        <f>$E660/$D660*100</f>
        <v>104.46206037108834</v>
      </c>
      <c r="R660" s="3">
        <f>$E660/$N660</f>
        <v>109.33695652173913</v>
      </c>
      <c r="S660" s="3" t="str">
        <f>TRIM(LEFT($P660,SEARCH("/",$P660,1)-1))</f>
        <v>technology</v>
      </c>
      <c r="T660" s="3" t="str">
        <f>RIGHT($P660,LEN($P660)-SEARCH("/",$P660))</f>
        <v>wearables</v>
      </c>
      <c r="U660" s="11"/>
    </row>
    <row r="661" spans="1:21" ht="20" hidden="1" x14ac:dyDescent="0.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11">
        <f>((($I661/60)/60)/24)+DATE(1970,1,1)</f>
        <v>42239.593692129631</v>
      </c>
      <c r="K661" s="3">
        <v>1437747295</v>
      </c>
      <c r="L661" s="11">
        <f>((($K661/60)/60)/24)+DATE(1970,1,1)</f>
        <v>42209.593692129631</v>
      </c>
      <c r="M661" s="3" t="b">
        <v>0</v>
      </c>
      <c r="N661" s="3">
        <v>21</v>
      </c>
      <c r="O661" s="3" t="b">
        <v>1</v>
      </c>
      <c r="P661" s="3" t="s">
        <v>8273</v>
      </c>
      <c r="Q661" s="6">
        <f>$E661/$D661*100</f>
        <v>100.56666666666668</v>
      </c>
      <c r="R661" s="3">
        <f>$E661/$N661</f>
        <v>143.66666666666666</v>
      </c>
      <c r="S661" s="3" t="str">
        <f>TRIM(LEFT($P661,SEARCH("/",$P661,1)-1))</f>
        <v>technology</v>
      </c>
      <c r="T661" s="3" t="str">
        <f>RIGHT($P661,LEN($P661)-SEARCH("/",$P661))</f>
        <v>wearables</v>
      </c>
      <c r="U661" s="11"/>
    </row>
    <row r="662" spans="1:21" ht="48" hidden="1" x14ac:dyDescent="0.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11">
        <f>((($I662/60)/60)/24)+DATE(1970,1,1)</f>
        <v>41952.783321759263</v>
      </c>
      <c r="K662" s="3">
        <v>1412963279</v>
      </c>
      <c r="L662" s="11">
        <f>((($K662/60)/60)/24)+DATE(1970,1,1)</f>
        <v>41922.741655092592</v>
      </c>
      <c r="M662" s="3" t="b">
        <v>0</v>
      </c>
      <c r="N662" s="3">
        <v>18</v>
      </c>
      <c r="O662" s="3" t="b">
        <v>0</v>
      </c>
      <c r="P662" s="3" t="s">
        <v>8273</v>
      </c>
      <c r="Q662" s="6">
        <f>$E662/$D662*100</f>
        <v>3.0579999999999998</v>
      </c>
      <c r="R662" s="3">
        <f>$E662/$N662</f>
        <v>84.944444444444443</v>
      </c>
      <c r="S662" s="3" t="str">
        <f>TRIM(LEFT($P662,SEARCH("/",$P662,1)-1))</f>
        <v>technology</v>
      </c>
      <c r="T662" s="3" t="str">
        <f>RIGHT($P662,LEN($P662)-SEARCH("/",$P662))</f>
        <v>wearables</v>
      </c>
      <c r="U662" s="11"/>
    </row>
    <row r="663" spans="1:21" ht="48" hidden="1" x14ac:dyDescent="0.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11">
        <f>((($I663/60)/60)/24)+DATE(1970,1,1)</f>
        <v>42666.645358796297</v>
      </c>
      <c r="K663" s="3">
        <v>1474644559</v>
      </c>
      <c r="L663" s="11">
        <f>((($K663/60)/60)/24)+DATE(1970,1,1)</f>
        <v>42636.645358796297</v>
      </c>
      <c r="M663" s="3" t="b">
        <v>0</v>
      </c>
      <c r="N663" s="3">
        <v>9</v>
      </c>
      <c r="O663" s="3" t="b">
        <v>0</v>
      </c>
      <c r="P663" s="3" t="s">
        <v>8273</v>
      </c>
      <c r="Q663" s="6">
        <f>$E663/$D663*100</f>
        <v>0.95</v>
      </c>
      <c r="R663" s="3">
        <f>$E663/$N663</f>
        <v>10.555555555555555</v>
      </c>
      <c r="S663" s="3" t="str">
        <f>TRIM(LEFT($P663,SEARCH("/",$P663,1)-1))</f>
        <v>technology</v>
      </c>
      <c r="T663" s="3" t="str">
        <f>RIGHT($P663,LEN($P663)-SEARCH("/",$P663))</f>
        <v>wearables</v>
      </c>
      <c r="U663" s="11"/>
    </row>
    <row r="664" spans="1:21" ht="32" hidden="1" x14ac:dyDescent="0.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11">
        <f>((($I664/60)/60)/24)+DATE(1970,1,1)</f>
        <v>42020.438043981485</v>
      </c>
      <c r="K664" s="3">
        <v>1418812247</v>
      </c>
      <c r="L664" s="11">
        <f>((($K664/60)/60)/24)+DATE(1970,1,1)</f>
        <v>41990.438043981485</v>
      </c>
      <c r="M664" s="3" t="b">
        <v>0</v>
      </c>
      <c r="N664" s="3">
        <v>4</v>
      </c>
      <c r="O664" s="3" t="b">
        <v>0</v>
      </c>
      <c r="P664" s="3" t="s">
        <v>8273</v>
      </c>
      <c r="Q664" s="6">
        <f>$E664/$D664*100</f>
        <v>0.4</v>
      </c>
      <c r="R664" s="3">
        <f>$E664/$N664</f>
        <v>39</v>
      </c>
      <c r="S664" s="3" t="str">
        <f>TRIM(LEFT($P664,SEARCH("/",$P664,1)-1))</f>
        <v>technology</v>
      </c>
      <c r="T664" s="3" t="str">
        <f>RIGHT($P664,LEN($P664)-SEARCH("/",$P664))</f>
        <v>wearables</v>
      </c>
      <c r="U664" s="11"/>
    </row>
    <row r="665" spans="1:21" ht="48" hidden="1" x14ac:dyDescent="0.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11">
        <f>((($I665/60)/60)/24)+DATE(1970,1,1)</f>
        <v>42203.843240740738</v>
      </c>
      <c r="K665" s="3">
        <v>1434658456</v>
      </c>
      <c r="L665" s="11">
        <f>((($K665/60)/60)/24)+DATE(1970,1,1)</f>
        <v>42173.843240740738</v>
      </c>
      <c r="M665" s="3" t="b">
        <v>0</v>
      </c>
      <c r="N665" s="3">
        <v>7</v>
      </c>
      <c r="O665" s="3" t="b">
        <v>0</v>
      </c>
      <c r="P665" s="3" t="s">
        <v>8273</v>
      </c>
      <c r="Q665" s="6">
        <f>$E665/$D665*100</f>
        <v>0.35000000000000003</v>
      </c>
      <c r="R665" s="3">
        <f>$E665/$N665</f>
        <v>100</v>
      </c>
      <c r="S665" s="3" t="str">
        <f>TRIM(LEFT($P665,SEARCH("/",$P665,1)-1))</f>
        <v>technology</v>
      </c>
      <c r="T665" s="3" t="str">
        <f>RIGHT($P665,LEN($P665)-SEARCH("/",$P665))</f>
        <v>wearables</v>
      </c>
      <c r="U665" s="11"/>
    </row>
    <row r="666" spans="1:21" ht="48" hidden="1" x14ac:dyDescent="0.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11">
        <f>((($I666/60)/60)/24)+DATE(1970,1,1)</f>
        <v>42107.666377314818</v>
      </c>
      <c r="K666" s="3">
        <v>1426348775</v>
      </c>
      <c r="L666" s="11">
        <f>((($K666/60)/60)/24)+DATE(1970,1,1)</f>
        <v>42077.666377314818</v>
      </c>
      <c r="M666" s="3" t="b">
        <v>0</v>
      </c>
      <c r="N666" s="3">
        <v>29</v>
      </c>
      <c r="O666" s="3" t="b">
        <v>0</v>
      </c>
      <c r="P666" s="3" t="s">
        <v>8273</v>
      </c>
      <c r="Q666" s="6">
        <f>$E666/$D666*100</f>
        <v>7.5333333333333332</v>
      </c>
      <c r="R666" s="3">
        <f>$E666/$N666</f>
        <v>31.172413793103448</v>
      </c>
      <c r="S666" s="3" t="str">
        <f>TRIM(LEFT($P666,SEARCH("/",$P666,1)-1))</f>
        <v>technology</v>
      </c>
      <c r="T666" s="3" t="str">
        <f>RIGHT($P666,LEN($P666)-SEARCH("/",$P666))</f>
        <v>wearables</v>
      </c>
      <c r="U666" s="11"/>
    </row>
    <row r="667" spans="1:21" ht="48" hidden="1" x14ac:dyDescent="0.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11">
        <f>((($I667/60)/60)/24)+DATE(1970,1,1)</f>
        <v>42748.711354166662</v>
      </c>
      <c r="K667" s="3">
        <v>1479143061</v>
      </c>
      <c r="L667" s="11">
        <f>((($K667/60)/60)/24)+DATE(1970,1,1)</f>
        <v>42688.711354166662</v>
      </c>
      <c r="M667" s="3" t="b">
        <v>0</v>
      </c>
      <c r="N667" s="3">
        <v>12</v>
      </c>
      <c r="O667" s="3" t="b">
        <v>0</v>
      </c>
      <c r="P667" s="3" t="s">
        <v>8273</v>
      </c>
      <c r="Q667" s="6">
        <f>$E667/$D667*100</f>
        <v>18.64</v>
      </c>
      <c r="R667" s="3">
        <f>$E667/$N667</f>
        <v>155.33333333333334</v>
      </c>
      <c r="S667" s="3" t="str">
        <f>TRIM(LEFT($P667,SEARCH("/",$P667,1)-1))</f>
        <v>technology</v>
      </c>
      <c r="T667" s="3" t="str">
        <f>RIGHT($P667,LEN($P667)-SEARCH("/",$P667))</f>
        <v>wearables</v>
      </c>
      <c r="U667" s="11"/>
    </row>
    <row r="668" spans="1:21" ht="48" x14ac:dyDescent="0.2">
      <c r="A668" s="3">
        <v>1333</v>
      </c>
      <c r="B668" s="4" t="s">
        <v>1334</v>
      </c>
      <c r="C668" s="4" t="s">
        <v>5443</v>
      </c>
      <c r="D668" s="3">
        <v>2500</v>
      </c>
      <c r="E668" s="3">
        <v>0</v>
      </c>
      <c r="F668" s="3" t="s">
        <v>8220</v>
      </c>
      <c r="G668" s="3" t="s">
        <v>8226</v>
      </c>
      <c r="H668" s="3" t="s">
        <v>8248</v>
      </c>
      <c r="I668" s="3">
        <v>1405478025</v>
      </c>
      <c r="J668" s="11">
        <f>((($I668/60)/60)/24)+DATE(1970,1,1)</f>
        <v>41836.106770833336</v>
      </c>
      <c r="K668" s="3">
        <v>1402886025</v>
      </c>
      <c r="L668" s="11">
        <f>((($K668/60)/60)/24)+DATE(1970,1,1)</f>
        <v>41806.106770833336</v>
      </c>
      <c r="M668" s="3" t="b">
        <v>0</v>
      </c>
      <c r="N668" s="3">
        <v>0</v>
      </c>
      <c r="O668" s="3" t="b">
        <v>0</v>
      </c>
      <c r="P668" s="3" t="s">
        <v>8273</v>
      </c>
      <c r="Q668" s="6">
        <f>$E668/$D668*100</f>
        <v>0</v>
      </c>
      <c r="R668" s="3" t="e">
        <f>$E668/$N668</f>
        <v>#DIV/0!</v>
      </c>
      <c r="S668" s="3" t="str">
        <f>TRIM(LEFT($P668,SEARCH("/",$P668,1)-1))</f>
        <v>technology</v>
      </c>
      <c r="T668" s="3" t="str">
        <f>RIGHT($P668,LEN($P668)-SEARCH("/",$P668))</f>
        <v>wearables</v>
      </c>
      <c r="U668" s="11"/>
    </row>
    <row r="669" spans="1:21" ht="48" hidden="1" x14ac:dyDescent="0.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11">
        <f>((($I669/60)/60)/24)+DATE(1970,1,1)</f>
        <v>42672.373414351852</v>
      </c>
      <c r="K669" s="3">
        <v>1474275463</v>
      </c>
      <c r="L669" s="11">
        <f>((($K669/60)/60)/24)+DATE(1970,1,1)</f>
        <v>42632.373414351852</v>
      </c>
      <c r="M669" s="3" t="b">
        <v>0</v>
      </c>
      <c r="N669" s="3">
        <v>28</v>
      </c>
      <c r="O669" s="3" t="b">
        <v>0</v>
      </c>
      <c r="P669" s="3" t="s">
        <v>8273</v>
      </c>
      <c r="Q669" s="6">
        <f>$E669/$D669*100</f>
        <v>10.02</v>
      </c>
      <c r="R669" s="3">
        <f>$E669/$N669</f>
        <v>178.92857142857142</v>
      </c>
      <c r="S669" s="3" t="str">
        <f>TRIM(LEFT($P669,SEARCH("/",$P669,1)-1))</f>
        <v>technology</v>
      </c>
      <c r="T669" s="3" t="str">
        <f>RIGHT($P669,LEN($P669)-SEARCH("/",$P669))</f>
        <v>wearables</v>
      </c>
      <c r="U669" s="11"/>
    </row>
    <row r="670" spans="1:21" ht="48" hidden="1" x14ac:dyDescent="0.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11">
        <f>((($I670/60)/60)/24)+DATE(1970,1,1)</f>
        <v>42135.831273148149</v>
      </c>
      <c r="K670" s="3">
        <v>1427486222</v>
      </c>
      <c r="L670" s="11">
        <f>((($K670/60)/60)/24)+DATE(1970,1,1)</f>
        <v>42090.831273148149</v>
      </c>
      <c r="M670" s="3" t="b">
        <v>0</v>
      </c>
      <c r="N670" s="3">
        <v>25</v>
      </c>
      <c r="O670" s="3" t="b">
        <v>0</v>
      </c>
      <c r="P670" s="3" t="s">
        <v>8273</v>
      </c>
      <c r="Q670" s="6">
        <f>$E670/$D670*100</f>
        <v>4.5600000000000005</v>
      </c>
      <c r="R670" s="3">
        <f>$E670/$N670</f>
        <v>27.36</v>
      </c>
      <c r="S670" s="3" t="str">
        <f>TRIM(LEFT($P670,SEARCH("/",$P670,1)-1))</f>
        <v>technology</v>
      </c>
      <c r="T670" s="3" t="str">
        <f>RIGHT($P670,LEN($P670)-SEARCH("/",$P670))</f>
        <v>wearables</v>
      </c>
      <c r="U670" s="11"/>
    </row>
    <row r="671" spans="1:21" ht="64" hidden="1" x14ac:dyDescent="0.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11">
        <f>((($I671/60)/60)/24)+DATE(1970,1,1)</f>
        <v>42557.625671296293</v>
      </c>
      <c r="K671" s="3">
        <v>1465225258</v>
      </c>
      <c r="L671" s="11">
        <f>((($K671/60)/60)/24)+DATE(1970,1,1)</f>
        <v>42527.625671296293</v>
      </c>
      <c r="M671" s="3" t="b">
        <v>0</v>
      </c>
      <c r="N671" s="3">
        <v>28</v>
      </c>
      <c r="O671" s="3" t="b">
        <v>0</v>
      </c>
      <c r="P671" s="3" t="s">
        <v>8273</v>
      </c>
      <c r="Q671" s="6">
        <f>$E671/$D671*100</f>
        <v>21.5075</v>
      </c>
      <c r="R671" s="3">
        <f>$E671/$N671</f>
        <v>1536.25</v>
      </c>
      <c r="S671" s="3" t="str">
        <f>TRIM(LEFT($P671,SEARCH("/",$P671,1)-1))</f>
        <v>technology</v>
      </c>
      <c r="T671" s="3" t="str">
        <f>RIGHT($P671,LEN($P671)-SEARCH("/",$P671))</f>
        <v>wearables</v>
      </c>
      <c r="U671" s="11"/>
    </row>
    <row r="672" spans="1:21" ht="48" hidden="1" x14ac:dyDescent="0.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11">
        <f>((($I672/60)/60)/24)+DATE(1970,1,1)</f>
        <v>42540.340277777781</v>
      </c>
      <c r="K672" s="3">
        <v>1463418120</v>
      </c>
      <c r="L672" s="11">
        <f>((($K672/60)/60)/24)+DATE(1970,1,1)</f>
        <v>42506.709722222222</v>
      </c>
      <c r="M672" s="3" t="b">
        <v>0</v>
      </c>
      <c r="N672" s="3">
        <v>310</v>
      </c>
      <c r="O672" s="3" t="b">
        <v>0</v>
      </c>
      <c r="P672" s="3" t="s">
        <v>8273</v>
      </c>
      <c r="Q672" s="6">
        <f>$E672/$D672*100</f>
        <v>29.276666666666667</v>
      </c>
      <c r="R672" s="3">
        <f>$E672/$N672</f>
        <v>84.99677419354839</v>
      </c>
      <c r="S672" s="3" t="str">
        <f>TRIM(LEFT($P672,SEARCH("/",$P672,1)-1))</f>
        <v>technology</v>
      </c>
      <c r="T672" s="3" t="str">
        <f>RIGHT($P672,LEN($P672)-SEARCH("/",$P672))</f>
        <v>wearables</v>
      </c>
      <c r="U672" s="11"/>
    </row>
    <row r="673" spans="1:21" ht="48" hidden="1" x14ac:dyDescent="0.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11">
        <f>((($I673/60)/60)/24)+DATE(1970,1,1)</f>
        <v>42018.166666666672</v>
      </c>
      <c r="K673" s="3">
        <v>1418315852</v>
      </c>
      <c r="L673" s="11">
        <f>((($K673/60)/60)/24)+DATE(1970,1,1)</f>
        <v>41984.692731481482</v>
      </c>
      <c r="M673" s="3" t="b">
        <v>0</v>
      </c>
      <c r="N673" s="3">
        <v>15</v>
      </c>
      <c r="O673" s="3" t="b">
        <v>0</v>
      </c>
      <c r="P673" s="3" t="s">
        <v>8273</v>
      </c>
      <c r="Q673" s="6">
        <f>$E673/$D673*100</f>
        <v>39.426666666666662</v>
      </c>
      <c r="R673" s="3">
        <f>$E673/$N673</f>
        <v>788.5333333333333</v>
      </c>
      <c r="S673" s="3" t="str">
        <f>TRIM(LEFT($P673,SEARCH("/",$P673,1)-1))</f>
        <v>technology</v>
      </c>
      <c r="T673" s="3" t="str">
        <f>RIGHT($P673,LEN($P673)-SEARCH("/",$P673))</f>
        <v>wearables</v>
      </c>
      <c r="U673" s="11"/>
    </row>
    <row r="674" spans="1:21" ht="48" hidden="1" x14ac:dyDescent="0.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11">
        <f>((($I674/60)/60)/24)+DATE(1970,1,1)</f>
        <v>42005.207638888889</v>
      </c>
      <c r="K674" s="3">
        <v>1417410964</v>
      </c>
      <c r="L674" s="11">
        <f>((($K674/60)/60)/24)+DATE(1970,1,1)</f>
        <v>41974.219490740739</v>
      </c>
      <c r="M674" s="3" t="b">
        <v>0</v>
      </c>
      <c r="N674" s="3">
        <v>215</v>
      </c>
      <c r="O674" s="3" t="b">
        <v>0</v>
      </c>
      <c r="P674" s="3" t="s">
        <v>8273</v>
      </c>
      <c r="Q674" s="6">
        <f>$E674/$D674*100</f>
        <v>21.628</v>
      </c>
      <c r="R674" s="3">
        <f>$E674/$N674</f>
        <v>50.29767441860465</v>
      </c>
      <c r="S674" s="3" t="str">
        <f>TRIM(LEFT($P674,SEARCH("/",$P674,1)-1))</f>
        <v>technology</v>
      </c>
      <c r="T674" s="3" t="str">
        <f>RIGHT($P674,LEN($P674)-SEARCH("/",$P674))</f>
        <v>wearables</v>
      </c>
      <c r="U674" s="11"/>
    </row>
    <row r="675" spans="1:21" ht="48" hidden="1" x14ac:dyDescent="0.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11">
        <f>((($I675/60)/60)/24)+DATE(1970,1,1)</f>
        <v>41883.840474537035</v>
      </c>
      <c r="K675" s="3">
        <v>1405714217</v>
      </c>
      <c r="L675" s="11">
        <f>((($K675/60)/60)/24)+DATE(1970,1,1)</f>
        <v>41838.840474537035</v>
      </c>
      <c r="M675" s="3" t="b">
        <v>0</v>
      </c>
      <c r="N675" s="3">
        <v>3</v>
      </c>
      <c r="O675" s="3" t="b">
        <v>0</v>
      </c>
      <c r="P675" s="3" t="s">
        <v>8273</v>
      </c>
      <c r="Q675" s="6">
        <f>$E675/$D675*100</f>
        <v>0.20500000000000002</v>
      </c>
      <c r="R675" s="3">
        <f>$E675/$N675</f>
        <v>68.333333333333329</v>
      </c>
      <c r="S675" s="3" t="str">
        <f>TRIM(LEFT($P675,SEARCH("/",$P675,1)-1))</f>
        <v>technology</v>
      </c>
      <c r="T675" s="3" t="str">
        <f>RIGHT($P675,LEN($P675)-SEARCH("/",$P675))</f>
        <v>wearables</v>
      </c>
      <c r="U675" s="11"/>
    </row>
    <row r="676" spans="1:21" ht="32" hidden="1" x14ac:dyDescent="0.2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11">
        <f>((($I676/60)/60)/24)+DATE(1970,1,1)</f>
        <v>41863.116053240738</v>
      </c>
      <c r="K676" s="3">
        <v>1402627627</v>
      </c>
      <c r="L676" s="11">
        <f>((($K676/60)/60)/24)+DATE(1970,1,1)</f>
        <v>41803.116053240738</v>
      </c>
      <c r="M676" s="3" t="b">
        <v>0</v>
      </c>
      <c r="N676" s="3">
        <v>2</v>
      </c>
      <c r="O676" s="3" t="b">
        <v>0</v>
      </c>
      <c r="P676" s="3" t="s">
        <v>8273</v>
      </c>
      <c r="Q676" s="6">
        <f>$E676/$D676*100</f>
        <v>0.03</v>
      </c>
      <c r="R676" s="3">
        <f>$E676/$N676</f>
        <v>7.5</v>
      </c>
      <c r="S676" s="3" t="str">
        <f>TRIM(LEFT($P676,SEARCH("/",$P676,1)-1))</f>
        <v>technology</v>
      </c>
      <c r="T676" s="3" t="str">
        <f>RIGHT($P676,LEN($P676)-SEARCH("/",$P676))</f>
        <v>wearables</v>
      </c>
      <c r="U676" s="11"/>
    </row>
    <row r="677" spans="1:21" ht="48" hidden="1" x14ac:dyDescent="0.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11">
        <f>((($I677/60)/60)/24)+DATE(1970,1,1)</f>
        <v>42005.290972222225</v>
      </c>
      <c r="K677" s="3">
        <v>1417558804</v>
      </c>
      <c r="L677" s="11">
        <f>((($K677/60)/60)/24)+DATE(1970,1,1)</f>
        <v>41975.930601851855</v>
      </c>
      <c r="M677" s="3" t="b">
        <v>0</v>
      </c>
      <c r="N677" s="3">
        <v>26</v>
      </c>
      <c r="O677" s="3" t="b">
        <v>0</v>
      </c>
      <c r="P677" s="3" t="s">
        <v>8273</v>
      </c>
      <c r="Q677" s="6">
        <f>$E677/$D677*100</f>
        <v>14.85</v>
      </c>
      <c r="R677" s="3">
        <f>$E677/$N677</f>
        <v>34.269230769230766</v>
      </c>
      <c r="S677" s="3" t="str">
        <f>TRIM(LEFT($P677,SEARCH("/",$P677,1)-1))</f>
        <v>technology</v>
      </c>
      <c r="T677" s="3" t="str">
        <f>RIGHT($P677,LEN($P677)-SEARCH("/",$P677))</f>
        <v>wearables</v>
      </c>
      <c r="U677" s="11"/>
    </row>
    <row r="678" spans="1:21" ht="64" hidden="1" x14ac:dyDescent="0.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11">
        <f>((($I678/60)/60)/24)+DATE(1970,1,1)</f>
        <v>42042.768298611118</v>
      </c>
      <c r="K678" s="3">
        <v>1420741581</v>
      </c>
      <c r="L678" s="11">
        <f>((($K678/60)/60)/24)+DATE(1970,1,1)</f>
        <v>42012.768298611118</v>
      </c>
      <c r="M678" s="3" t="b">
        <v>0</v>
      </c>
      <c r="N678" s="3">
        <v>24</v>
      </c>
      <c r="O678" s="3" t="b">
        <v>0</v>
      </c>
      <c r="P678" s="3" t="s">
        <v>8273</v>
      </c>
      <c r="Q678" s="6">
        <f>$E678/$D678*100</f>
        <v>1.4710000000000001</v>
      </c>
      <c r="R678" s="3">
        <f>$E678/$N678</f>
        <v>61.291666666666664</v>
      </c>
      <c r="S678" s="3" t="str">
        <f>TRIM(LEFT($P678,SEARCH("/",$P678,1)-1))</f>
        <v>technology</v>
      </c>
      <c r="T678" s="3" t="str">
        <f>RIGHT($P678,LEN($P678)-SEARCH("/",$P678))</f>
        <v>wearables</v>
      </c>
      <c r="U678" s="11"/>
    </row>
    <row r="679" spans="1:21" ht="48" hidden="1" x14ac:dyDescent="0.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11">
        <f>((($I679/60)/60)/24)+DATE(1970,1,1)</f>
        <v>42549.403877314813</v>
      </c>
      <c r="K679" s="3">
        <v>1463218895</v>
      </c>
      <c r="L679" s="11">
        <f>((($K679/60)/60)/24)+DATE(1970,1,1)</f>
        <v>42504.403877314813</v>
      </c>
      <c r="M679" s="3" t="b">
        <v>0</v>
      </c>
      <c r="N679" s="3">
        <v>96</v>
      </c>
      <c r="O679" s="3" t="b">
        <v>0</v>
      </c>
      <c r="P679" s="3" t="s">
        <v>8273</v>
      </c>
      <c r="Q679" s="6">
        <f>$E679/$D679*100</f>
        <v>25.584</v>
      </c>
      <c r="R679" s="3">
        <f>$E679/$N679</f>
        <v>133.25</v>
      </c>
      <c r="S679" s="3" t="str">
        <f>TRIM(LEFT($P679,SEARCH("/",$P679,1)-1))</f>
        <v>technology</v>
      </c>
      <c r="T679" s="3" t="str">
        <f>RIGHT($P679,LEN($P679)-SEARCH("/",$P679))</f>
        <v>wearables</v>
      </c>
      <c r="U679" s="11"/>
    </row>
    <row r="680" spans="1:21" ht="48" hidden="1" x14ac:dyDescent="0.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11">
        <f>((($I680/60)/60)/24)+DATE(1970,1,1)</f>
        <v>42511.376597222217</v>
      </c>
      <c r="K680" s="3">
        <v>1461229338</v>
      </c>
      <c r="L680" s="11">
        <f>((($K680/60)/60)/24)+DATE(1970,1,1)</f>
        <v>42481.376597222217</v>
      </c>
      <c r="M680" s="3" t="b">
        <v>0</v>
      </c>
      <c r="N680" s="3">
        <v>17</v>
      </c>
      <c r="O680" s="3" t="b">
        <v>0</v>
      </c>
      <c r="P680" s="3" t="s">
        <v>8273</v>
      </c>
      <c r="Q680" s="6">
        <f>$E680/$D680*100</f>
        <v>3.8206896551724134</v>
      </c>
      <c r="R680" s="3">
        <f>$E680/$N680</f>
        <v>65.17647058823529</v>
      </c>
      <c r="S680" s="3" t="str">
        <f>TRIM(LEFT($P680,SEARCH("/",$P680,1)-1))</f>
        <v>technology</v>
      </c>
      <c r="T680" s="3" t="str">
        <f>RIGHT($P680,LEN($P680)-SEARCH("/",$P680))</f>
        <v>wearables</v>
      </c>
      <c r="U680" s="11"/>
    </row>
    <row r="681" spans="1:21" ht="48" hidden="1" x14ac:dyDescent="0.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11">
        <f>((($I681/60)/60)/24)+DATE(1970,1,1)</f>
        <v>42616.695706018523</v>
      </c>
      <c r="K681" s="3">
        <v>1467736909</v>
      </c>
      <c r="L681" s="11">
        <f>((($K681/60)/60)/24)+DATE(1970,1,1)</f>
        <v>42556.695706018523</v>
      </c>
      <c r="M681" s="3" t="b">
        <v>0</v>
      </c>
      <c r="N681" s="3">
        <v>94</v>
      </c>
      <c r="O681" s="3" t="b">
        <v>0</v>
      </c>
      <c r="P681" s="3" t="s">
        <v>8273</v>
      </c>
      <c r="Q681" s="6">
        <f>$E681/$D681*100</f>
        <v>15.485964912280703</v>
      </c>
      <c r="R681" s="3">
        <f>$E681/$N681</f>
        <v>93.90425531914893</v>
      </c>
      <c r="S681" s="3" t="str">
        <f>TRIM(LEFT($P681,SEARCH("/",$P681,1)-1))</f>
        <v>technology</v>
      </c>
      <c r="T681" s="3" t="str">
        <f>RIGHT($P681,LEN($P681)-SEARCH("/",$P681))</f>
        <v>wearables</v>
      </c>
      <c r="U681" s="11"/>
    </row>
    <row r="682" spans="1:21" ht="48" hidden="1" x14ac:dyDescent="0.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11">
        <f>((($I682/60)/60)/24)+DATE(1970,1,1)</f>
        <v>41899.501516203702</v>
      </c>
      <c r="K682" s="3">
        <v>1407931331</v>
      </c>
      <c r="L682" s="11">
        <f>((($K682/60)/60)/24)+DATE(1970,1,1)</f>
        <v>41864.501516203702</v>
      </c>
      <c r="M682" s="3" t="b">
        <v>0</v>
      </c>
      <c r="N682" s="3">
        <v>129</v>
      </c>
      <c r="O682" s="3" t="b">
        <v>0</v>
      </c>
      <c r="P682" s="3" t="s">
        <v>8273</v>
      </c>
      <c r="Q682" s="6">
        <f>$E682/$D682*100</f>
        <v>25.912000000000003</v>
      </c>
      <c r="R682" s="3">
        <f>$E682/$N682</f>
        <v>150.65116279069767</v>
      </c>
      <c r="S682" s="3" t="str">
        <f>TRIM(LEFT($P682,SEARCH("/",$P682,1)-1))</f>
        <v>technology</v>
      </c>
      <c r="T682" s="3" t="str">
        <f>RIGHT($P682,LEN($P682)-SEARCH("/",$P682))</f>
        <v>wearables</v>
      </c>
      <c r="U682" s="11"/>
    </row>
    <row r="683" spans="1:21" ht="48" hidden="1" x14ac:dyDescent="0.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11">
        <f>((($I683/60)/60)/24)+DATE(1970,1,1)</f>
        <v>42669.805601851855</v>
      </c>
      <c r="K683" s="3">
        <v>1474917604</v>
      </c>
      <c r="L683" s="11">
        <f>((($K683/60)/60)/24)+DATE(1970,1,1)</f>
        <v>42639.805601851855</v>
      </c>
      <c r="M683" s="3" t="b">
        <v>0</v>
      </c>
      <c r="N683" s="3">
        <v>1</v>
      </c>
      <c r="O683" s="3" t="b">
        <v>0</v>
      </c>
      <c r="P683" s="3" t="s">
        <v>8273</v>
      </c>
      <c r="Q683" s="6">
        <f>$E683/$D683*100</f>
        <v>0.04</v>
      </c>
      <c r="R683" s="3">
        <f>$E683/$N683</f>
        <v>1</v>
      </c>
      <c r="S683" s="3" t="str">
        <f>TRIM(LEFT($P683,SEARCH("/",$P683,1)-1))</f>
        <v>technology</v>
      </c>
      <c r="T683" s="3" t="str">
        <f>RIGHT($P683,LEN($P683)-SEARCH("/",$P683))</f>
        <v>wearables</v>
      </c>
      <c r="U683" s="11"/>
    </row>
    <row r="684" spans="1:21" ht="48" hidden="1" x14ac:dyDescent="0.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11">
        <f>((($I684/60)/60)/24)+DATE(1970,1,1)</f>
        <v>42808.723634259266</v>
      </c>
      <c r="K684" s="3">
        <v>1486923722</v>
      </c>
      <c r="L684" s="11">
        <f>((($K684/60)/60)/24)+DATE(1970,1,1)</f>
        <v>42778.765300925923</v>
      </c>
      <c r="M684" s="3" t="b">
        <v>0</v>
      </c>
      <c r="N684" s="3">
        <v>4</v>
      </c>
      <c r="O684" s="3" t="b">
        <v>0</v>
      </c>
      <c r="P684" s="3" t="s">
        <v>8273</v>
      </c>
      <c r="Q684" s="6">
        <f>$E684/$D684*100</f>
        <v>0.106</v>
      </c>
      <c r="R684" s="3">
        <f>$E684/$N684</f>
        <v>13.25</v>
      </c>
      <c r="S684" s="3" t="str">
        <f>TRIM(LEFT($P684,SEARCH("/",$P684,1)-1))</f>
        <v>technology</v>
      </c>
      <c r="T684" s="3" t="str">
        <f>RIGHT($P684,LEN($P684)-SEARCH("/",$P684))</f>
        <v>wearables</v>
      </c>
      <c r="U684" s="11"/>
    </row>
    <row r="685" spans="1:21" ht="48" hidden="1" x14ac:dyDescent="0.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11">
        <f>((($I685/60)/60)/24)+DATE(1970,1,1)</f>
        <v>42674.900046296301</v>
      </c>
      <c r="K685" s="3">
        <v>1474493764</v>
      </c>
      <c r="L685" s="11">
        <f>((($K685/60)/60)/24)+DATE(1970,1,1)</f>
        <v>42634.900046296301</v>
      </c>
      <c r="M685" s="3" t="b">
        <v>0</v>
      </c>
      <c r="N685" s="3">
        <v>3</v>
      </c>
      <c r="O685" s="3" t="b">
        <v>0</v>
      </c>
      <c r="P685" s="3" t="s">
        <v>8273</v>
      </c>
      <c r="Q685" s="6">
        <f>$E685/$D685*100</f>
        <v>0.85142857142857142</v>
      </c>
      <c r="R685" s="3">
        <f>$E685/$N685</f>
        <v>99.333333333333329</v>
      </c>
      <c r="S685" s="3" t="str">
        <f>TRIM(LEFT($P685,SEARCH("/",$P685,1)-1))</f>
        <v>technology</v>
      </c>
      <c r="T685" s="3" t="str">
        <f>RIGHT($P685,LEN($P685)-SEARCH("/",$P685))</f>
        <v>wearables</v>
      </c>
      <c r="U685" s="11"/>
    </row>
    <row r="686" spans="1:21" ht="20" hidden="1" x14ac:dyDescent="0.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11">
        <f>((($I686/60)/60)/24)+DATE(1970,1,1)</f>
        <v>41845.125</v>
      </c>
      <c r="K686" s="3">
        <v>1403176891</v>
      </c>
      <c r="L686" s="11">
        <f>((($K686/60)/60)/24)+DATE(1970,1,1)</f>
        <v>41809.473275462966</v>
      </c>
      <c r="M686" s="3" t="b">
        <v>0</v>
      </c>
      <c r="N686" s="3">
        <v>135</v>
      </c>
      <c r="O686" s="3" t="b">
        <v>0</v>
      </c>
      <c r="P686" s="3" t="s">
        <v>8273</v>
      </c>
      <c r="Q686" s="6">
        <f>$E686/$D686*100</f>
        <v>7.4837500000000006</v>
      </c>
      <c r="R686" s="3">
        <f>$E686/$N686</f>
        <v>177.39259259259259</v>
      </c>
      <c r="S686" s="3" t="str">
        <f>TRIM(LEFT($P686,SEARCH("/",$P686,1)-1))</f>
        <v>technology</v>
      </c>
      <c r="T686" s="3" t="str">
        <f>RIGHT($P686,LEN($P686)-SEARCH("/",$P686))</f>
        <v>wearables</v>
      </c>
      <c r="U686" s="11"/>
    </row>
    <row r="687" spans="1:21" ht="48" hidden="1" x14ac:dyDescent="0.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11">
        <f>((($I687/60)/60)/24)+DATE(1970,1,1)</f>
        <v>42016.866574074069</v>
      </c>
      <c r="K687" s="3">
        <v>1417207672</v>
      </c>
      <c r="L687" s="11">
        <f>((($K687/60)/60)/24)+DATE(1970,1,1)</f>
        <v>41971.866574074069</v>
      </c>
      <c r="M687" s="3" t="b">
        <v>0</v>
      </c>
      <c r="N687" s="3">
        <v>10</v>
      </c>
      <c r="O687" s="3" t="b">
        <v>0</v>
      </c>
      <c r="P687" s="3" t="s">
        <v>8273</v>
      </c>
      <c r="Q687" s="6">
        <f>$E687/$D687*100</f>
        <v>27.650000000000002</v>
      </c>
      <c r="R687" s="3">
        <f>$E687/$N687</f>
        <v>55.3</v>
      </c>
      <c r="S687" s="3" t="str">
        <f>TRIM(LEFT($P687,SEARCH("/",$P687,1)-1))</f>
        <v>technology</v>
      </c>
      <c r="T687" s="3" t="str">
        <f>RIGHT($P687,LEN($P687)-SEARCH("/",$P687))</f>
        <v>wearables</v>
      </c>
      <c r="U687" s="11"/>
    </row>
    <row r="688" spans="1:21" ht="48" x14ac:dyDescent="0.2">
      <c r="A688" s="3">
        <v>2377</v>
      </c>
      <c r="B688" s="4" t="s">
        <v>2378</v>
      </c>
      <c r="C688" s="4" t="s">
        <v>6487</v>
      </c>
      <c r="D688" s="3">
        <v>2500</v>
      </c>
      <c r="E688" s="3">
        <v>0</v>
      </c>
      <c r="F688" s="3" t="s">
        <v>8220</v>
      </c>
      <c r="G688" s="3" t="s">
        <v>8229</v>
      </c>
      <c r="H688" s="3" t="s">
        <v>8251</v>
      </c>
      <c r="I688" s="3">
        <v>1480110783</v>
      </c>
      <c r="J688" s="11">
        <f>((($I688/60)/60)/24)+DATE(1970,1,1)</f>
        <v>42699.911840277782</v>
      </c>
      <c r="K688" s="3">
        <v>1477515183</v>
      </c>
      <c r="L688" s="11">
        <f>((($K688/60)/60)/24)+DATE(1970,1,1)</f>
        <v>42669.870173611111</v>
      </c>
      <c r="M688" s="3" t="b">
        <v>0</v>
      </c>
      <c r="N688" s="3">
        <v>0</v>
      </c>
      <c r="O688" s="3" t="b">
        <v>0</v>
      </c>
      <c r="P688" s="3" t="s">
        <v>8272</v>
      </c>
      <c r="Q688" s="6">
        <f>$E688/$D688*100</f>
        <v>0</v>
      </c>
      <c r="R688" s="3" t="e">
        <f>$E688/$N688</f>
        <v>#DIV/0!</v>
      </c>
      <c r="S688" s="3" t="str">
        <f>TRIM(LEFT($P688,SEARCH("/",$P688,1)-1))</f>
        <v>technology</v>
      </c>
      <c r="T688" s="3" t="str">
        <f>RIGHT($P688,LEN($P688)-SEARCH("/",$P688))</f>
        <v>web</v>
      </c>
      <c r="U688" s="11"/>
    </row>
    <row r="689" spans="1:21" ht="48" hidden="1" x14ac:dyDescent="0.2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11">
        <f>((($I689/60)/60)/24)+DATE(1970,1,1)</f>
        <v>42771.750613425931</v>
      </c>
      <c r="K689" s="3">
        <v>1481133653</v>
      </c>
      <c r="L689" s="11">
        <f>((($K689/60)/60)/24)+DATE(1970,1,1)</f>
        <v>42711.750613425931</v>
      </c>
      <c r="M689" s="3" t="b">
        <v>0</v>
      </c>
      <c r="N689" s="3">
        <v>6</v>
      </c>
      <c r="O689" s="3" t="b">
        <v>0</v>
      </c>
      <c r="P689" s="3" t="s">
        <v>8273</v>
      </c>
      <c r="Q689" s="6">
        <f>$E689/$D689*100</f>
        <v>3.55</v>
      </c>
      <c r="R689" s="3">
        <f>$E689/$N689</f>
        <v>591.66666666666663</v>
      </c>
      <c r="S689" s="3" t="str">
        <f>TRIM(LEFT($P689,SEARCH("/",$P689,1)-1))</f>
        <v>technology</v>
      </c>
      <c r="T689" s="3" t="str">
        <f>RIGHT($P689,LEN($P689)-SEARCH("/",$P689))</f>
        <v>wearables</v>
      </c>
      <c r="U689" s="11"/>
    </row>
    <row r="690" spans="1:21" ht="48" hidden="1" x14ac:dyDescent="0.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11">
        <f>((($I690/60)/60)/24)+DATE(1970,1,1)</f>
        <v>42292.104780092588</v>
      </c>
      <c r="K690" s="3">
        <v>1442284253</v>
      </c>
      <c r="L690" s="11">
        <f>((($K690/60)/60)/24)+DATE(1970,1,1)</f>
        <v>42262.104780092588</v>
      </c>
      <c r="M690" s="3" t="b">
        <v>0</v>
      </c>
      <c r="N690" s="3">
        <v>36</v>
      </c>
      <c r="O690" s="3" t="b">
        <v>0</v>
      </c>
      <c r="P690" s="3" t="s">
        <v>8273</v>
      </c>
      <c r="Q690" s="6">
        <f>$E690/$D690*100</f>
        <v>72.989999999999995</v>
      </c>
      <c r="R690" s="3">
        <f>$E690/$N690</f>
        <v>405.5</v>
      </c>
      <c r="S690" s="3" t="str">
        <f>TRIM(LEFT($P690,SEARCH("/",$P690,1)-1))</f>
        <v>technology</v>
      </c>
      <c r="T690" s="3" t="str">
        <f>RIGHT($P690,LEN($P690)-SEARCH("/",$P690))</f>
        <v>wearables</v>
      </c>
      <c r="U690" s="11"/>
    </row>
    <row r="691" spans="1:21" ht="48" hidden="1" x14ac:dyDescent="0.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11">
        <f>((($I691/60)/60)/24)+DATE(1970,1,1)</f>
        <v>42712.207638888889</v>
      </c>
      <c r="K691" s="3">
        <v>1478016097</v>
      </c>
      <c r="L691" s="11">
        <f>((($K691/60)/60)/24)+DATE(1970,1,1)</f>
        <v>42675.66778935185</v>
      </c>
      <c r="M691" s="3" t="b">
        <v>0</v>
      </c>
      <c r="N691" s="3">
        <v>336</v>
      </c>
      <c r="O691" s="3" t="b">
        <v>0</v>
      </c>
      <c r="P691" s="3" t="s">
        <v>8273</v>
      </c>
      <c r="Q691" s="6">
        <f>$E691/$D691*100</f>
        <v>57.648750000000007</v>
      </c>
      <c r="R691" s="3">
        <f>$E691/$N691</f>
        <v>343.14732142857144</v>
      </c>
      <c r="S691" s="3" t="str">
        <f>TRIM(LEFT($P691,SEARCH("/",$P691,1)-1))</f>
        <v>technology</v>
      </c>
      <c r="T691" s="3" t="str">
        <f>RIGHT($P691,LEN($P691)-SEARCH("/",$P691))</f>
        <v>wearables</v>
      </c>
      <c r="U691" s="11"/>
    </row>
    <row r="692" spans="1:21" ht="32" hidden="1" x14ac:dyDescent="0.2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11">
        <f>((($I692/60)/60)/24)+DATE(1970,1,1)</f>
        <v>42622.25</v>
      </c>
      <c r="K692" s="3">
        <v>1469718841</v>
      </c>
      <c r="L692" s="11">
        <f>((($K692/60)/60)/24)+DATE(1970,1,1)</f>
        <v>42579.634733796294</v>
      </c>
      <c r="M692" s="3" t="b">
        <v>0</v>
      </c>
      <c r="N692" s="3">
        <v>34</v>
      </c>
      <c r="O692" s="3" t="b">
        <v>0</v>
      </c>
      <c r="P692" s="3" t="s">
        <v>8273</v>
      </c>
      <c r="Q692" s="6">
        <f>$E692/$D692*100</f>
        <v>12.34</v>
      </c>
      <c r="R692" s="3">
        <f>$E692/$N692</f>
        <v>72.588235294117652</v>
      </c>
      <c r="S692" s="3" t="str">
        <f>TRIM(LEFT($P692,SEARCH("/",$P692,1)-1))</f>
        <v>technology</v>
      </c>
      <c r="T692" s="3" t="str">
        <f>RIGHT($P692,LEN($P692)-SEARCH("/",$P692))</f>
        <v>wearables</v>
      </c>
      <c r="U692" s="11"/>
    </row>
    <row r="693" spans="1:21" ht="48" hidden="1" x14ac:dyDescent="0.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11">
        <f>((($I693/60)/60)/24)+DATE(1970,1,1)</f>
        <v>42186.028310185182</v>
      </c>
      <c r="K693" s="3">
        <v>1433292046</v>
      </c>
      <c r="L693" s="11">
        <f>((($K693/60)/60)/24)+DATE(1970,1,1)</f>
        <v>42158.028310185182</v>
      </c>
      <c r="M693" s="3" t="b">
        <v>0</v>
      </c>
      <c r="N693" s="3">
        <v>10</v>
      </c>
      <c r="O693" s="3" t="b">
        <v>0</v>
      </c>
      <c r="P693" s="3" t="s">
        <v>8273</v>
      </c>
      <c r="Q693" s="6">
        <f>$E693/$D693*100</f>
        <v>0.52</v>
      </c>
      <c r="R693" s="3">
        <f>$E693/$N693</f>
        <v>26</v>
      </c>
      <c r="S693" s="3" t="str">
        <f>TRIM(LEFT($P693,SEARCH("/",$P693,1)-1))</f>
        <v>technology</v>
      </c>
      <c r="T693" s="3" t="str">
        <f>RIGHT($P693,LEN($P693)-SEARCH("/",$P693))</f>
        <v>wearables</v>
      </c>
      <c r="U693" s="11"/>
    </row>
    <row r="694" spans="1:21" ht="48" hidden="1" x14ac:dyDescent="0.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11">
        <f>((($I694/60)/60)/24)+DATE(1970,1,1)</f>
        <v>42726.37572916667</v>
      </c>
      <c r="K694" s="3">
        <v>1479805263</v>
      </c>
      <c r="L694" s="11">
        <f>((($K694/60)/60)/24)+DATE(1970,1,1)</f>
        <v>42696.37572916667</v>
      </c>
      <c r="M694" s="3" t="b">
        <v>0</v>
      </c>
      <c r="N694" s="3">
        <v>201</v>
      </c>
      <c r="O694" s="3" t="b">
        <v>0</v>
      </c>
      <c r="P694" s="3" t="s">
        <v>8273</v>
      </c>
      <c r="Q694" s="6">
        <f>$E694/$D694*100</f>
        <v>6.5299999999999994</v>
      </c>
      <c r="R694" s="3">
        <f>$E694/$N694</f>
        <v>6.4975124378109452</v>
      </c>
      <c r="S694" s="3" t="str">
        <f>TRIM(LEFT($P694,SEARCH("/",$P694,1)-1))</f>
        <v>technology</v>
      </c>
      <c r="T694" s="3" t="str">
        <f>RIGHT($P694,LEN($P694)-SEARCH("/",$P694))</f>
        <v>wearables</v>
      </c>
      <c r="U694" s="11"/>
    </row>
    <row r="695" spans="1:21" ht="32" hidden="1" x14ac:dyDescent="0.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11">
        <f>((($I695/60)/60)/24)+DATE(1970,1,1)</f>
        <v>42124.808182870373</v>
      </c>
      <c r="K695" s="3">
        <v>1427829827</v>
      </c>
      <c r="L695" s="11">
        <f>((($K695/60)/60)/24)+DATE(1970,1,1)</f>
        <v>42094.808182870373</v>
      </c>
      <c r="M695" s="3" t="b">
        <v>0</v>
      </c>
      <c r="N695" s="3">
        <v>296</v>
      </c>
      <c r="O695" s="3" t="b">
        <v>0</v>
      </c>
      <c r="P695" s="3" t="s">
        <v>8273</v>
      </c>
      <c r="Q695" s="6">
        <f>$E695/$D695*100</f>
        <v>35.338000000000001</v>
      </c>
      <c r="R695" s="3">
        <f>$E695/$N695</f>
        <v>119.38513513513513</v>
      </c>
      <c r="S695" s="3" t="str">
        <f>TRIM(LEFT($P695,SEARCH("/",$P695,1)-1))</f>
        <v>technology</v>
      </c>
      <c r="T695" s="3" t="str">
        <f>RIGHT($P695,LEN($P695)-SEARCH("/",$P695))</f>
        <v>wearables</v>
      </c>
      <c r="U695" s="11"/>
    </row>
    <row r="696" spans="1:21" ht="48" hidden="1" x14ac:dyDescent="0.2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11">
        <f>((($I696/60)/60)/24)+DATE(1970,1,1)</f>
        <v>42767.663877314815</v>
      </c>
      <c r="K696" s="3">
        <v>1483372559</v>
      </c>
      <c r="L696" s="11">
        <f>((($K696/60)/60)/24)+DATE(1970,1,1)</f>
        <v>42737.663877314815</v>
      </c>
      <c r="M696" s="3" t="b">
        <v>0</v>
      </c>
      <c r="N696" s="3">
        <v>7</v>
      </c>
      <c r="O696" s="3" t="b">
        <v>0</v>
      </c>
      <c r="P696" s="3" t="s">
        <v>8273</v>
      </c>
      <c r="Q696" s="6">
        <f>$E696/$D696*100</f>
        <v>0.39333333333333331</v>
      </c>
      <c r="R696" s="3">
        <f>$E696/$N696</f>
        <v>84.285714285714292</v>
      </c>
      <c r="S696" s="3" t="str">
        <f>TRIM(LEFT($P696,SEARCH("/",$P696,1)-1))</f>
        <v>technology</v>
      </c>
      <c r="T696" s="3" t="str">
        <f>RIGHT($P696,LEN($P696)-SEARCH("/",$P696))</f>
        <v>wearables</v>
      </c>
      <c r="U696" s="11"/>
    </row>
    <row r="697" spans="1:21" ht="48" hidden="1" x14ac:dyDescent="0.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11">
        <f>((($I697/60)/60)/24)+DATE(1970,1,1)</f>
        <v>41943.521064814813</v>
      </c>
      <c r="K697" s="3">
        <v>1412166620</v>
      </c>
      <c r="L697" s="11">
        <f>((($K697/60)/60)/24)+DATE(1970,1,1)</f>
        <v>41913.521064814813</v>
      </c>
      <c r="M697" s="3" t="b">
        <v>0</v>
      </c>
      <c r="N697" s="3">
        <v>7</v>
      </c>
      <c r="O697" s="3" t="b">
        <v>0</v>
      </c>
      <c r="P697" s="3" t="s">
        <v>8273</v>
      </c>
      <c r="Q697" s="6">
        <f>$E697/$D697*100</f>
        <v>1.06</v>
      </c>
      <c r="R697" s="3">
        <f>$E697/$N697</f>
        <v>90.857142857142861</v>
      </c>
      <c r="S697" s="3" t="str">
        <f>TRIM(LEFT($P697,SEARCH("/",$P697,1)-1))</f>
        <v>technology</v>
      </c>
      <c r="T697" s="3" t="str">
        <f>RIGHT($P697,LEN($P697)-SEARCH("/",$P697))</f>
        <v>wearables</v>
      </c>
      <c r="U697" s="11"/>
    </row>
    <row r="698" spans="1:21" ht="48" x14ac:dyDescent="0.2">
      <c r="A698" s="3">
        <v>2865</v>
      </c>
      <c r="B698" s="4" t="s">
        <v>2865</v>
      </c>
      <c r="C698" s="4" t="s">
        <v>6975</v>
      </c>
      <c r="D698" s="3">
        <v>2888</v>
      </c>
      <c r="E698" s="3">
        <v>0</v>
      </c>
      <c r="F698" s="3" t="s">
        <v>8221</v>
      </c>
      <c r="G698" s="3" t="s">
        <v>8224</v>
      </c>
      <c r="H698" s="3" t="s">
        <v>8246</v>
      </c>
      <c r="I698" s="3">
        <v>1420512259</v>
      </c>
      <c r="J698" s="11">
        <f>((($I698/60)/60)/24)+DATE(1970,1,1)</f>
        <v>42010.114108796297</v>
      </c>
      <c r="K698" s="3">
        <v>1415328259</v>
      </c>
      <c r="L698" s="11">
        <f>((($K698/60)/60)/24)+DATE(1970,1,1)</f>
        <v>41950.114108796297</v>
      </c>
      <c r="M698" s="3" t="b">
        <v>0</v>
      </c>
      <c r="N698" s="3">
        <v>0</v>
      </c>
      <c r="O698" s="3" t="b">
        <v>0</v>
      </c>
      <c r="P698" s="3" t="s">
        <v>8271</v>
      </c>
      <c r="Q698" s="6">
        <f>$E698/$D698*100</f>
        <v>0</v>
      </c>
      <c r="R698" s="3" t="e">
        <f>$E698/$N698</f>
        <v>#DIV/0!</v>
      </c>
      <c r="S698" s="3" t="str">
        <f>TRIM(LEFT($P698,SEARCH("/",$P698,1)-1))</f>
        <v>theater</v>
      </c>
      <c r="T698" s="3" t="str">
        <f>RIGHT($P698,LEN($P698)-SEARCH("/",$P698))</f>
        <v>plays</v>
      </c>
      <c r="U698" s="11"/>
    </row>
    <row r="699" spans="1:21" ht="48" hidden="1" x14ac:dyDescent="0.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11">
        <f>((($I699/60)/60)/24)+DATE(1970,1,1)</f>
        <v>42403.523020833338</v>
      </c>
      <c r="K699" s="3">
        <v>1453206789</v>
      </c>
      <c r="L699" s="11">
        <f>((($K699/60)/60)/24)+DATE(1970,1,1)</f>
        <v>42388.523020833338</v>
      </c>
      <c r="M699" s="3" t="b">
        <v>0</v>
      </c>
      <c r="N699" s="3">
        <v>114</v>
      </c>
      <c r="O699" s="3" t="b">
        <v>0</v>
      </c>
      <c r="P699" s="3" t="s">
        <v>8273</v>
      </c>
      <c r="Q699" s="6">
        <f>$E699/$D699*100</f>
        <v>46.379999999999995</v>
      </c>
      <c r="R699" s="3">
        <f>$E699/$N699</f>
        <v>20.342105263157894</v>
      </c>
      <c r="S699" s="3" t="str">
        <f>TRIM(LEFT($P699,SEARCH("/",$P699,1)-1))</f>
        <v>technology</v>
      </c>
      <c r="T699" s="3" t="str">
        <f>RIGHT($P699,LEN($P699)-SEARCH("/",$P699))</f>
        <v>wearables</v>
      </c>
      <c r="U699" s="11"/>
    </row>
    <row r="700" spans="1:21" ht="48" hidden="1" x14ac:dyDescent="0.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11">
        <f>((($I700/60)/60)/24)+DATE(1970,1,1)</f>
        <v>41900.083333333336</v>
      </c>
      <c r="K700" s="3">
        <v>1408141245</v>
      </c>
      <c r="L700" s="11">
        <f>((($K700/60)/60)/24)+DATE(1970,1,1)</f>
        <v>41866.931076388886</v>
      </c>
      <c r="M700" s="3" t="b">
        <v>0</v>
      </c>
      <c r="N700" s="3">
        <v>29</v>
      </c>
      <c r="O700" s="3" t="b">
        <v>0</v>
      </c>
      <c r="P700" s="3" t="s">
        <v>8273</v>
      </c>
      <c r="Q700" s="6">
        <f>$E700/$D700*100</f>
        <v>15.39</v>
      </c>
      <c r="R700" s="3">
        <f>$E700/$N700</f>
        <v>530.68965517241384</v>
      </c>
      <c r="S700" s="3" t="str">
        <f>TRIM(LEFT($P700,SEARCH("/",$P700,1)-1))</f>
        <v>technology</v>
      </c>
      <c r="T700" s="3" t="str">
        <f>RIGHT($P700,LEN($P700)-SEARCH("/",$P700))</f>
        <v>wearables</v>
      </c>
      <c r="U700" s="11"/>
    </row>
    <row r="701" spans="1:21" ht="48" hidden="1" x14ac:dyDescent="0.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11">
        <f>((($I701/60)/60)/24)+DATE(1970,1,1)</f>
        <v>41600.666666666664</v>
      </c>
      <c r="K701" s="3">
        <v>1381923548</v>
      </c>
      <c r="L701" s="11">
        <f>((($K701/60)/60)/24)+DATE(1970,1,1)</f>
        <v>41563.485509259262</v>
      </c>
      <c r="M701" s="3" t="b">
        <v>0</v>
      </c>
      <c r="N701" s="3">
        <v>890</v>
      </c>
      <c r="O701" s="3" t="b">
        <v>0</v>
      </c>
      <c r="P701" s="3" t="s">
        <v>8273</v>
      </c>
      <c r="Q701" s="6">
        <f>$E701/$D701*100</f>
        <v>82.422107692307705</v>
      </c>
      <c r="R701" s="3">
        <f>$E701/$N701</f>
        <v>120.39184269662923</v>
      </c>
      <c r="S701" s="3" t="str">
        <f>TRIM(LEFT($P701,SEARCH("/",$P701,1)-1))</f>
        <v>technology</v>
      </c>
      <c r="T701" s="3" t="str">
        <f>RIGHT($P701,LEN($P701)-SEARCH("/",$P701))</f>
        <v>wearables</v>
      </c>
      <c r="U701" s="11"/>
    </row>
    <row r="702" spans="1:21" ht="48" hidden="1" x14ac:dyDescent="0.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11">
        <f>((($I702/60)/60)/24)+DATE(1970,1,1)</f>
        <v>42745.688437500001</v>
      </c>
      <c r="K702" s="3">
        <v>1481473881</v>
      </c>
      <c r="L702" s="11">
        <f>((($K702/60)/60)/24)+DATE(1970,1,1)</f>
        <v>42715.688437500001</v>
      </c>
      <c r="M702" s="3" t="b">
        <v>0</v>
      </c>
      <c r="N702" s="3">
        <v>31</v>
      </c>
      <c r="O702" s="3" t="b">
        <v>0</v>
      </c>
      <c r="P702" s="3" t="s">
        <v>8273</v>
      </c>
      <c r="Q702" s="6">
        <f>$E702/$D702*100</f>
        <v>2.6866666666666665</v>
      </c>
      <c r="R702" s="3">
        <f>$E702/$N702</f>
        <v>13</v>
      </c>
      <c r="S702" s="3" t="str">
        <f>TRIM(LEFT($P702,SEARCH("/",$P702,1)-1))</f>
        <v>technology</v>
      </c>
      <c r="T702" s="3" t="str">
        <f>RIGHT($P702,LEN($P702)-SEARCH("/",$P702))</f>
        <v>wearables</v>
      </c>
      <c r="U702" s="11"/>
    </row>
    <row r="703" spans="1:21" ht="48" hidden="1" x14ac:dyDescent="0.2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11">
        <f>((($I703/60)/60)/24)+DATE(1970,1,1)</f>
        <v>41843.662962962961</v>
      </c>
      <c r="K703" s="3">
        <v>1403538880</v>
      </c>
      <c r="L703" s="11">
        <f>((($K703/60)/60)/24)+DATE(1970,1,1)</f>
        <v>41813.662962962961</v>
      </c>
      <c r="M703" s="3" t="b">
        <v>0</v>
      </c>
      <c r="N703" s="3">
        <v>21</v>
      </c>
      <c r="O703" s="3" t="b">
        <v>0</v>
      </c>
      <c r="P703" s="3" t="s">
        <v>8273</v>
      </c>
      <c r="Q703" s="6">
        <f>$E703/$D703*100</f>
        <v>26.6</v>
      </c>
      <c r="R703" s="3">
        <f>$E703/$N703</f>
        <v>291.33333333333331</v>
      </c>
      <c r="S703" s="3" t="str">
        <f>TRIM(LEFT($P703,SEARCH("/",$P703,1)-1))</f>
        <v>technology</v>
      </c>
      <c r="T703" s="3" t="str">
        <f>RIGHT($P703,LEN($P703)-SEARCH("/",$P703))</f>
        <v>wearables</v>
      </c>
      <c r="U703" s="11"/>
    </row>
    <row r="704" spans="1:21" ht="48" hidden="1" x14ac:dyDescent="0.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11">
        <f>((($I704/60)/60)/24)+DATE(1970,1,1)</f>
        <v>42698.768368055549</v>
      </c>
      <c r="K704" s="3">
        <v>1477416387</v>
      </c>
      <c r="L704" s="11">
        <f>((($K704/60)/60)/24)+DATE(1970,1,1)</f>
        <v>42668.726701388892</v>
      </c>
      <c r="M704" s="3" t="b">
        <v>0</v>
      </c>
      <c r="N704" s="3">
        <v>37</v>
      </c>
      <c r="O704" s="3" t="b">
        <v>0</v>
      </c>
      <c r="P704" s="3" t="s">
        <v>8273</v>
      </c>
      <c r="Q704" s="6">
        <f>$E704/$D704*100</f>
        <v>30.813400000000001</v>
      </c>
      <c r="R704" s="3">
        <f>$E704/$N704</f>
        <v>124.9191891891892</v>
      </c>
      <c r="S704" s="3" t="str">
        <f>TRIM(LEFT($P704,SEARCH("/",$P704,1)-1))</f>
        <v>technology</v>
      </c>
      <c r="T704" s="3" t="str">
        <f>RIGHT($P704,LEN($P704)-SEARCH("/",$P704))</f>
        <v>wearables</v>
      </c>
      <c r="U704" s="11"/>
    </row>
    <row r="705" spans="1:21" ht="48" hidden="1" x14ac:dyDescent="0.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11">
        <f>((($I705/60)/60)/24)+DATE(1970,1,1)</f>
        <v>42766.98055555555</v>
      </c>
      <c r="K705" s="3">
        <v>1481150949</v>
      </c>
      <c r="L705" s="11">
        <f>((($K705/60)/60)/24)+DATE(1970,1,1)</f>
        <v>42711.950798611113</v>
      </c>
      <c r="M705" s="3" t="b">
        <v>0</v>
      </c>
      <c r="N705" s="3">
        <v>7</v>
      </c>
      <c r="O705" s="3" t="b">
        <v>0</v>
      </c>
      <c r="P705" s="3" t="s">
        <v>8273</v>
      </c>
      <c r="Q705" s="6">
        <f>$E705/$D705*100</f>
        <v>5.58</v>
      </c>
      <c r="R705" s="3">
        <f>$E705/$N705</f>
        <v>119.57142857142857</v>
      </c>
      <c r="S705" s="3" t="str">
        <f>TRIM(LEFT($P705,SEARCH("/",$P705,1)-1))</f>
        <v>technology</v>
      </c>
      <c r="T705" s="3" t="str">
        <f>RIGHT($P705,LEN($P705)-SEARCH("/",$P705))</f>
        <v>wearables</v>
      </c>
      <c r="U705" s="11"/>
    </row>
    <row r="706" spans="1:21" ht="48" hidden="1" x14ac:dyDescent="0.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11">
        <f>((($I706/60)/60)/24)+DATE(1970,1,1)</f>
        <v>42786.192916666667</v>
      </c>
      <c r="K706" s="3">
        <v>1482381468</v>
      </c>
      <c r="L706" s="11">
        <f>((($K706/60)/60)/24)+DATE(1970,1,1)</f>
        <v>42726.192916666667</v>
      </c>
      <c r="M706" s="3" t="b">
        <v>0</v>
      </c>
      <c r="N706" s="3">
        <v>4</v>
      </c>
      <c r="O706" s="3" t="b">
        <v>0</v>
      </c>
      <c r="P706" s="3" t="s">
        <v>8273</v>
      </c>
      <c r="Q706" s="6">
        <f>$E706/$D706*100</f>
        <v>0.87454545454545463</v>
      </c>
      <c r="R706" s="3">
        <f>$E706/$N706</f>
        <v>120.25</v>
      </c>
      <c r="S706" s="3" t="str">
        <f>TRIM(LEFT($P706,SEARCH("/",$P706,1)-1))</f>
        <v>technology</v>
      </c>
      <c r="T706" s="3" t="str">
        <f>RIGHT($P706,LEN($P706)-SEARCH("/",$P706))</f>
        <v>wearables</v>
      </c>
      <c r="U706" s="11"/>
    </row>
    <row r="707" spans="1:21" ht="32" hidden="1" x14ac:dyDescent="0.2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11">
        <f>((($I707/60)/60)/24)+DATE(1970,1,1)</f>
        <v>42756.491643518515</v>
      </c>
      <c r="K707" s="3">
        <v>1482407278</v>
      </c>
      <c r="L707" s="11">
        <f>((($K707/60)/60)/24)+DATE(1970,1,1)</f>
        <v>42726.491643518515</v>
      </c>
      <c r="M707" s="3" t="b">
        <v>0</v>
      </c>
      <c r="N707" s="3">
        <v>5</v>
      </c>
      <c r="O707" s="3" t="b">
        <v>0</v>
      </c>
      <c r="P707" s="3" t="s">
        <v>8273</v>
      </c>
      <c r="Q707" s="6">
        <f>$E707/$D707*100</f>
        <v>0.97699999999999987</v>
      </c>
      <c r="R707" s="3">
        <f>$E707/$N707</f>
        <v>195.4</v>
      </c>
      <c r="S707" s="3" t="str">
        <f>TRIM(LEFT($P707,SEARCH("/",$P707,1)-1))</f>
        <v>technology</v>
      </c>
      <c r="T707" s="3" t="str">
        <f>RIGHT($P707,LEN($P707)-SEARCH("/",$P707))</f>
        <v>wearables</v>
      </c>
      <c r="U707" s="11"/>
    </row>
    <row r="708" spans="1:21" ht="32" x14ac:dyDescent="0.2">
      <c r="A708" s="3">
        <v>907</v>
      </c>
      <c r="B708" s="4" t="s">
        <v>908</v>
      </c>
      <c r="C708" s="4" t="s">
        <v>5017</v>
      </c>
      <c r="D708" s="3">
        <v>2900</v>
      </c>
      <c r="E708" s="3">
        <v>0</v>
      </c>
      <c r="F708" s="3" t="s">
        <v>8221</v>
      </c>
      <c r="G708" s="3" t="s">
        <v>8224</v>
      </c>
      <c r="H708" s="3" t="s">
        <v>8246</v>
      </c>
      <c r="I708" s="3">
        <v>1315715823</v>
      </c>
      <c r="J708" s="11">
        <f>((($I708/60)/60)/24)+DATE(1970,1,1)</f>
        <v>40797.192395833335</v>
      </c>
      <c r="K708" s="3">
        <v>1313123823</v>
      </c>
      <c r="L708" s="11">
        <f>((($K708/60)/60)/24)+DATE(1970,1,1)</f>
        <v>40767.192395833335</v>
      </c>
      <c r="M708" s="3" t="b">
        <v>0</v>
      </c>
      <c r="N708" s="3">
        <v>0</v>
      </c>
      <c r="O708" s="3" t="b">
        <v>0</v>
      </c>
      <c r="P708" s="3" t="s">
        <v>8278</v>
      </c>
      <c r="Q708" s="6">
        <f>$E708/$D708*100</f>
        <v>0</v>
      </c>
      <c r="R708" s="3" t="e">
        <f>$E708/$N708</f>
        <v>#DIV/0!</v>
      </c>
      <c r="S708" s="3" t="str">
        <f>TRIM(LEFT($P708,SEARCH("/",$P708,1)-1))</f>
        <v>music</v>
      </c>
      <c r="T708" s="3" t="str">
        <f>RIGHT($P708,LEN($P708)-SEARCH("/",$P708))</f>
        <v>jazz</v>
      </c>
      <c r="U708" s="11"/>
    </row>
    <row r="709" spans="1:21" ht="48" hidden="1" x14ac:dyDescent="0.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11">
        <f>((($I709/60)/60)/24)+DATE(1970,1,1)</f>
        <v>42736.663506944446</v>
      </c>
      <c r="K709" s="3">
        <v>1479830127</v>
      </c>
      <c r="L709" s="11">
        <f>((($K709/60)/60)/24)+DATE(1970,1,1)</f>
        <v>42696.663506944446</v>
      </c>
      <c r="M709" s="3" t="b">
        <v>0</v>
      </c>
      <c r="N709" s="3">
        <v>456</v>
      </c>
      <c r="O709" s="3" t="b">
        <v>0</v>
      </c>
      <c r="P709" s="3" t="s">
        <v>8273</v>
      </c>
      <c r="Q709" s="6">
        <f>$E709/$D709*100</f>
        <v>78.927352941176466</v>
      </c>
      <c r="R709" s="3">
        <f>$E709/$N709</f>
        <v>117.69868421052631</v>
      </c>
      <c r="S709" s="3" t="str">
        <f>TRIM(LEFT($P709,SEARCH("/",$P709,1)-1))</f>
        <v>technology</v>
      </c>
      <c r="T709" s="3" t="str">
        <f>RIGHT($P709,LEN($P709)-SEARCH("/",$P709))</f>
        <v>wearables</v>
      </c>
      <c r="U709" s="11"/>
    </row>
    <row r="710" spans="1:21" ht="48" hidden="1" x14ac:dyDescent="0.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11">
        <f>((($I710/60)/60)/24)+DATE(1970,1,1)</f>
        <v>41895.581018518518</v>
      </c>
      <c r="K710" s="3">
        <v>1405432600</v>
      </c>
      <c r="L710" s="11">
        <f>((($K710/60)/60)/24)+DATE(1970,1,1)</f>
        <v>41835.581018518518</v>
      </c>
      <c r="M710" s="3" t="b">
        <v>0</v>
      </c>
      <c r="N710" s="3">
        <v>369</v>
      </c>
      <c r="O710" s="3" t="b">
        <v>0</v>
      </c>
      <c r="P710" s="3" t="s">
        <v>8273</v>
      </c>
      <c r="Q710" s="6">
        <f>$E710/$D710*100</f>
        <v>22.092500000000001</v>
      </c>
      <c r="R710" s="3">
        <f>$E710/$N710</f>
        <v>23.948509485094849</v>
      </c>
      <c r="S710" s="3" t="str">
        <f>TRIM(LEFT($P710,SEARCH("/",$P710,1)-1))</f>
        <v>technology</v>
      </c>
      <c r="T710" s="3" t="str">
        <f>RIGHT($P710,LEN($P710)-SEARCH("/",$P710))</f>
        <v>wearables</v>
      </c>
      <c r="U710" s="11"/>
    </row>
    <row r="711" spans="1:21" ht="32" hidden="1" x14ac:dyDescent="0.2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11">
        <f>((($I711/60)/60)/24)+DATE(1970,1,1)</f>
        <v>41978.041192129633</v>
      </c>
      <c r="K711" s="3">
        <v>1415149159</v>
      </c>
      <c r="L711" s="11">
        <f>((($K711/60)/60)/24)+DATE(1970,1,1)</f>
        <v>41948.041192129633</v>
      </c>
      <c r="M711" s="3" t="b">
        <v>0</v>
      </c>
      <c r="N711" s="3">
        <v>2</v>
      </c>
      <c r="O711" s="3" t="b">
        <v>0</v>
      </c>
      <c r="P711" s="3" t="s">
        <v>8273</v>
      </c>
      <c r="Q711" s="6">
        <f>$E711/$D711*100</f>
        <v>0.40666666666666662</v>
      </c>
      <c r="R711" s="3">
        <f>$E711/$N711</f>
        <v>30.5</v>
      </c>
      <c r="S711" s="3" t="str">
        <f>TRIM(LEFT($P711,SEARCH("/",$P711,1)-1))</f>
        <v>technology</v>
      </c>
      <c r="T711" s="3" t="str">
        <f>RIGHT($P711,LEN($P711)-SEARCH("/",$P711))</f>
        <v>wearables</v>
      </c>
      <c r="U711" s="11"/>
    </row>
    <row r="712" spans="1:21" ht="48" x14ac:dyDescent="0.2">
      <c r="A712" s="3">
        <v>136</v>
      </c>
      <c r="B712" s="4" t="s">
        <v>138</v>
      </c>
      <c r="C712" s="4" t="s">
        <v>4232</v>
      </c>
      <c r="D712" s="3">
        <v>3000</v>
      </c>
      <c r="E712" s="3">
        <v>0</v>
      </c>
      <c r="F712" s="3" t="s">
        <v>8220</v>
      </c>
      <c r="G712" s="3" t="s">
        <v>8224</v>
      </c>
      <c r="H712" s="3" t="s">
        <v>8246</v>
      </c>
      <c r="I712" s="3">
        <v>1431771360</v>
      </c>
      <c r="J712" s="11">
        <f>((($I712/60)/60)/24)+DATE(1970,1,1)</f>
        <v>42140.427777777775</v>
      </c>
      <c r="K712" s="3">
        <v>1427968234</v>
      </c>
      <c r="L712" s="11">
        <f>((($K712/60)/60)/24)+DATE(1970,1,1)</f>
        <v>42096.410115740742</v>
      </c>
      <c r="M712" s="3" t="b">
        <v>0</v>
      </c>
      <c r="N712" s="3">
        <v>0</v>
      </c>
      <c r="O712" s="3" t="b">
        <v>0</v>
      </c>
      <c r="P712" s="3" t="s">
        <v>8267</v>
      </c>
      <c r="Q712" s="6">
        <f>$E712/$D712*100</f>
        <v>0</v>
      </c>
      <c r="R712" s="3" t="e">
        <f>$E712/$N712</f>
        <v>#DIV/0!</v>
      </c>
      <c r="S712" s="3" t="str">
        <f>TRIM(LEFT($P712,SEARCH("/",$P712,1)-1))</f>
        <v>film &amp; video</v>
      </c>
      <c r="T712" s="3" t="str">
        <f>RIGHT($P712,LEN($P712)-SEARCH("/",$P712))</f>
        <v>science fiction</v>
      </c>
      <c r="U712" s="11"/>
    </row>
    <row r="713" spans="1:21" ht="48" hidden="1" x14ac:dyDescent="0.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11">
        <f>((($I713/60)/60)/24)+DATE(1970,1,1)</f>
        <v>42718.500787037032</v>
      </c>
      <c r="K713" s="3">
        <v>1478257268</v>
      </c>
      <c r="L713" s="11">
        <f>((($K713/60)/60)/24)+DATE(1970,1,1)</f>
        <v>42678.459120370375</v>
      </c>
      <c r="M713" s="3" t="b">
        <v>0</v>
      </c>
      <c r="N713" s="3">
        <v>338</v>
      </c>
      <c r="O713" s="3" t="b">
        <v>0</v>
      </c>
      <c r="P713" s="3" t="s">
        <v>8273</v>
      </c>
      <c r="Q713" s="6">
        <f>$E713/$D713*100</f>
        <v>33.790999999999997</v>
      </c>
      <c r="R713" s="3">
        <f>$E713/$N713</f>
        <v>99.973372781065095</v>
      </c>
      <c r="S713" s="3" t="str">
        <f>TRIM(LEFT($P713,SEARCH("/",$P713,1)-1))</f>
        <v>technology</v>
      </c>
      <c r="T713" s="3" t="str">
        <f>RIGHT($P713,LEN($P713)-SEARCH("/",$P713))</f>
        <v>wearables</v>
      </c>
      <c r="U713" s="11"/>
    </row>
    <row r="714" spans="1:21" ht="48" hidden="1" x14ac:dyDescent="0.2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11">
        <f>((($I714/60)/60)/24)+DATE(1970,1,1)</f>
        <v>42414.680925925932</v>
      </c>
      <c r="K714" s="3">
        <v>1452874832</v>
      </c>
      <c r="L714" s="11">
        <f>((($K714/60)/60)/24)+DATE(1970,1,1)</f>
        <v>42384.680925925932</v>
      </c>
      <c r="M714" s="3" t="b">
        <v>0</v>
      </c>
      <c r="N714" s="3">
        <v>4</v>
      </c>
      <c r="O714" s="3" t="b">
        <v>0</v>
      </c>
      <c r="P714" s="3" t="s">
        <v>8273</v>
      </c>
      <c r="Q714" s="6">
        <f>$E714/$D714*100</f>
        <v>0.21649484536082475</v>
      </c>
      <c r="R714" s="3">
        <f>$E714/$N714</f>
        <v>26.25</v>
      </c>
      <c r="S714" s="3" t="str">
        <f>TRIM(LEFT($P714,SEARCH("/",$P714,1)-1))</f>
        <v>technology</v>
      </c>
      <c r="T714" s="3" t="str">
        <f>RIGHT($P714,LEN($P714)-SEARCH("/",$P714))</f>
        <v>wearables</v>
      </c>
      <c r="U714" s="11"/>
    </row>
    <row r="715" spans="1:21" ht="48" hidden="1" x14ac:dyDescent="0.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11">
        <f>((($I715/60)/60)/24)+DATE(1970,1,1)</f>
        <v>42526.529305555552</v>
      </c>
      <c r="K715" s="3">
        <v>1462538532</v>
      </c>
      <c r="L715" s="11">
        <f>((($K715/60)/60)/24)+DATE(1970,1,1)</f>
        <v>42496.529305555552</v>
      </c>
      <c r="M715" s="3" t="b">
        <v>0</v>
      </c>
      <c r="N715" s="3">
        <v>1</v>
      </c>
      <c r="O715" s="3" t="b">
        <v>0</v>
      </c>
      <c r="P715" s="3" t="s">
        <v>8273</v>
      </c>
      <c r="Q715" s="6">
        <f>$E715/$D715*100</f>
        <v>0.79600000000000004</v>
      </c>
      <c r="R715" s="3">
        <f>$E715/$N715</f>
        <v>199</v>
      </c>
      <c r="S715" s="3" t="str">
        <f>TRIM(LEFT($P715,SEARCH("/",$P715,1)-1))</f>
        <v>technology</v>
      </c>
      <c r="T715" s="3" t="str">
        <f>RIGHT($P715,LEN($P715)-SEARCH("/",$P715))</f>
        <v>wearables</v>
      </c>
      <c r="U715" s="11"/>
    </row>
    <row r="716" spans="1:21" ht="48" hidden="1" x14ac:dyDescent="0.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11">
        <f>((($I716/60)/60)/24)+DATE(1970,1,1)</f>
        <v>42794.787986111114</v>
      </c>
      <c r="K716" s="3">
        <v>1483124082</v>
      </c>
      <c r="L716" s="11">
        <f>((($K716/60)/60)/24)+DATE(1970,1,1)</f>
        <v>42734.787986111114</v>
      </c>
      <c r="M716" s="3" t="b">
        <v>0</v>
      </c>
      <c r="N716" s="3">
        <v>28</v>
      </c>
      <c r="O716" s="3" t="b">
        <v>0</v>
      </c>
      <c r="P716" s="3" t="s">
        <v>8273</v>
      </c>
      <c r="Q716" s="6">
        <f>$E716/$D716*100</f>
        <v>14.993333333333334</v>
      </c>
      <c r="R716" s="3">
        <f>$E716/$N716</f>
        <v>80.321428571428569</v>
      </c>
      <c r="S716" s="3" t="str">
        <f>TRIM(LEFT($P716,SEARCH("/",$P716,1)-1))</f>
        <v>technology</v>
      </c>
      <c r="T716" s="3" t="str">
        <f>RIGHT($P716,LEN($P716)-SEARCH("/",$P716))</f>
        <v>wearables</v>
      </c>
      <c r="U716" s="11"/>
    </row>
    <row r="717" spans="1:21" ht="48" hidden="1" x14ac:dyDescent="0.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11">
        <f>((($I717/60)/60)/24)+DATE(1970,1,1)</f>
        <v>42313.132407407407</v>
      </c>
      <c r="K717" s="3">
        <v>1443233440</v>
      </c>
      <c r="L717" s="11">
        <f>((($K717/60)/60)/24)+DATE(1970,1,1)</f>
        <v>42273.090740740736</v>
      </c>
      <c r="M717" s="3" t="b">
        <v>0</v>
      </c>
      <c r="N717" s="3">
        <v>12</v>
      </c>
      <c r="O717" s="3" t="b">
        <v>0</v>
      </c>
      <c r="P717" s="3" t="s">
        <v>8273</v>
      </c>
      <c r="Q717" s="6">
        <f>$E717/$D717*100</f>
        <v>5.0509090909090908</v>
      </c>
      <c r="R717" s="3">
        <f>$E717/$N717</f>
        <v>115.75</v>
      </c>
      <c r="S717" s="3" t="str">
        <f>TRIM(LEFT($P717,SEARCH("/",$P717,1)-1))</f>
        <v>technology</v>
      </c>
      <c r="T717" s="3" t="str">
        <f>RIGHT($P717,LEN($P717)-SEARCH("/",$P717))</f>
        <v>wearables</v>
      </c>
      <c r="U717" s="11"/>
    </row>
    <row r="718" spans="1:21" ht="48" hidden="1" x14ac:dyDescent="0.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11">
        <f>((($I718/60)/60)/24)+DATE(1970,1,1)</f>
        <v>41974</v>
      </c>
      <c r="K718" s="3">
        <v>1414511307</v>
      </c>
      <c r="L718" s="11">
        <f>((($K718/60)/60)/24)+DATE(1970,1,1)</f>
        <v>41940.658645833333</v>
      </c>
      <c r="M718" s="3" t="b">
        <v>0</v>
      </c>
      <c r="N718" s="3">
        <v>16</v>
      </c>
      <c r="O718" s="3" t="b">
        <v>0</v>
      </c>
      <c r="P718" s="3" t="s">
        <v>8273</v>
      </c>
      <c r="Q718" s="6">
        <f>$E718/$D718*100</f>
        <v>10.214285714285715</v>
      </c>
      <c r="R718" s="3">
        <f>$E718/$N718</f>
        <v>44.6875</v>
      </c>
      <c r="S718" s="3" t="str">
        <f>TRIM(LEFT($P718,SEARCH("/",$P718,1)-1))</f>
        <v>technology</v>
      </c>
      <c r="T718" s="3" t="str">
        <f>RIGHT($P718,LEN($P718)-SEARCH("/",$P718))</f>
        <v>wearables</v>
      </c>
      <c r="U718" s="11"/>
    </row>
    <row r="719" spans="1:21" ht="20" hidden="1" x14ac:dyDescent="0.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11">
        <f>((($I719/60)/60)/24)+DATE(1970,1,1)</f>
        <v>41887.854189814818</v>
      </c>
      <c r="K719" s="3">
        <v>1407357002</v>
      </c>
      <c r="L719" s="11">
        <f>((($K719/60)/60)/24)+DATE(1970,1,1)</f>
        <v>41857.854189814818</v>
      </c>
      <c r="M719" s="3" t="b">
        <v>0</v>
      </c>
      <c r="N719" s="3">
        <v>4</v>
      </c>
      <c r="O719" s="3" t="b">
        <v>0</v>
      </c>
      <c r="P719" s="3" t="s">
        <v>8273</v>
      </c>
      <c r="Q719" s="6">
        <f>$E719/$D719*100</f>
        <v>0.30499999999999999</v>
      </c>
      <c r="R719" s="3">
        <f>$E719/$N719</f>
        <v>76.25</v>
      </c>
      <c r="S719" s="3" t="str">
        <f>TRIM(LEFT($P719,SEARCH("/",$P719,1)-1))</f>
        <v>technology</v>
      </c>
      <c r="T719" s="3" t="str">
        <f>RIGHT($P719,LEN($P719)-SEARCH("/",$P719))</f>
        <v>wearables</v>
      </c>
      <c r="U719" s="11"/>
    </row>
    <row r="720" spans="1:21" ht="48" hidden="1" x14ac:dyDescent="0.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11">
        <f>((($I720/60)/60)/24)+DATE(1970,1,1)</f>
        <v>42784.249305555553</v>
      </c>
      <c r="K720" s="3">
        <v>1484684247</v>
      </c>
      <c r="L720" s="11">
        <f>((($K720/60)/60)/24)+DATE(1970,1,1)</f>
        <v>42752.845451388886</v>
      </c>
      <c r="M720" s="3" t="b">
        <v>0</v>
      </c>
      <c r="N720" s="3">
        <v>4</v>
      </c>
      <c r="O720" s="3" t="b">
        <v>0</v>
      </c>
      <c r="P720" s="3" t="s">
        <v>8273</v>
      </c>
      <c r="Q720" s="6">
        <f>$E720/$D720*100</f>
        <v>0.75</v>
      </c>
      <c r="R720" s="3">
        <f>$E720/$N720</f>
        <v>22.5</v>
      </c>
      <c r="S720" s="3" t="str">
        <f>TRIM(LEFT($P720,SEARCH("/",$P720,1)-1))</f>
        <v>technology</v>
      </c>
      <c r="T720" s="3" t="str">
        <f>RIGHT($P720,LEN($P720)-SEARCH("/",$P720))</f>
        <v>wearables</v>
      </c>
      <c r="U720" s="11"/>
    </row>
    <row r="721" spans="1:21" ht="48" hidden="1" x14ac:dyDescent="0.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11">
        <f>((($I721/60)/60)/24)+DATE(1970,1,1)</f>
        <v>42423.040231481486</v>
      </c>
      <c r="K721" s="3">
        <v>1454979476</v>
      </c>
      <c r="L721" s="11">
        <f>((($K721/60)/60)/24)+DATE(1970,1,1)</f>
        <v>42409.040231481486</v>
      </c>
      <c r="M721" s="3" t="b">
        <v>0</v>
      </c>
      <c r="N721" s="3">
        <v>10</v>
      </c>
      <c r="O721" s="3" t="b">
        <v>0</v>
      </c>
      <c r="P721" s="3" t="s">
        <v>8273</v>
      </c>
      <c r="Q721" s="6">
        <f>$E721/$D721*100</f>
        <v>1.2933333333333332</v>
      </c>
      <c r="R721" s="3">
        <f>$E721/$N721</f>
        <v>19.399999999999999</v>
      </c>
      <c r="S721" s="3" t="str">
        <f>TRIM(LEFT($P721,SEARCH("/",$P721,1)-1))</f>
        <v>technology</v>
      </c>
      <c r="T721" s="3" t="str">
        <f>RIGHT($P721,LEN($P721)-SEARCH("/",$P721))</f>
        <v>wearables</v>
      </c>
      <c r="U721" s="11"/>
    </row>
    <row r="722" spans="1:21" ht="48" hidden="1" x14ac:dyDescent="0.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11">
        <f>((($I722/60)/60)/24)+DATE(1970,1,1)</f>
        <v>40937.649201388893</v>
      </c>
      <c r="K722" s="3">
        <v>1325432091</v>
      </c>
      <c r="L722" s="11">
        <f>((($K722/60)/60)/24)+DATE(1970,1,1)</f>
        <v>40909.649201388893</v>
      </c>
      <c r="M722" s="3" t="b">
        <v>0</v>
      </c>
      <c r="N722" s="3">
        <v>41</v>
      </c>
      <c r="O722" s="3" t="b">
        <v>1</v>
      </c>
      <c r="P722" s="3" t="s">
        <v>8274</v>
      </c>
      <c r="Q722" s="6">
        <f>$E722/$D722*100</f>
        <v>143.94736842105263</v>
      </c>
      <c r="R722" s="3">
        <f>$E722/$N722</f>
        <v>66.707317073170728</v>
      </c>
      <c r="S722" s="3" t="str">
        <f>TRIM(LEFT($P722,SEARCH("/",$P722,1)-1))</f>
        <v>publishing</v>
      </c>
      <c r="T722" s="3" t="str">
        <f>RIGHT($P722,LEN($P722)-SEARCH("/",$P722))</f>
        <v>nonfiction</v>
      </c>
      <c r="U722" s="11"/>
    </row>
    <row r="723" spans="1:21" ht="48" hidden="1" x14ac:dyDescent="0.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11">
        <f>((($I723/60)/60)/24)+DATE(1970,1,1)</f>
        <v>41852.571840277778</v>
      </c>
      <c r="K723" s="3">
        <v>1403012607</v>
      </c>
      <c r="L723" s="11">
        <f>((($K723/60)/60)/24)+DATE(1970,1,1)</f>
        <v>41807.571840277778</v>
      </c>
      <c r="M723" s="3" t="b">
        <v>0</v>
      </c>
      <c r="N723" s="3">
        <v>119</v>
      </c>
      <c r="O723" s="3" t="b">
        <v>1</v>
      </c>
      <c r="P723" s="3" t="s">
        <v>8274</v>
      </c>
      <c r="Q723" s="6">
        <f>$E723/$D723*100</f>
        <v>122.10975609756099</v>
      </c>
      <c r="R723" s="3">
        <f>$E723/$N723</f>
        <v>84.142857142857139</v>
      </c>
      <c r="S723" s="3" t="str">
        <f>TRIM(LEFT($P723,SEARCH("/",$P723,1)-1))</f>
        <v>publishing</v>
      </c>
      <c r="T723" s="3" t="str">
        <f>RIGHT($P723,LEN($P723)-SEARCH("/",$P723))</f>
        <v>nonfiction</v>
      </c>
      <c r="U723" s="11"/>
    </row>
    <row r="724" spans="1:21" ht="48" hidden="1" x14ac:dyDescent="0.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11">
        <f>((($I724/60)/60)/24)+DATE(1970,1,1)</f>
        <v>41007.76363425926</v>
      </c>
      <c r="K724" s="3">
        <v>1331320778</v>
      </c>
      <c r="L724" s="11">
        <f>((($K724/60)/60)/24)+DATE(1970,1,1)</f>
        <v>40977.805300925924</v>
      </c>
      <c r="M724" s="3" t="b">
        <v>0</v>
      </c>
      <c r="N724" s="3">
        <v>153</v>
      </c>
      <c r="O724" s="3" t="b">
        <v>1</v>
      </c>
      <c r="P724" s="3" t="s">
        <v>8274</v>
      </c>
      <c r="Q724" s="6">
        <f>$E724/$D724*100</f>
        <v>132.024</v>
      </c>
      <c r="R724" s="3">
        <f>$E724/$N724</f>
        <v>215.72549019607843</v>
      </c>
      <c r="S724" s="3" t="str">
        <f>TRIM(LEFT($P724,SEARCH("/",$P724,1)-1))</f>
        <v>publishing</v>
      </c>
      <c r="T724" s="3" t="str">
        <f>RIGHT($P724,LEN($P724)-SEARCH("/",$P724))</f>
        <v>nonfiction</v>
      </c>
      <c r="U724" s="11"/>
    </row>
    <row r="725" spans="1:21" ht="32" hidden="1" x14ac:dyDescent="0.2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11">
        <f>((($I725/60)/60)/24)+DATE(1970,1,1)</f>
        <v>42215.165972222225</v>
      </c>
      <c r="K725" s="3">
        <v>1435606549</v>
      </c>
      <c r="L725" s="11">
        <f>((($K725/60)/60)/24)+DATE(1970,1,1)</f>
        <v>42184.816539351858</v>
      </c>
      <c r="M725" s="3" t="b">
        <v>0</v>
      </c>
      <c r="N725" s="3">
        <v>100</v>
      </c>
      <c r="O725" s="3" t="b">
        <v>1</v>
      </c>
      <c r="P725" s="3" t="s">
        <v>8274</v>
      </c>
      <c r="Q725" s="6">
        <f>$E725/$D725*100</f>
        <v>109.38000000000001</v>
      </c>
      <c r="R725" s="3">
        <f>$E725/$N725</f>
        <v>54.69</v>
      </c>
      <c r="S725" s="3" t="str">
        <f>TRIM(LEFT($P725,SEARCH("/",$P725,1)-1))</f>
        <v>publishing</v>
      </c>
      <c r="T725" s="3" t="str">
        <f>RIGHT($P725,LEN($P725)-SEARCH("/",$P725))</f>
        <v>nonfiction</v>
      </c>
      <c r="U725" s="11"/>
    </row>
    <row r="726" spans="1:21" ht="48" hidden="1" x14ac:dyDescent="0.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11">
        <f>((($I726/60)/60)/24)+DATE(1970,1,1)</f>
        <v>40724.638460648144</v>
      </c>
      <c r="K726" s="3">
        <v>1306855163</v>
      </c>
      <c r="L726" s="11">
        <f>((($K726/60)/60)/24)+DATE(1970,1,1)</f>
        <v>40694.638460648144</v>
      </c>
      <c r="M726" s="3" t="b">
        <v>0</v>
      </c>
      <c r="N726" s="3">
        <v>143</v>
      </c>
      <c r="O726" s="3" t="b">
        <v>1</v>
      </c>
      <c r="P726" s="3" t="s">
        <v>8274</v>
      </c>
      <c r="Q726" s="6">
        <f>$E726/$D726*100</f>
        <v>105.47157142857144</v>
      </c>
      <c r="R726" s="3">
        <f>$E726/$N726</f>
        <v>51.62944055944056</v>
      </c>
      <c r="S726" s="3" t="str">
        <f>TRIM(LEFT($P726,SEARCH("/",$P726,1)-1))</f>
        <v>publishing</v>
      </c>
      <c r="T726" s="3" t="str">
        <f>RIGHT($P726,LEN($P726)-SEARCH("/",$P726))</f>
        <v>nonfiction</v>
      </c>
      <c r="U726" s="11"/>
    </row>
    <row r="727" spans="1:21" ht="48" hidden="1" x14ac:dyDescent="0.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11">
        <f>((($I727/60)/60)/24)+DATE(1970,1,1)</f>
        <v>42351.626296296294</v>
      </c>
      <c r="K727" s="3">
        <v>1447426912</v>
      </c>
      <c r="L727" s="11">
        <f>((($K727/60)/60)/24)+DATE(1970,1,1)</f>
        <v>42321.626296296294</v>
      </c>
      <c r="M727" s="3" t="b">
        <v>0</v>
      </c>
      <c r="N727" s="3">
        <v>140</v>
      </c>
      <c r="O727" s="3" t="b">
        <v>1</v>
      </c>
      <c r="P727" s="3" t="s">
        <v>8274</v>
      </c>
      <c r="Q727" s="6">
        <f>$E727/$D727*100</f>
        <v>100.35000000000001</v>
      </c>
      <c r="R727" s="3">
        <f>$E727/$N727</f>
        <v>143.35714285714286</v>
      </c>
      <c r="S727" s="3" t="str">
        <f>TRIM(LEFT($P727,SEARCH("/",$P727,1)-1))</f>
        <v>publishing</v>
      </c>
      <c r="T727" s="3" t="str">
        <f>RIGHT($P727,LEN($P727)-SEARCH("/",$P727))</f>
        <v>nonfiction</v>
      </c>
      <c r="U727" s="11"/>
    </row>
    <row r="728" spans="1:21" ht="48" hidden="1" x14ac:dyDescent="0.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11">
        <f>((($I728/60)/60)/24)+DATE(1970,1,1)</f>
        <v>41376.042673611111</v>
      </c>
      <c r="K728" s="3">
        <v>1363136487</v>
      </c>
      <c r="L728" s="11">
        <f>((($K728/60)/60)/24)+DATE(1970,1,1)</f>
        <v>41346.042673611111</v>
      </c>
      <c r="M728" s="3" t="b">
        <v>0</v>
      </c>
      <c r="N728" s="3">
        <v>35</v>
      </c>
      <c r="O728" s="3" t="b">
        <v>1</v>
      </c>
      <c r="P728" s="3" t="s">
        <v>8274</v>
      </c>
      <c r="Q728" s="6">
        <f>$E728/$D728*100</f>
        <v>101.4</v>
      </c>
      <c r="R728" s="3">
        <f>$E728/$N728</f>
        <v>72.428571428571431</v>
      </c>
      <c r="S728" s="3" t="str">
        <f>TRIM(LEFT($P728,SEARCH("/",$P728,1)-1))</f>
        <v>publishing</v>
      </c>
      <c r="T728" s="3" t="str">
        <f>RIGHT($P728,LEN($P728)-SEARCH("/",$P728))</f>
        <v>nonfiction</v>
      </c>
      <c r="U728" s="11"/>
    </row>
    <row r="729" spans="1:21" ht="48" hidden="1" x14ac:dyDescent="0.2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11">
        <f>((($I729/60)/60)/24)+DATE(1970,1,1)</f>
        <v>41288.888888888891</v>
      </c>
      <c r="K729" s="3">
        <v>1354580949</v>
      </c>
      <c r="L729" s="11">
        <f>((($K729/60)/60)/24)+DATE(1970,1,1)</f>
        <v>41247.020243055551</v>
      </c>
      <c r="M729" s="3" t="b">
        <v>0</v>
      </c>
      <c r="N729" s="3">
        <v>149</v>
      </c>
      <c r="O729" s="3" t="b">
        <v>1</v>
      </c>
      <c r="P729" s="3" t="s">
        <v>8274</v>
      </c>
      <c r="Q729" s="6">
        <f>$E729/$D729*100</f>
        <v>155.51428571428571</v>
      </c>
      <c r="R729" s="3">
        <f>$E729/$N729</f>
        <v>36.530201342281877</v>
      </c>
      <c r="S729" s="3" t="str">
        <f>TRIM(LEFT($P729,SEARCH("/",$P729,1)-1))</f>
        <v>publishing</v>
      </c>
      <c r="T729" s="3" t="str">
        <f>RIGHT($P729,LEN($P729)-SEARCH("/",$P729))</f>
        <v>nonfiction</v>
      </c>
      <c r="U729" s="11"/>
    </row>
    <row r="730" spans="1:21" ht="48" hidden="1" x14ac:dyDescent="0.2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11">
        <f>((($I730/60)/60)/24)+DATE(1970,1,1)</f>
        <v>40776.837465277778</v>
      </c>
      <c r="K730" s="3">
        <v>1310069157</v>
      </c>
      <c r="L730" s="11">
        <f>((($K730/60)/60)/24)+DATE(1970,1,1)</f>
        <v>40731.837465277778</v>
      </c>
      <c r="M730" s="3" t="b">
        <v>0</v>
      </c>
      <c r="N730" s="3">
        <v>130</v>
      </c>
      <c r="O730" s="3" t="b">
        <v>1</v>
      </c>
      <c r="P730" s="3" t="s">
        <v>8274</v>
      </c>
      <c r="Q730" s="6">
        <f>$E730/$D730*100</f>
        <v>105.566</v>
      </c>
      <c r="R730" s="3">
        <f>$E730/$N730</f>
        <v>60.903461538461535</v>
      </c>
      <c r="S730" s="3" t="str">
        <f>TRIM(LEFT($P730,SEARCH("/",$P730,1)-1))</f>
        <v>publishing</v>
      </c>
      <c r="T730" s="3" t="str">
        <f>RIGHT($P730,LEN($P730)-SEARCH("/",$P730))</f>
        <v>nonfiction</v>
      </c>
      <c r="U730" s="11"/>
    </row>
    <row r="731" spans="1:21" ht="48" hidden="1" x14ac:dyDescent="0.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11">
        <f>((($I731/60)/60)/24)+DATE(1970,1,1)</f>
        <v>41171.185891203706</v>
      </c>
      <c r="K731" s="3">
        <v>1342844861</v>
      </c>
      <c r="L731" s="11">
        <f>((($K731/60)/60)/24)+DATE(1970,1,1)</f>
        <v>41111.185891203706</v>
      </c>
      <c r="M731" s="3" t="b">
        <v>0</v>
      </c>
      <c r="N731" s="3">
        <v>120</v>
      </c>
      <c r="O731" s="3" t="b">
        <v>1</v>
      </c>
      <c r="P731" s="3" t="s">
        <v>8274</v>
      </c>
      <c r="Q731" s="6">
        <f>$E731/$D731*100</f>
        <v>130.65</v>
      </c>
      <c r="R731" s="3">
        <f>$E731/$N731</f>
        <v>43.55</v>
      </c>
      <c r="S731" s="3" t="str">
        <f>TRIM(LEFT($P731,SEARCH("/",$P731,1)-1))</f>
        <v>publishing</v>
      </c>
      <c r="T731" s="3" t="str">
        <f>RIGHT($P731,LEN($P731)-SEARCH("/",$P731))</f>
        <v>nonfiction</v>
      </c>
      <c r="U731" s="11"/>
    </row>
    <row r="732" spans="1:21" ht="32" hidden="1" x14ac:dyDescent="0.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11">
        <f>((($I732/60)/60)/24)+DATE(1970,1,1)</f>
        <v>40884.745266203703</v>
      </c>
      <c r="K732" s="3">
        <v>1320688391</v>
      </c>
      <c r="L732" s="11">
        <f>((($K732/60)/60)/24)+DATE(1970,1,1)</f>
        <v>40854.745266203703</v>
      </c>
      <c r="M732" s="3" t="b">
        <v>0</v>
      </c>
      <c r="N732" s="3">
        <v>265</v>
      </c>
      <c r="O732" s="3" t="b">
        <v>1</v>
      </c>
      <c r="P732" s="3" t="s">
        <v>8274</v>
      </c>
      <c r="Q732" s="6">
        <f>$E732/$D732*100</f>
        <v>132.19</v>
      </c>
      <c r="R732" s="3">
        <f>$E732/$N732</f>
        <v>99.766037735849054</v>
      </c>
      <c r="S732" s="3" t="str">
        <f>TRIM(LEFT($P732,SEARCH("/",$P732,1)-1))</f>
        <v>publishing</v>
      </c>
      <c r="T732" s="3" t="str">
        <f>RIGHT($P732,LEN($P732)-SEARCH("/",$P732))</f>
        <v>nonfiction</v>
      </c>
      <c r="U732" s="11"/>
    </row>
    <row r="733" spans="1:21" ht="48" hidden="1" x14ac:dyDescent="0.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11">
        <f>((($I733/60)/60)/24)+DATE(1970,1,1)</f>
        <v>40930.25</v>
      </c>
      <c r="K733" s="3">
        <v>1322852747</v>
      </c>
      <c r="L733" s="11">
        <f>((($K733/60)/60)/24)+DATE(1970,1,1)</f>
        <v>40879.795682870368</v>
      </c>
      <c r="M733" s="3" t="b">
        <v>0</v>
      </c>
      <c r="N733" s="3">
        <v>71</v>
      </c>
      <c r="O733" s="3" t="b">
        <v>1</v>
      </c>
      <c r="P733" s="3" t="s">
        <v>8274</v>
      </c>
      <c r="Q733" s="6">
        <f>$E733/$D733*100</f>
        <v>126</v>
      </c>
      <c r="R733" s="3">
        <f>$E733/$N733</f>
        <v>88.732394366197184</v>
      </c>
      <c r="S733" s="3" t="str">
        <f>TRIM(LEFT($P733,SEARCH("/",$P733,1)-1))</f>
        <v>publishing</v>
      </c>
      <c r="T733" s="3" t="str">
        <f>RIGHT($P733,LEN($P733)-SEARCH("/",$P733))</f>
        <v>nonfiction</v>
      </c>
      <c r="U733" s="11"/>
    </row>
    <row r="734" spans="1:21" ht="48" hidden="1" x14ac:dyDescent="0.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11">
        <f>((($I734/60)/60)/24)+DATE(1970,1,1)</f>
        <v>41546.424317129626</v>
      </c>
      <c r="K734" s="3">
        <v>1375265461</v>
      </c>
      <c r="L734" s="11">
        <f>((($K734/60)/60)/24)+DATE(1970,1,1)</f>
        <v>41486.424317129626</v>
      </c>
      <c r="M734" s="3" t="b">
        <v>0</v>
      </c>
      <c r="N734" s="3">
        <v>13</v>
      </c>
      <c r="O734" s="3" t="b">
        <v>1</v>
      </c>
      <c r="P734" s="3" t="s">
        <v>8274</v>
      </c>
      <c r="Q734" s="6">
        <f>$E734/$D734*100</f>
        <v>160</v>
      </c>
      <c r="R734" s="3">
        <f>$E734/$N734</f>
        <v>4.9230769230769234</v>
      </c>
      <c r="S734" s="3" t="str">
        <f>TRIM(LEFT($P734,SEARCH("/",$P734,1)-1))</f>
        <v>publishing</v>
      </c>
      <c r="T734" s="3" t="str">
        <f>RIGHT($P734,LEN($P734)-SEARCH("/",$P734))</f>
        <v>nonfiction</v>
      </c>
      <c r="U734" s="11"/>
    </row>
    <row r="735" spans="1:21" ht="48" hidden="1" x14ac:dyDescent="0.2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11">
        <f>((($I735/60)/60)/24)+DATE(1970,1,1)</f>
        <v>41628.420046296298</v>
      </c>
      <c r="K735" s="3">
        <v>1384941892</v>
      </c>
      <c r="L735" s="11">
        <f>((($K735/60)/60)/24)+DATE(1970,1,1)</f>
        <v>41598.420046296298</v>
      </c>
      <c r="M735" s="3" t="b">
        <v>0</v>
      </c>
      <c r="N735" s="3">
        <v>169</v>
      </c>
      <c r="O735" s="3" t="b">
        <v>1</v>
      </c>
      <c r="P735" s="3" t="s">
        <v>8274</v>
      </c>
      <c r="Q735" s="6">
        <f>$E735/$D735*100</f>
        <v>120.48</v>
      </c>
      <c r="R735" s="3">
        <f>$E735/$N735</f>
        <v>17.822485207100591</v>
      </c>
      <c r="S735" s="3" t="str">
        <f>TRIM(LEFT($P735,SEARCH("/",$P735,1)-1))</f>
        <v>publishing</v>
      </c>
      <c r="T735" s="3" t="str">
        <f>RIGHT($P735,LEN($P735)-SEARCH("/",$P735))</f>
        <v>nonfiction</v>
      </c>
      <c r="U735" s="11"/>
    </row>
    <row r="736" spans="1:21" ht="32" hidden="1" x14ac:dyDescent="0.2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11">
        <f>((($I736/60)/60)/24)+DATE(1970,1,1)</f>
        <v>42133.208333333328</v>
      </c>
      <c r="K736" s="3">
        <v>1428465420</v>
      </c>
      <c r="L736" s="11">
        <f>((($K736/60)/60)/24)+DATE(1970,1,1)</f>
        <v>42102.164583333331</v>
      </c>
      <c r="M736" s="3" t="b">
        <v>0</v>
      </c>
      <c r="N736" s="3">
        <v>57</v>
      </c>
      <c r="O736" s="3" t="b">
        <v>1</v>
      </c>
      <c r="P736" s="3" t="s">
        <v>8274</v>
      </c>
      <c r="Q736" s="6">
        <f>$E736/$D736*100</f>
        <v>125.52941176470588</v>
      </c>
      <c r="R736" s="3">
        <f>$E736/$N736</f>
        <v>187.19298245614036</v>
      </c>
      <c r="S736" s="3" t="str">
        <f>TRIM(LEFT($P736,SEARCH("/",$P736,1)-1))</f>
        <v>publishing</v>
      </c>
      <c r="T736" s="3" t="str">
        <f>RIGHT($P736,LEN($P736)-SEARCH("/",$P736))</f>
        <v>nonfiction</v>
      </c>
      <c r="U736" s="11"/>
    </row>
    <row r="737" spans="1:21" ht="48" hidden="1" x14ac:dyDescent="0.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11">
        <f>((($I737/60)/60)/24)+DATE(1970,1,1)</f>
        <v>41977.027083333334</v>
      </c>
      <c r="K737" s="3">
        <v>1414975346</v>
      </c>
      <c r="L737" s="11">
        <f>((($K737/60)/60)/24)+DATE(1970,1,1)</f>
        <v>41946.029467592591</v>
      </c>
      <c r="M737" s="3" t="b">
        <v>0</v>
      </c>
      <c r="N737" s="3">
        <v>229</v>
      </c>
      <c r="O737" s="3" t="b">
        <v>1</v>
      </c>
      <c r="P737" s="3" t="s">
        <v>8274</v>
      </c>
      <c r="Q737" s="6">
        <f>$E737/$D737*100</f>
        <v>114.40638297872341</v>
      </c>
      <c r="R737" s="3">
        <f>$E737/$N737</f>
        <v>234.80786026200875</v>
      </c>
      <c r="S737" s="3" t="str">
        <f>TRIM(LEFT($P737,SEARCH("/",$P737,1)-1))</f>
        <v>publishing</v>
      </c>
      <c r="T737" s="3" t="str">
        <f>RIGHT($P737,LEN($P737)-SEARCH("/",$P737))</f>
        <v>nonfiction</v>
      </c>
      <c r="U737" s="11"/>
    </row>
    <row r="738" spans="1:21" ht="48" hidden="1" x14ac:dyDescent="0.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11">
        <f>((($I738/60)/60)/24)+DATE(1970,1,1)</f>
        <v>41599.207638888889</v>
      </c>
      <c r="K738" s="3">
        <v>1383327440</v>
      </c>
      <c r="L738" s="11">
        <f>((($K738/60)/60)/24)+DATE(1970,1,1)</f>
        <v>41579.734259259261</v>
      </c>
      <c r="M738" s="3" t="b">
        <v>0</v>
      </c>
      <c r="N738" s="3">
        <v>108</v>
      </c>
      <c r="O738" s="3" t="b">
        <v>1</v>
      </c>
      <c r="P738" s="3" t="s">
        <v>8274</v>
      </c>
      <c r="Q738" s="6">
        <f>$E738/$D738*100</f>
        <v>315.13888888888891</v>
      </c>
      <c r="R738" s="3">
        <f>$E738/$N738</f>
        <v>105.04629629629629</v>
      </c>
      <c r="S738" s="3" t="str">
        <f>TRIM(LEFT($P738,SEARCH("/",$P738,1)-1))</f>
        <v>publishing</v>
      </c>
      <c r="T738" s="3" t="str">
        <f>RIGHT($P738,LEN($P738)-SEARCH("/",$P738))</f>
        <v>nonfiction</v>
      </c>
      <c r="U738" s="11"/>
    </row>
    <row r="739" spans="1:21" ht="48" hidden="1" x14ac:dyDescent="0.2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11">
        <f>((($I739/60)/60)/24)+DATE(1970,1,1)</f>
        <v>41684.833333333336</v>
      </c>
      <c r="K739" s="3">
        <v>1390890987</v>
      </c>
      <c r="L739" s="11">
        <f>((($K739/60)/60)/24)+DATE(1970,1,1)</f>
        <v>41667.275312500002</v>
      </c>
      <c r="M739" s="3" t="b">
        <v>0</v>
      </c>
      <c r="N739" s="3">
        <v>108</v>
      </c>
      <c r="O739" s="3" t="b">
        <v>1</v>
      </c>
      <c r="P739" s="3" t="s">
        <v>8274</v>
      </c>
      <c r="Q739" s="6">
        <f>$E739/$D739*100</f>
        <v>122.39999999999999</v>
      </c>
      <c r="R739" s="3">
        <f>$E739/$N739</f>
        <v>56.666666666666664</v>
      </c>
      <c r="S739" s="3" t="str">
        <f>TRIM(LEFT($P739,SEARCH("/",$P739,1)-1))</f>
        <v>publishing</v>
      </c>
      <c r="T739" s="3" t="str">
        <f>RIGHT($P739,LEN($P739)-SEARCH("/",$P739))</f>
        <v>nonfiction</v>
      </c>
      <c r="U739" s="11"/>
    </row>
    <row r="740" spans="1:21" ht="32" hidden="1" x14ac:dyDescent="0.2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11">
        <f>((($I740/60)/60)/24)+DATE(1970,1,1)</f>
        <v>41974.207638888889</v>
      </c>
      <c r="K740" s="3">
        <v>1414765794</v>
      </c>
      <c r="L740" s="11">
        <f>((($K740/60)/60)/24)+DATE(1970,1,1)</f>
        <v>41943.604097222218</v>
      </c>
      <c r="M740" s="3" t="b">
        <v>0</v>
      </c>
      <c r="N740" s="3">
        <v>41</v>
      </c>
      <c r="O740" s="3" t="b">
        <v>1</v>
      </c>
      <c r="P740" s="3" t="s">
        <v>8274</v>
      </c>
      <c r="Q740" s="6">
        <f>$E740/$D740*100</f>
        <v>106.73333333333332</v>
      </c>
      <c r="R740" s="3">
        <f>$E740/$N740</f>
        <v>39.048780487804876</v>
      </c>
      <c r="S740" s="3" t="str">
        <f>TRIM(LEFT($P740,SEARCH("/",$P740,1)-1))</f>
        <v>publishing</v>
      </c>
      <c r="T740" s="3" t="str">
        <f>RIGHT($P740,LEN($P740)-SEARCH("/",$P740))</f>
        <v>nonfiction</v>
      </c>
      <c r="U740" s="11"/>
    </row>
    <row r="741" spans="1:21" ht="48" hidden="1" x14ac:dyDescent="0.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11">
        <f>((($I741/60)/60)/24)+DATE(1970,1,1)</f>
        <v>41862.502650462964</v>
      </c>
      <c r="K741" s="3">
        <v>1404907429</v>
      </c>
      <c r="L741" s="11">
        <f>((($K741/60)/60)/24)+DATE(1970,1,1)</f>
        <v>41829.502650462964</v>
      </c>
      <c r="M741" s="3" t="b">
        <v>0</v>
      </c>
      <c r="N741" s="3">
        <v>139</v>
      </c>
      <c r="O741" s="3" t="b">
        <v>1</v>
      </c>
      <c r="P741" s="3" t="s">
        <v>8274</v>
      </c>
      <c r="Q741" s="6">
        <f>$E741/$D741*100</f>
        <v>158.33333333333331</v>
      </c>
      <c r="R741" s="3">
        <f>$E741/$N741</f>
        <v>68.345323741007192</v>
      </c>
      <c r="S741" s="3" t="str">
        <f>TRIM(LEFT($P741,SEARCH("/",$P741,1)-1))</f>
        <v>publishing</v>
      </c>
      <c r="T741" s="3" t="str">
        <f>RIGHT($P741,LEN($P741)-SEARCH("/",$P741))</f>
        <v>nonfiction</v>
      </c>
      <c r="U741" s="11"/>
    </row>
    <row r="742" spans="1:21" ht="48" hidden="1" x14ac:dyDescent="0.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11">
        <f>((($I742/60)/60)/24)+DATE(1970,1,1)</f>
        <v>42176.146782407406</v>
      </c>
      <c r="K742" s="3">
        <v>1433647882</v>
      </c>
      <c r="L742" s="11">
        <f>((($K742/60)/60)/24)+DATE(1970,1,1)</f>
        <v>42162.146782407406</v>
      </c>
      <c r="M742" s="3" t="b">
        <v>0</v>
      </c>
      <c r="N742" s="3">
        <v>19</v>
      </c>
      <c r="O742" s="3" t="b">
        <v>1</v>
      </c>
      <c r="P742" s="3" t="s">
        <v>8274</v>
      </c>
      <c r="Q742" s="6">
        <f>$E742/$D742*100</f>
        <v>107.4</v>
      </c>
      <c r="R742" s="3">
        <f>$E742/$N742</f>
        <v>169.57894736842104</v>
      </c>
      <c r="S742" s="3" t="str">
        <f>TRIM(LEFT($P742,SEARCH("/",$P742,1)-1))</f>
        <v>publishing</v>
      </c>
      <c r="T742" s="3" t="str">
        <f>RIGHT($P742,LEN($P742)-SEARCH("/",$P742))</f>
        <v>nonfiction</v>
      </c>
      <c r="U742" s="11"/>
    </row>
    <row r="743" spans="1:21" ht="32" hidden="1" x14ac:dyDescent="0.2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11">
        <f>((($I743/60)/60)/24)+DATE(1970,1,1)</f>
        <v>41436.648217592592</v>
      </c>
      <c r="K743" s="3">
        <v>1367940806</v>
      </c>
      <c r="L743" s="11">
        <f>((($K743/60)/60)/24)+DATE(1970,1,1)</f>
        <v>41401.648217592592</v>
      </c>
      <c r="M743" s="3" t="b">
        <v>0</v>
      </c>
      <c r="N743" s="3">
        <v>94</v>
      </c>
      <c r="O743" s="3" t="b">
        <v>1</v>
      </c>
      <c r="P743" s="3" t="s">
        <v>8274</v>
      </c>
      <c r="Q743" s="6">
        <f>$E743/$D743*100</f>
        <v>102.25999999999999</v>
      </c>
      <c r="R743" s="3">
        <f>$E743/$N743</f>
        <v>141.42340425531913</v>
      </c>
      <c r="S743" s="3" t="str">
        <f>TRIM(LEFT($P743,SEARCH("/",$P743,1)-1))</f>
        <v>publishing</v>
      </c>
      <c r="T743" s="3" t="str">
        <f>RIGHT($P743,LEN($P743)-SEARCH("/",$P743))</f>
        <v>nonfiction</v>
      </c>
      <c r="U743" s="11"/>
    </row>
    <row r="744" spans="1:21" ht="48" hidden="1" x14ac:dyDescent="0.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11">
        <f>((($I744/60)/60)/24)+DATE(1970,1,1)</f>
        <v>41719.876296296294</v>
      </c>
      <c r="K744" s="3">
        <v>1392847312</v>
      </c>
      <c r="L744" s="11">
        <f>((($K744/60)/60)/24)+DATE(1970,1,1)</f>
        <v>41689.917962962965</v>
      </c>
      <c r="M744" s="3" t="b">
        <v>0</v>
      </c>
      <c r="N744" s="3">
        <v>23</v>
      </c>
      <c r="O744" s="3" t="b">
        <v>1</v>
      </c>
      <c r="P744" s="3" t="s">
        <v>8274</v>
      </c>
      <c r="Q744" s="6">
        <f>$E744/$D744*100</f>
        <v>110.71428571428572</v>
      </c>
      <c r="R744" s="3">
        <f>$E744/$N744</f>
        <v>67.391304347826093</v>
      </c>
      <c r="S744" s="3" t="str">
        <f>TRIM(LEFT($P744,SEARCH("/",$P744,1)-1))</f>
        <v>publishing</v>
      </c>
      <c r="T744" s="3" t="str">
        <f>RIGHT($P744,LEN($P744)-SEARCH("/",$P744))</f>
        <v>nonfiction</v>
      </c>
      <c r="U744" s="11"/>
    </row>
    <row r="745" spans="1:21" ht="48" hidden="1" x14ac:dyDescent="0.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11">
        <f>((($I745/60)/60)/24)+DATE(1970,1,1)</f>
        <v>41015.875</v>
      </c>
      <c r="K745" s="3">
        <v>1332435685</v>
      </c>
      <c r="L745" s="11">
        <f>((($K745/60)/60)/24)+DATE(1970,1,1)</f>
        <v>40990.709317129629</v>
      </c>
      <c r="M745" s="3" t="b">
        <v>0</v>
      </c>
      <c r="N745" s="3">
        <v>15</v>
      </c>
      <c r="O745" s="3" t="b">
        <v>1</v>
      </c>
      <c r="P745" s="3" t="s">
        <v>8274</v>
      </c>
      <c r="Q745" s="6">
        <f>$E745/$D745*100</f>
        <v>148</v>
      </c>
      <c r="R745" s="3">
        <f>$E745/$N745</f>
        <v>54.266666666666666</v>
      </c>
      <c r="S745" s="3" t="str">
        <f>TRIM(LEFT($P745,SEARCH("/",$P745,1)-1))</f>
        <v>publishing</v>
      </c>
      <c r="T745" s="3" t="str">
        <f>RIGHT($P745,LEN($P745)-SEARCH("/",$P745))</f>
        <v>nonfiction</v>
      </c>
      <c r="U745" s="11"/>
    </row>
    <row r="746" spans="1:21" ht="32" hidden="1" x14ac:dyDescent="0.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11">
        <f>((($I746/60)/60)/24)+DATE(1970,1,1)</f>
        <v>41256.95721064815</v>
      </c>
      <c r="K746" s="3">
        <v>1352847503</v>
      </c>
      <c r="L746" s="11">
        <f>((($K746/60)/60)/24)+DATE(1970,1,1)</f>
        <v>41226.95721064815</v>
      </c>
      <c r="M746" s="3" t="b">
        <v>0</v>
      </c>
      <c r="N746" s="3">
        <v>62</v>
      </c>
      <c r="O746" s="3" t="b">
        <v>1</v>
      </c>
      <c r="P746" s="3" t="s">
        <v>8274</v>
      </c>
      <c r="Q746" s="6">
        <f>$E746/$D746*100</f>
        <v>102.32000000000001</v>
      </c>
      <c r="R746" s="3">
        <f>$E746/$N746</f>
        <v>82.516129032258064</v>
      </c>
      <c r="S746" s="3" t="str">
        <f>TRIM(LEFT($P746,SEARCH("/",$P746,1)-1))</f>
        <v>publishing</v>
      </c>
      <c r="T746" s="3" t="str">
        <f>RIGHT($P746,LEN($P746)-SEARCH("/",$P746))</f>
        <v>nonfiction</v>
      </c>
      <c r="U746" s="11"/>
    </row>
    <row r="747" spans="1:21" ht="48" hidden="1" x14ac:dyDescent="0.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11">
        <f>((($I747/60)/60)/24)+DATE(1970,1,1)</f>
        <v>41397.572280092594</v>
      </c>
      <c r="K747" s="3">
        <v>1364996645</v>
      </c>
      <c r="L747" s="11">
        <f>((($K747/60)/60)/24)+DATE(1970,1,1)</f>
        <v>41367.572280092594</v>
      </c>
      <c r="M747" s="3" t="b">
        <v>0</v>
      </c>
      <c r="N747" s="3">
        <v>74</v>
      </c>
      <c r="O747" s="3" t="b">
        <v>1</v>
      </c>
      <c r="P747" s="3" t="s">
        <v>8274</v>
      </c>
      <c r="Q747" s="6">
        <f>$E747/$D747*100</f>
        <v>179.09909909909908</v>
      </c>
      <c r="R747" s="3">
        <f>$E747/$N747</f>
        <v>53.729729729729726</v>
      </c>
      <c r="S747" s="3" t="str">
        <f>TRIM(LEFT($P747,SEARCH("/",$P747,1)-1))</f>
        <v>publishing</v>
      </c>
      <c r="T747" s="3" t="str">
        <f>RIGHT($P747,LEN($P747)-SEARCH("/",$P747))</f>
        <v>nonfiction</v>
      </c>
      <c r="U747" s="11"/>
    </row>
    <row r="748" spans="1:21" ht="20" hidden="1" x14ac:dyDescent="0.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11">
        <f>((($I748/60)/60)/24)+DATE(1970,1,1)</f>
        <v>41175.165972222225</v>
      </c>
      <c r="K748" s="3">
        <v>1346806909</v>
      </c>
      <c r="L748" s="11">
        <f>((($K748/60)/60)/24)+DATE(1970,1,1)</f>
        <v>41157.042928240742</v>
      </c>
      <c r="M748" s="3" t="b">
        <v>0</v>
      </c>
      <c r="N748" s="3">
        <v>97</v>
      </c>
      <c r="O748" s="3" t="b">
        <v>1</v>
      </c>
      <c r="P748" s="3" t="s">
        <v>8274</v>
      </c>
      <c r="Q748" s="6">
        <f>$E748/$D748*100</f>
        <v>111.08135252761969</v>
      </c>
      <c r="R748" s="3">
        <f>$E748/$N748</f>
        <v>34.206185567010309</v>
      </c>
      <c r="S748" s="3" t="str">
        <f>TRIM(LEFT($P748,SEARCH("/",$P748,1)-1))</f>
        <v>publishing</v>
      </c>
      <c r="T748" s="3" t="str">
        <f>RIGHT($P748,LEN($P748)-SEARCH("/",$P748))</f>
        <v>nonfiction</v>
      </c>
      <c r="U748" s="11"/>
    </row>
    <row r="749" spans="1:21" ht="48" hidden="1" x14ac:dyDescent="0.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11">
        <f>((($I749/60)/60)/24)+DATE(1970,1,1)</f>
        <v>42019.454166666663</v>
      </c>
      <c r="K749" s="3">
        <v>1418649019</v>
      </c>
      <c r="L749" s="11">
        <f>((($K749/60)/60)/24)+DATE(1970,1,1)</f>
        <v>41988.548831018517</v>
      </c>
      <c r="M749" s="3" t="b">
        <v>0</v>
      </c>
      <c r="N749" s="3">
        <v>55</v>
      </c>
      <c r="O749" s="3" t="b">
        <v>1</v>
      </c>
      <c r="P749" s="3" t="s">
        <v>8274</v>
      </c>
      <c r="Q749" s="6">
        <f>$E749/$D749*100</f>
        <v>100.04285714285714</v>
      </c>
      <c r="R749" s="3">
        <f>$E749/$N749</f>
        <v>127.32727272727273</v>
      </c>
      <c r="S749" s="3" t="str">
        <f>TRIM(LEFT($P749,SEARCH("/",$P749,1)-1))</f>
        <v>publishing</v>
      </c>
      <c r="T749" s="3" t="str">
        <f>RIGHT($P749,LEN($P749)-SEARCH("/",$P749))</f>
        <v>nonfiction</v>
      </c>
      <c r="U749" s="11"/>
    </row>
    <row r="750" spans="1:21" ht="48" hidden="1" x14ac:dyDescent="0.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11">
        <f>((($I750/60)/60)/24)+DATE(1970,1,1)</f>
        <v>41861.846828703703</v>
      </c>
      <c r="K750" s="3">
        <v>1405109966</v>
      </c>
      <c r="L750" s="11">
        <f>((($K750/60)/60)/24)+DATE(1970,1,1)</f>
        <v>41831.846828703703</v>
      </c>
      <c r="M750" s="3" t="b">
        <v>0</v>
      </c>
      <c r="N750" s="3">
        <v>44</v>
      </c>
      <c r="O750" s="3" t="b">
        <v>1</v>
      </c>
      <c r="P750" s="3" t="s">
        <v>8274</v>
      </c>
      <c r="Q750" s="6">
        <f>$E750/$D750*100</f>
        <v>100.25</v>
      </c>
      <c r="R750" s="3">
        <f>$E750/$N750</f>
        <v>45.56818181818182</v>
      </c>
      <c r="S750" s="3" t="str">
        <f>TRIM(LEFT($P750,SEARCH("/",$P750,1)-1))</f>
        <v>publishing</v>
      </c>
      <c r="T750" s="3" t="str">
        <f>RIGHT($P750,LEN($P750)-SEARCH("/",$P750))</f>
        <v>nonfiction</v>
      </c>
      <c r="U750" s="11"/>
    </row>
    <row r="751" spans="1:21" ht="48" hidden="1" x14ac:dyDescent="0.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11">
        <f>((($I751/60)/60)/24)+DATE(1970,1,1)</f>
        <v>42763.94131944445</v>
      </c>
      <c r="K751" s="3">
        <v>1483050930</v>
      </c>
      <c r="L751" s="11">
        <f>((($K751/60)/60)/24)+DATE(1970,1,1)</f>
        <v>42733.94131944445</v>
      </c>
      <c r="M751" s="3" t="b">
        <v>0</v>
      </c>
      <c r="N751" s="3">
        <v>110</v>
      </c>
      <c r="O751" s="3" t="b">
        <v>1</v>
      </c>
      <c r="P751" s="3" t="s">
        <v>8274</v>
      </c>
      <c r="Q751" s="6">
        <f>$E751/$D751*100</f>
        <v>105.56</v>
      </c>
      <c r="R751" s="3">
        <f>$E751/$N751</f>
        <v>95.963636363636368</v>
      </c>
      <c r="S751" s="3" t="str">
        <f>TRIM(LEFT($P751,SEARCH("/",$P751,1)-1))</f>
        <v>publishing</v>
      </c>
      <c r="T751" s="3" t="str">
        <f>RIGHT($P751,LEN($P751)-SEARCH("/",$P751))</f>
        <v>nonfiction</v>
      </c>
      <c r="U751" s="11"/>
    </row>
    <row r="752" spans="1:21" ht="48" hidden="1" x14ac:dyDescent="0.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11">
        <f>((($I752/60)/60)/24)+DATE(1970,1,1)</f>
        <v>41329.878148148149</v>
      </c>
      <c r="K752" s="3">
        <v>1359147872</v>
      </c>
      <c r="L752" s="11">
        <f>((($K752/60)/60)/24)+DATE(1970,1,1)</f>
        <v>41299.878148148149</v>
      </c>
      <c r="M752" s="3" t="b">
        <v>0</v>
      </c>
      <c r="N752" s="3">
        <v>59</v>
      </c>
      <c r="O752" s="3" t="b">
        <v>1</v>
      </c>
      <c r="P752" s="3" t="s">
        <v>8274</v>
      </c>
      <c r="Q752" s="6">
        <f>$E752/$D752*100</f>
        <v>102.58775877587757</v>
      </c>
      <c r="R752" s="3">
        <f>$E752/$N752</f>
        <v>77.271186440677965</v>
      </c>
      <c r="S752" s="3" t="str">
        <f>TRIM(LEFT($P752,SEARCH("/",$P752,1)-1))</f>
        <v>publishing</v>
      </c>
      <c r="T752" s="3" t="str">
        <f>RIGHT($P752,LEN($P752)-SEARCH("/",$P752))</f>
        <v>nonfiction</v>
      </c>
      <c r="U752" s="11"/>
    </row>
    <row r="753" spans="1:21" ht="48" hidden="1" x14ac:dyDescent="0.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11">
        <f>((($I753/60)/60)/24)+DATE(1970,1,1)</f>
        <v>40759.630497685182</v>
      </c>
      <c r="K753" s="3">
        <v>1308496075</v>
      </c>
      <c r="L753" s="11">
        <f>((($K753/60)/60)/24)+DATE(1970,1,1)</f>
        <v>40713.630497685182</v>
      </c>
      <c r="M753" s="3" t="b">
        <v>0</v>
      </c>
      <c r="N753" s="3">
        <v>62</v>
      </c>
      <c r="O753" s="3" t="b">
        <v>1</v>
      </c>
      <c r="P753" s="3" t="s">
        <v>8274</v>
      </c>
      <c r="Q753" s="6">
        <f>$E753/$D753*100</f>
        <v>118.5</v>
      </c>
      <c r="R753" s="3">
        <f>$E753/$N753</f>
        <v>57.338709677419352</v>
      </c>
      <c r="S753" s="3" t="str">
        <f>TRIM(LEFT($P753,SEARCH("/",$P753,1)-1))</f>
        <v>publishing</v>
      </c>
      <c r="T753" s="3" t="str">
        <f>RIGHT($P753,LEN($P753)-SEARCH("/",$P753))</f>
        <v>nonfiction</v>
      </c>
      <c r="U753" s="11"/>
    </row>
    <row r="754" spans="1:21" ht="48" hidden="1" x14ac:dyDescent="0.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11">
        <f>((($I754/60)/60)/24)+DATE(1970,1,1)</f>
        <v>42659.458333333328</v>
      </c>
      <c r="K754" s="3">
        <v>1474884417</v>
      </c>
      <c r="L754" s="11">
        <f>((($K754/60)/60)/24)+DATE(1970,1,1)</f>
        <v>42639.421493055561</v>
      </c>
      <c r="M754" s="3" t="b">
        <v>0</v>
      </c>
      <c r="N754" s="3">
        <v>105</v>
      </c>
      <c r="O754" s="3" t="b">
        <v>1</v>
      </c>
      <c r="P754" s="3" t="s">
        <v>8274</v>
      </c>
      <c r="Q754" s="6">
        <f>$E754/$D754*100</f>
        <v>111.7</v>
      </c>
      <c r="R754" s="3">
        <f>$E754/$N754</f>
        <v>53.19047619047619</v>
      </c>
      <c r="S754" s="3" t="str">
        <f>TRIM(LEFT($P754,SEARCH("/",$P754,1)-1))</f>
        <v>publishing</v>
      </c>
      <c r="T754" s="3" t="str">
        <f>RIGHT($P754,LEN($P754)-SEARCH("/",$P754))</f>
        <v>nonfiction</v>
      </c>
      <c r="U754" s="11"/>
    </row>
    <row r="755" spans="1:21" ht="48" hidden="1" x14ac:dyDescent="0.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11">
        <f>((($I755/60)/60)/24)+DATE(1970,1,1)</f>
        <v>42049.590173611112</v>
      </c>
      <c r="K755" s="3">
        <v>1421330991</v>
      </c>
      <c r="L755" s="11">
        <f>((($K755/60)/60)/24)+DATE(1970,1,1)</f>
        <v>42019.590173611112</v>
      </c>
      <c r="M755" s="3" t="b">
        <v>0</v>
      </c>
      <c r="N755" s="3">
        <v>26</v>
      </c>
      <c r="O755" s="3" t="b">
        <v>1</v>
      </c>
      <c r="P755" s="3" t="s">
        <v>8274</v>
      </c>
      <c r="Q755" s="6">
        <f>$E755/$D755*100</f>
        <v>128</v>
      </c>
      <c r="R755" s="3">
        <f>$E755/$N755</f>
        <v>492.30769230769232</v>
      </c>
      <c r="S755" s="3" t="str">
        <f>TRIM(LEFT($P755,SEARCH("/",$P755,1)-1))</f>
        <v>publishing</v>
      </c>
      <c r="T755" s="3" t="str">
        <f>RIGHT($P755,LEN($P755)-SEARCH("/",$P755))</f>
        <v>nonfiction</v>
      </c>
      <c r="U755" s="11"/>
    </row>
    <row r="756" spans="1:21" ht="48" hidden="1" x14ac:dyDescent="0.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11">
        <f>((($I756/60)/60)/24)+DATE(1970,1,1)</f>
        <v>41279.749085648145</v>
      </c>
      <c r="K756" s="3">
        <v>1354816721</v>
      </c>
      <c r="L756" s="11">
        <f>((($K756/60)/60)/24)+DATE(1970,1,1)</f>
        <v>41249.749085648145</v>
      </c>
      <c r="M756" s="3" t="b">
        <v>0</v>
      </c>
      <c r="N756" s="3">
        <v>49</v>
      </c>
      <c r="O756" s="3" t="b">
        <v>1</v>
      </c>
      <c r="P756" s="3" t="s">
        <v>8274</v>
      </c>
      <c r="Q756" s="6">
        <f>$E756/$D756*100</f>
        <v>103.75000000000001</v>
      </c>
      <c r="R756" s="3">
        <f>$E756/$N756</f>
        <v>42.346938775510203</v>
      </c>
      <c r="S756" s="3" t="str">
        <f>TRIM(LEFT($P756,SEARCH("/",$P756,1)-1))</f>
        <v>publishing</v>
      </c>
      <c r="T756" s="3" t="str">
        <f>RIGHT($P756,LEN($P756)-SEARCH("/",$P756))</f>
        <v>nonfiction</v>
      </c>
      <c r="U756" s="11"/>
    </row>
    <row r="757" spans="1:21" ht="48" hidden="1" x14ac:dyDescent="0.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11">
        <f>((($I757/60)/60)/24)+DATE(1970,1,1)</f>
        <v>41414.02847222222</v>
      </c>
      <c r="K757" s="3">
        <v>1366381877</v>
      </c>
      <c r="L757" s="11">
        <f>((($K757/60)/60)/24)+DATE(1970,1,1)</f>
        <v>41383.605057870373</v>
      </c>
      <c r="M757" s="3" t="b">
        <v>0</v>
      </c>
      <c r="N757" s="3">
        <v>68</v>
      </c>
      <c r="O757" s="3" t="b">
        <v>1</v>
      </c>
      <c r="P757" s="3" t="s">
        <v>8274</v>
      </c>
      <c r="Q757" s="6">
        <f>$E757/$D757*100</f>
        <v>101.9076</v>
      </c>
      <c r="R757" s="3">
        <f>$E757/$N757</f>
        <v>37.466029411764708</v>
      </c>
      <c r="S757" s="3" t="str">
        <f>TRIM(LEFT($P757,SEARCH("/",$P757,1)-1))</f>
        <v>publishing</v>
      </c>
      <c r="T757" s="3" t="str">
        <f>RIGHT($P757,LEN($P757)-SEARCH("/",$P757))</f>
        <v>nonfiction</v>
      </c>
      <c r="U757" s="11"/>
    </row>
    <row r="758" spans="1:21" ht="48" hidden="1" x14ac:dyDescent="0.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11">
        <f>((($I758/60)/60)/24)+DATE(1970,1,1)</f>
        <v>40651.725219907406</v>
      </c>
      <c r="K758" s="3">
        <v>1297880659</v>
      </c>
      <c r="L758" s="11">
        <f>((($K758/60)/60)/24)+DATE(1970,1,1)</f>
        <v>40590.766886574071</v>
      </c>
      <c r="M758" s="3" t="b">
        <v>0</v>
      </c>
      <c r="N758" s="3">
        <v>22</v>
      </c>
      <c r="O758" s="3" t="b">
        <v>1</v>
      </c>
      <c r="P758" s="3" t="s">
        <v>8274</v>
      </c>
      <c r="Q758" s="6">
        <f>$E758/$D758*100</f>
        <v>117.71428571428571</v>
      </c>
      <c r="R758" s="3">
        <f>$E758/$N758</f>
        <v>37.454545454545453</v>
      </c>
      <c r="S758" s="3" t="str">
        <f>TRIM(LEFT($P758,SEARCH("/",$P758,1)-1))</f>
        <v>publishing</v>
      </c>
      <c r="T758" s="3" t="str">
        <f>RIGHT($P758,LEN($P758)-SEARCH("/",$P758))</f>
        <v>nonfiction</v>
      </c>
      <c r="U758" s="11"/>
    </row>
    <row r="759" spans="1:21" ht="48" hidden="1" x14ac:dyDescent="0.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11">
        <f>((($I759/60)/60)/24)+DATE(1970,1,1)</f>
        <v>41249.054560185185</v>
      </c>
      <c r="K759" s="3">
        <v>1353547114</v>
      </c>
      <c r="L759" s="11">
        <f>((($K759/60)/60)/24)+DATE(1970,1,1)</f>
        <v>41235.054560185185</v>
      </c>
      <c r="M759" s="3" t="b">
        <v>0</v>
      </c>
      <c r="N759" s="3">
        <v>18</v>
      </c>
      <c r="O759" s="3" t="b">
        <v>1</v>
      </c>
      <c r="P759" s="3" t="s">
        <v>8274</v>
      </c>
      <c r="Q759" s="6">
        <f>$E759/$D759*100</f>
        <v>238</v>
      </c>
      <c r="R759" s="3">
        <f>$E759/$N759</f>
        <v>33.055555555555557</v>
      </c>
      <c r="S759" s="3" t="str">
        <f>TRIM(LEFT($P759,SEARCH("/",$P759,1)-1))</f>
        <v>publishing</v>
      </c>
      <c r="T759" s="3" t="str">
        <f>RIGHT($P759,LEN($P759)-SEARCH("/",$P759))</f>
        <v>nonfiction</v>
      </c>
      <c r="U759" s="11"/>
    </row>
    <row r="760" spans="1:21" ht="32" hidden="1" x14ac:dyDescent="0.2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11">
        <f>((($I760/60)/60)/24)+DATE(1970,1,1)</f>
        <v>40459.836435185185</v>
      </c>
      <c r="K760" s="3">
        <v>1283976268</v>
      </c>
      <c r="L760" s="11">
        <f>((($K760/60)/60)/24)+DATE(1970,1,1)</f>
        <v>40429.836435185185</v>
      </c>
      <c r="M760" s="3" t="b">
        <v>0</v>
      </c>
      <c r="N760" s="3">
        <v>19</v>
      </c>
      <c r="O760" s="3" t="b">
        <v>1</v>
      </c>
      <c r="P760" s="3" t="s">
        <v>8274</v>
      </c>
      <c r="Q760" s="6">
        <f>$E760/$D760*100</f>
        <v>102</v>
      </c>
      <c r="R760" s="3">
        <f>$E760/$N760</f>
        <v>134.21052631578948</v>
      </c>
      <c r="S760" s="3" t="str">
        <f>TRIM(LEFT($P760,SEARCH("/",$P760,1)-1))</f>
        <v>publishing</v>
      </c>
      <c r="T760" s="3" t="str">
        <f>RIGHT($P760,LEN($P760)-SEARCH("/",$P760))</f>
        <v>nonfiction</v>
      </c>
      <c r="U760" s="11"/>
    </row>
    <row r="761" spans="1:21" ht="48" hidden="1" x14ac:dyDescent="0.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11">
        <f>((($I761/60)/60)/24)+DATE(1970,1,1)</f>
        <v>41829.330312500002</v>
      </c>
      <c r="K761" s="3">
        <v>1401436539</v>
      </c>
      <c r="L761" s="11">
        <f>((($K761/60)/60)/24)+DATE(1970,1,1)</f>
        <v>41789.330312500002</v>
      </c>
      <c r="M761" s="3" t="b">
        <v>0</v>
      </c>
      <c r="N761" s="3">
        <v>99</v>
      </c>
      <c r="O761" s="3" t="b">
        <v>1</v>
      </c>
      <c r="P761" s="3" t="s">
        <v>8274</v>
      </c>
      <c r="Q761" s="6">
        <f>$E761/$D761*100</f>
        <v>101.92000000000002</v>
      </c>
      <c r="R761" s="3">
        <f>$E761/$N761</f>
        <v>51.474747474747474</v>
      </c>
      <c r="S761" s="3" t="str">
        <f>TRIM(LEFT($P761,SEARCH("/",$P761,1)-1))</f>
        <v>publishing</v>
      </c>
      <c r="T761" s="3" t="str">
        <f>RIGHT($P761,LEN($P761)-SEARCH("/",$P761))</f>
        <v>nonfiction</v>
      </c>
      <c r="U761" s="11"/>
    </row>
    <row r="762" spans="1:21" ht="48" x14ac:dyDescent="0.2">
      <c r="A762" s="3">
        <v>229</v>
      </c>
      <c r="B762" s="4" t="s">
        <v>231</v>
      </c>
      <c r="C762" s="4" t="s">
        <v>4339</v>
      </c>
      <c r="D762" s="3">
        <v>3000</v>
      </c>
      <c r="E762" s="3">
        <v>0</v>
      </c>
      <c r="F762" s="3" t="s">
        <v>8221</v>
      </c>
      <c r="G762" s="3" t="s">
        <v>8236</v>
      </c>
      <c r="H762" s="3" t="s">
        <v>8249</v>
      </c>
      <c r="I762" s="3">
        <v>1455402297</v>
      </c>
      <c r="J762" s="11">
        <f>((($I762/60)/60)/24)+DATE(1970,1,1)</f>
        <v>42413.933993055558</v>
      </c>
      <c r="K762" s="3">
        <v>1452810297</v>
      </c>
      <c r="L762" s="11">
        <f>((($K762/60)/60)/24)+DATE(1970,1,1)</f>
        <v>42383.933993055558</v>
      </c>
      <c r="M762" s="3" t="b">
        <v>0</v>
      </c>
      <c r="N762" s="3">
        <v>0</v>
      </c>
      <c r="O762" s="3" t="b">
        <v>0</v>
      </c>
      <c r="P762" s="3" t="s">
        <v>8268</v>
      </c>
      <c r="Q762" s="6">
        <f>$E762/$D762*100</f>
        <v>0</v>
      </c>
      <c r="R762" s="3" t="e">
        <f>$E762/$N762</f>
        <v>#DIV/0!</v>
      </c>
      <c r="S762" s="3" t="str">
        <f>TRIM(LEFT($P762,SEARCH("/",$P762,1)-1))</f>
        <v>film &amp; video</v>
      </c>
      <c r="T762" s="3" t="str">
        <f>RIGHT($P762,LEN($P762)-SEARCH("/",$P762))</f>
        <v>drama</v>
      </c>
      <c r="U762" s="11"/>
    </row>
    <row r="763" spans="1:21" ht="48" hidden="1" x14ac:dyDescent="0.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11">
        <f>((($I763/60)/60)/24)+DATE(1970,1,1)</f>
        <v>41672.751458333332</v>
      </c>
      <c r="K763" s="3">
        <v>1388772126</v>
      </c>
      <c r="L763" s="11">
        <f>((($K763/60)/60)/24)+DATE(1970,1,1)</f>
        <v>41642.751458333332</v>
      </c>
      <c r="M763" s="3" t="b">
        <v>0</v>
      </c>
      <c r="N763" s="3">
        <v>6</v>
      </c>
      <c r="O763" s="3" t="b">
        <v>0</v>
      </c>
      <c r="P763" s="3" t="s">
        <v>8275</v>
      </c>
      <c r="Q763" s="6">
        <f>$E763/$D763*100</f>
        <v>4.7</v>
      </c>
      <c r="R763" s="3">
        <f>$E763/$N763</f>
        <v>39.166666666666664</v>
      </c>
      <c r="S763" s="3" t="str">
        <f>TRIM(LEFT($P763,SEARCH("/",$P763,1)-1))</f>
        <v>publishing</v>
      </c>
      <c r="T763" s="3" t="str">
        <f>RIGHT($P763,LEN($P763)-SEARCH("/",$P763))</f>
        <v>fiction</v>
      </c>
      <c r="U763" s="11"/>
    </row>
    <row r="764" spans="1:21" ht="64" x14ac:dyDescent="0.2">
      <c r="A764" s="3">
        <v>433</v>
      </c>
      <c r="B764" s="4" t="s">
        <v>434</v>
      </c>
      <c r="C764" s="4" t="s">
        <v>4543</v>
      </c>
      <c r="D764" s="3">
        <v>3000</v>
      </c>
      <c r="E764" s="3">
        <v>0</v>
      </c>
      <c r="F764" s="3" t="s">
        <v>8221</v>
      </c>
      <c r="G764" s="3" t="s">
        <v>8224</v>
      </c>
      <c r="H764" s="3" t="s">
        <v>8246</v>
      </c>
      <c r="I764" s="3">
        <v>1444576022</v>
      </c>
      <c r="J764" s="11">
        <f>((($I764/60)/60)/24)+DATE(1970,1,1)</f>
        <v>42288.629884259266</v>
      </c>
      <c r="K764" s="3">
        <v>1439392022</v>
      </c>
      <c r="L764" s="11">
        <f>((($K764/60)/60)/24)+DATE(1970,1,1)</f>
        <v>42228.629884259266</v>
      </c>
      <c r="M764" s="3" t="b">
        <v>0</v>
      </c>
      <c r="N764" s="3">
        <v>0</v>
      </c>
      <c r="O764" s="3" t="b">
        <v>0</v>
      </c>
      <c r="P764" s="3" t="s">
        <v>8270</v>
      </c>
      <c r="Q764" s="6">
        <f>$E764/$D764*100</f>
        <v>0</v>
      </c>
      <c r="R764" s="3" t="e">
        <f>$E764/$N764</f>
        <v>#DIV/0!</v>
      </c>
      <c r="S764" s="3" t="str">
        <f>TRIM(LEFT($P764,SEARCH("/",$P764,1)-1))</f>
        <v>film &amp; video</v>
      </c>
      <c r="T764" s="3" t="str">
        <f>RIGHT($P764,LEN($P764)-SEARCH("/",$P764))</f>
        <v>animation</v>
      </c>
      <c r="U764" s="11"/>
    </row>
    <row r="765" spans="1:21" ht="48" hidden="1" x14ac:dyDescent="0.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11">
        <f>((($I765/60)/60)/24)+DATE(1970,1,1)</f>
        <v>41501.446851851848</v>
      </c>
      <c r="K765" s="3">
        <v>1373971408</v>
      </c>
      <c r="L765" s="11">
        <f>((($K765/60)/60)/24)+DATE(1970,1,1)</f>
        <v>41471.446851851848</v>
      </c>
      <c r="M765" s="3" t="b">
        <v>0</v>
      </c>
      <c r="N765" s="3">
        <v>1</v>
      </c>
      <c r="O765" s="3" t="b">
        <v>0</v>
      </c>
      <c r="P765" s="3" t="s">
        <v>8275</v>
      </c>
      <c r="Q765" s="6">
        <f>$E765/$D765*100</f>
        <v>0.11655011655011654</v>
      </c>
      <c r="R765" s="3">
        <f>$E765/$N765</f>
        <v>5</v>
      </c>
      <c r="S765" s="3" t="str">
        <f>TRIM(LEFT($P765,SEARCH("/",$P765,1)-1))</f>
        <v>publishing</v>
      </c>
      <c r="T765" s="3" t="str">
        <f>RIGHT($P765,LEN($P765)-SEARCH("/",$P765))</f>
        <v>fiction</v>
      </c>
      <c r="U765" s="11"/>
    </row>
    <row r="766" spans="1:21" ht="48" x14ac:dyDescent="0.2">
      <c r="A766" s="3">
        <v>897</v>
      </c>
      <c r="B766" s="4" t="s">
        <v>898</v>
      </c>
      <c r="C766" s="4" t="s">
        <v>5007</v>
      </c>
      <c r="D766" s="3">
        <v>3000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1354123908</v>
      </c>
      <c r="J766" s="11">
        <f>((($I766/60)/60)/24)+DATE(1970,1,1)</f>
        <v>41241.730416666665</v>
      </c>
      <c r="K766" s="3">
        <v>1351528308</v>
      </c>
      <c r="L766" s="11">
        <f>((($K766/60)/60)/24)+DATE(1970,1,1)</f>
        <v>41211.688750000001</v>
      </c>
      <c r="M766" s="3" t="b">
        <v>0</v>
      </c>
      <c r="N766" s="3">
        <v>0</v>
      </c>
      <c r="O766" s="3" t="b">
        <v>0</v>
      </c>
      <c r="P766" s="3" t="s">
        <v>8279</v>
      </c>
      <c r="Q766" s="6">
        <f>$E766/$D766*100</f>
        <v>0</v>
      </c>
      <c r="R766" s="3" t="e">
        <f>$E766/$N766</f>
        <v>#DIV/0!</v>
      </c>
      <c r="S766" s="3" t="str">
        <f>TRIM(LEFT($P766,SEARCH("/",$P766,1)-1))</f>
        <v>music</v>
      </c>
      <c r="T766" s="3" t="str">
        <f>RIGHT($P766,LEN($P766)-SEARCH("/",$P766))</f>
        <v>indie rock</v>
      </c>
      <c r="U766" s="11"/>
    </row>
    <row r="767" spans="1:21" ht="48" hidden="1" x14ac:dyDescent="0.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11">
        <f>((($I767/60)/60)/24)+DATE(1970,1,1)</f>
        <v>41931.542638888888</v>
      </c>
      <c r="K767" s="3">
        <v>1411131684</v>
      </c>
      <c r="L767" s="11">
        <f>((($K767/60)/60)/24)+DATE(1970,1,1)</f>
        <v>41901.542638888888</v>
      </c>
      <c r="M767" s="3" t="b">
        <v>0</v>
      </c>
      <c r="N767" s="3">
        <v>44</v>
      </c>
      <c r="O767" s="3" t="b">
        <v>0</v>
      </c>
      <c r="P767" s="3" t="s">
        <v>8275</v>
      </c>
      <c r="Q767" s="6">
        <f>$E767/$D767*100</f>
        <v>36.014285714285712</v>
      </c>
      <c r="R767" s="3">
        <f>$E767/$N767</f>
        <v>57.295454545454547</v>
      </c>
      <c r="S767" s="3" t="str">
        <f>TRIM(LEFT($P767,SEARCH("/",$P767,1)-1))</f>
        <v>publishing</v>
      </c>
      <c r="T767" s="3" t="str">
        <f>RIGHT($P767,LEN($P767)-SEARCH("/",$P767))</f>
        <v>fiction</v>
      </c>
      <c r="U767" s="11"/>
    </row>
    <row r="768" spans="1:21" ht="48" x14ac:dyDescent="0.2">
      <c r="A768" s="3">
        <v>1046</v>
      </c>
      <c r="B768" s="4" t="s">
        <v>1047</v>
      </c>
      <c r="C768" s="4" t="s">
        <v>5156</v>
      </c>
      <c r="D768" s="3">
        <v>3000</v>
      </c>
      <c r="E768" s="3">
        <v>0</v>
      </c>
      <c r="F768" s="3" t="s">
        <v>8220</v>
      </c>
      <c r="G768" s="3" t="s">
        <v>8236</v>
      </c>
      <c r="H768" s="3" t="s">
        <v>8249</v>
      </c>
      <c r="I768" s="3">
        <v>1451161560</v>
      </c>
      <c r="J768" s="11">
        <f>((($I768/60)/60)/24)+DATE(1970,1,1)</f>
        <v>42364.851388888885</v>
      </c>
      <c r="K768" s="3">
        <v>1447273560</v>
      </c>
      <c r="L768" s="11">
        <f>((($K768/60)/60)/24)+DATE(1970,1,1)</f>
        <v>42319.851388888885</v>
      </c>
      <c r="M768" s="3" t="b">
        <v>0</v>
      </c>
      <c r="N768" s="3">
        <v>0</v>
      </c>
      <c r="O768" s="3" t="b">
        <v>0</v>
      </c>
      <c r="P768" s="3" t="s">
        <v>8281</v>
      </c>
      <c r="Q768" s="6">
        <f>$E768/$D768*100</f>
        <v>0</v>
      </c>
      <c r="R768" s="3" t="e">
        <f>$E768/$N768</f>
        <v>#DIV/0!</v>
      </c>
      <c r="S768" s="3" t="str">
        <f>TRIM(LEFT($P768,SEARCH("/",$P768,1)-1))</f>
        <v>journalism</v>
      </c>
      <c r="T768" s="3" t="str">
        <f>RIGHT($P768,LEN($P768)-SEARCH("/",$P768))</f>
        <v>audio</v>
      </c>
      <c r="U768" s="11"/>
    </row>
    <row r="769" spans="1:21" ht="64" hidden="1" x14ac:dyDescent="0.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11">
        <f>((($I769/60)/60)/24)+DATE(1970,1,1)</f>
        <v>42145.143634259264</v>
      </c>
      <c r="K769" s="3">
        <v>1429586810</v>
      </c>
      <c r="L769" s="11">
        <f>((($K769/60)/60)/24)+DATE(1970,1,1)</f>
        <v>42115.143634259264</v>
      </c>
      <c r="M769" s="3" t="b">
        <v>0</v>
      </c>
      <c r="N769" s="3">
        <v>3</v>
      </c>
      <c r="O769" s="3" t="b">
        <v>0</v>
      </c>
      <c r="P769" s="3" t="s">
        <v>8275</v>
      </c>
      <c r="Q769" s="6">
        <f>$E769/$D769*100</f>
        <v>3.54</v>
      </c>
      <c r="R769" s="3">
        <f>$E769/$N769</f>
        <v>59</v>
      </c>
      <c r="S769" s="3" t="str">
        <f>TRIM(LEFT($P769,SEARCH("/",$P769,1)-1))</f>
        <v>publishing</v>
      </c>
      <c r="T769" s="3" t="str">
        <f>RIGHT($P769,LEN($P769)-SEARCH("/",$P769))</f>
        <v>fiction</v>
      </c>
      <c r="U769" s="11"/>
    </row>
    <row r="770" spans="1:21" ht="48" x14ac:dyDescent="0.2">
      <c r="A770" s="3">
        <v>1125</v>
      </c>
      <c r="B770" s="4" t="s">
        <v>1126</v>
      </c>
      <c r="C770" s="4" t="s">
        <v>5235</v>
      </c>
      <c r="D770" s="3">
        <v>3000</v>
      </c>
      <c r="E770" s="3">
        <v>0</v>
      </c>
      <c r="F770" s="3" t="s">
        <v>8221</v>
      </c>
      <c r="G770" s="3" t="s">
        <v>8225</v>
      </c>
      <c r="H770" s="3" t="s">
        <v>8247</v>
      </c>
      <c r="I770" s="3">
        <v>1443193130</v>
      </c>
      <c r="J770" s="11">
        <f>((($I770/60)/60)/24)+DATE(1970,1,1)</f>
        <v>42272.624189814815</v>
      </c>
      <c r="K770" s="3">
        <v>1438009130</v>
      </c>
      <c r="L770" s="11">
        <f>((($K770/60)/60)/24)+DATE(1970,1,1)</f>
        <v>42212.624189814815</v>
      </c>
      <c r="M770" s="3" t="b">
        <v>0</v>
      </c>
      <c r="N770" s="3">
        <v>0</v>
      </c>
      <c r="O770" s="3" t="b">
        <v>0</v>
      </c>
      <c r="P770" s="3" t="s">
        <v>8283</v>
      </c>
      <c r="Q770" s="6">
        <f>$E770/$D770*100</f>
        <v>0</v>
      </c>
      <c r="R770" s="3" t="e">
        <f>$E770/$N770</f>
        <v>#DIV/0!</v>
      </c>
      <c r="S770" s="3" t="str">
        <f>TRIM(LEFT($P770,SEARCH("/",$P770,1)-1))</f>
        <v>games</v>
      </c>
      <c r="T770" s="3" t="str">
        <f>RIGHT($P770,LEN($P770)-SEARCH("/",$P770))</f>
        <v>mobile games</v>
      </c>
      <c r="U770" s="11"/>
    </row>
    <row r="771" spans="1:21" ht="48" hidden="1" x14ac:dyDescent="0.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11">
        <f>((($I771/60)/60)/24)+DATE(1970,1,1)</f>
        <v>41634.996458333335</v>
      </c>
      <c r="K771" s="3">
        <v>1385510094</v>
      </c>
      <c r="L771" s="11">
        <f>((($K771/60)/60)/24)+DATE(1970,1,1)</f>
        <v>41604.996458333335</v>
      </c>
      <c r="M771" s="3" t="b">
        <v>0</v>
      </c>
      <c r="N771" s="3">
        <v>52</v>
      </c>
      <c r="O771" s="3" t="b">
        <v>0</v>
      </c>
      <c r="P771" s="3" t="s">
        <v>8275</v>
      </c>
      <c r="Q771" s="6">
        <f>$E771/$D771*100</f>
        <v>41.4</v>
      </c>
      <c r="R771" s="3">
        <f>$E771/$N771</f>
        <v>31.846153846153847</v>
      </c>
      <c r="S771" s="3" t="str">
        <f>TRIM(LEFT($P771,SEARCH("/",$P771,1)-1))</f>
        <v>publishing</v>
      </c>
      <c r="T771" s="3" t="str">
        <f>RIGHT($P771,LEN($P771)-SEARCH("/",$P771))</f>
        <v>fiction</v>
      </c>
      <c r="U771" s="11"/>
    </row>
    <row r="772" spans="1:21" ht="48" x14ac:dyDescent="0.2">
      <c r="A772" s="3">
        <v>1730</v>
      </c>
      <c r="B772" s="4" t="s">
        <v>1731</v>
      </c>
      <c r="C772" s="4" t="s">
        <v>5840</v>
      </c>
      <c r="D772" s="3">
        <v>3000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1445738783</v>
      </c>
      <c r="J772" s="11">
        <f>((($I772/60)/60)/24)+DATE(1970,1,1)</f>
        <v>42302.087766203709</v>
      </c>
      <c r="K772" s="3">
        <v>1443146783</v>
      </c>
      <c r="L772" s="11">
        <f>((($K772/60)/60)/24)+DATE(1970,1,1)</f>
        <v>42272.087766203709</v>
      </c>
      <c r="M772" s="3" t="b">
        <v>0</v>
      </c>
      <c r="N772" s="3">
        <v>0</v>
      </c>
      <c r="O772" s="3" t="b">
        <v>0</v>
      </c>
      <c r="P772" s="3" t="s">
        <v>8293</v>
      </c>
      <c r="Q772" s="6">
        <f>$E772/$D772*100</f>
        <v>0</v>
      </c>
      <c r="R772" s="3" t="e">
        <f>$E772/$N772</f>
        <v>#DIV/0!</v>
      </c>
      <c r="S772" s="3" t="str">
        <f>TRIM(LEFT($P772,SEARCH("/",$P772,1)-1))</f>
        <v>music</v>
      </c>
      <c r="T772" s="3" t="str">
        <f>RIGHT($P772,LEN($P772)-SEARCH("/",$P772))</f>
        <v>faith</v>
      </c>
      <c r="U772" s="11"/>
    </row>
    <row r="773" spans="1:21" ht="48" hidden="1" x14ac:dyDescent="0.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11">
        <f>((($I773/60)/60)/24)+DATE(1970,1,1)</f>
        <v>42399.824097222227</v>
      </c>
      <c r="K773" s="3">
        <v>1449863202</v>
      </c>
      <c r="L773" s="11">
        <f>((($K773/60)/60)/24)+DATE(1970,1,1)</f>
        <v>42349.824097222227</v>
      </c>
      <c r="M773" s="3" t="b">
        <v>0</v>
      </c>
      <c r="N773" s="3">
        <v>1</v>
      </c>
      <c r="O773" s="3" t="b">
        <v>0</v>
      </c>
      <c r="P773" s="3" t="s">
        <v>8275</v>
      </c>
      <c r="Q773" s="6">
        <f>$E773/$D773*100</f>
        <v>2.6315789473684209E-2</v>
      </c>
      <c r="R773" s="3">
        <f>$E773/$N773</f>
        <v>10</v>
      </c>
      <c r="S773" s="3" t="str">
        <f>TRIM(LEFT($P773,SEARCH("/",$P773,1)-1))</f>
        <v>publishing</v>
      </c>
      <c r="T773" s="3" t="str">
        <f>RIGHT($P773,LEN($P773)-SEARCH("/",$P773))</f>
        <v>fiction</v>
      </c>
      <c r="U773" s="11"/>
    </row>
    <row r="774" spans="1:21" ht="64" hidden="1" x14ac:dyDescent="0.2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11">
        <f>((($I774/60)/60)/24)+DATE(1970,1,1)</f>
        <v>40118.165972222225</v>
      </c>
      <c r="K774" s="3">
        <v>1252718519</v>
      </c>
      <c r="L774" s="11">
        <f>((($K774/60)/60)/24)+DATE(1970,1,1)</f>
        <v>40068.056932870371</v>
      </c>
      <c r="M774" s="3" t="b">
        <v>0</v>
      </c>
      <c r="N774" s="3">
        <v>1</v>
      </c>
      <c r="O774" s="3" t="b">
        <v>0</v>
      </c>
      <c r="P774" s="3" t="s">
        <v>8275</v>
      </c>
      <c r="Q774" s="6">
        <f>$E774/$D774*100</f>
        <v>3.3333333333333335</v>
      </c>
      <c r="R774" s="3">
        <f>$E774/$N774</f>
        <v>50</v>
      </c>
      <c r="S774" s="3" t="str">
        <f>TRIM(LEFT($P774,SEARCH("/",$P774,1)-1))</f>
        <v>publishing</v>
      </c>
      <c r="T774" s="3" t="str">
        <f>RIGHT($P774,LEN($P774)-SEARCH("/",$P774))</f>
        <v>fiction</v>
      </c>
      <c r="U774" s="11"/>
    </row>
    <row r="775" spans="1:21" ht="48" hidden="1" x14ac:dyDescent="0.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11">
        <f>((($I775/60)/60)/24)+DATE(1970,1,1)</f>
        <v>42134.959027777775</v>
      </c>
      <c r="K775" s="3">
        <v>1428341985</v>
      </c>
      <c r="L775" s="11">
        <f>((($K775/60)/60)/24)+DATE(1970,1,1)</f>
        <v>42100.735937499994</v>
      </c>
      <c r="M775" s="3" t="b">
        <v>0</v>
      </c>
      <c r="N775" s="3">
        <v>2</v>
      </c>
      <c r="O775" s="3" t="b">
        <v>0</v>
      </c>
      <c r="P775" s="3" t="s">
        <v>8275</v>
      </c>
      <c r="Q775" s="6">
        <f>$E775/$D775*100</f>
        <v>0.85129023676509719</v>
      </c>
      <c r="R775" s="3">
        <f>$E775/$N775</f>
        <v>16</v>
      </c>
      <c r="S775" s="3" t="str">
        <f>TRIM(LEFT($P775,SEARCH("/",$P775,1)-1))</f>
        <v>publishing</v>
      </c>
      <c r="T775" s="3" t="str">
        <f>RIGHT($P775,LEN($P775)-SEARCH("/",$P775))</f>
        <v>fiction</v>
      </c>
      <c r="U775" s="11"/>
    </row>
    <row r="776" spans="1:21" ht="48" hidden="1" x14ac:dyDescent="0.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11">
        <f>((($I776/60)/60)/24)+DATE(1970,1,1)</f>
        <v>41693.780300925922</v>
      </c>
      <c r="K776" s="3">
        <v>1390589018</v>
      </c>
      <c r="L776" s="11">
        <f>((($K776/60)/60)/24)+DATE(1970,1,1)</f>
        <v>41663.780300925922</v>
      </c>
      <c r="M776" s="3" t="b">
        <v>0</v>
      </c>
      <c r="N776" s="3">
        <v>9</v>
      </c>
      <c r="O776" s="3" t="b">
        <v>0</v>
      </c>
      <c r="P776" s="3" t="s">
        <v>8275</v>
      </c>
      <c r="Q776" s="6">
        <f>$E776/$D776*100</f>
        <v>70.199999999999989</v>
      </c>
      <c r="R776" s="3">
        <f>$E776/$N776</f>
        <v>39</v>
      </c>
      <c r="S776" s="3" t="str">
        <f>TRIM(LEFT($P776,SEARCH("/",$P776,1)-1))</f>
        <v>publishing</v>
      </c>
      <c r="T776" s="3" t="str">
        <f>RIGHT($P776,LEN($P776)-SEARCH("/",$P776))</f>
        <v>fiction</v>
      </c>
      <c r="U776" s="11"/>
    </row>
    <row r="777" spans="1:21" ht="48" hidden="1" x14ac:dyDescent="0.2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11">
        <f>((($I777/60)/60)/24)+DATE(1970,1,1)</f>
        <v>40893.060127314813</v>
      </c>
      <c r="K777" s="3">
        <v>1321406795</v>
      </c>
      <c r="L777" s="11">
        <f>((($K777/60)/60)/24)+DATE(1970,1,1)</f>
        <v>40863.060127314813</v>
      </c>
      <c r="M777" s="3" t="b">
        <v>0</v>
      </c>
      <c r="N777" s="3">
        <v>5</v>
      </c>
      <c r="O777" s="3" t="b">
        <v>0</v>
      </c>
      <c r="P777" s="3" t="s">
        <v>8275</v>
      </c>
      <c r="Q777" s="6">
        <f>$E777/$D777*100</f>
        <v>1.7000000000000002</v>
      </c>
      <c r="R777" s="3">
        <f>$E777/$N777</f>
        <v>34</v>
      </c>
      <c r="S777" s="3" t="str">
        <f>TRIM(LEFT($P777,SEARCH("/",$P777,1)-1))</f>
        <v>publishing</v>
      </c>
      <c r="T777" s="3" t="str">
        <f>RIGHT($P777,LEN($P777)-SEARCH("/",$P777))</f>
        <v>fiction</v>
      </c>
      <c r="U777" s="11"/>
    </row>
    <row r="778" spans="1:21" ht="48" hidden="1" x14ac:dyDescent="0.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11">
        <f>((($I778/60)/60)/24)+DATE(1970,1,1)</f>
        <v>42288.208333333328</v>
      </c>
      <c r="K778" s="3">
        <v>1441297645</v>
      </c>
      <c r="L778" s="11">
        <f>((($K778/60)/60)/24)+DATE(1970,1,1)</f>
        <v>42250.685706018514</v>
      </c>
      <c r="M778" s="3" t="b">
        <v>0</v>
      </c>
      <c r="N778" s="3">
        <v>57</v>
      </c>
      <c r="O778" s="3" t="b">
        <v>0</v>
      </c>
      <c r="P778" s="3" t="s">
        <v>8275</v>
      </c>
      <c r="Q778" s="6">
        <f>$E778/$D778*100</f>
        <v>51.4</v>
      </c>
      <c r="R778" s="3">
        <f>$E778/$N778</f>
        <v>63.122807017543863</v>
      </c>
      <c r="S778" s="3" t="str">
        <f>TRIM(LEFT($P778,SEARCH("/",$P778,1)-1))</f>
        <v>publishing</v>
      </c>
      <c r="T778" s="3" t="str">
        <f>RIGHT($P778,LEN($P778)-SEARCH("/",$P778))</f>
        <v>fiction</v>
      </c>
      <c r="U778" s="11"/>
    </row>
    <row r="779" spans="1:21" ht="48" hidden="1" x14ac:dyDescent="0.2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11">
        <f>((($I779/60)/60)/24)+DATE(1970,1,1)</f>
        <v>41486.981215277774</v>
      </c>
      <c r="K779" s="3">
        <v>1372721577</v>
      </c>
      <c r="L779" s="11">
        <f>((($K779/60)/60)/24)+DATE(1970,1,1)</f>
        <v>41456.981215277774</v>
      </c>
      <c r="M779" s="3" t="b">
        <v>0</v>
      </c>
      <c r="N779" s="3">
        <v>3</v>
      </c>
      <c r="O779" s="3" t="b">
        <v>0</v>
      </c>
      <c r="P779" s="3" t="s">
        <v>8275</v>
      </c>
      <c r="Q779" s="6">
        <f>$E779/$D779*100</f>
        <v>0.70000000000000007</v>
      </c>
      <c r="R779" s="3">
        <f>$E779/$N779</f>
        <v>7</v>
      </c>
      <c r="S779" s="3" t="str">
        <f>TRIM(LEFT($P779,SEARCH("/",$P779,1)-1))</f>
        <v>publishing</v>
      </c>
      <c r="T779" s="3" t="str">
        <f>RIGHT($P779,LEN($P779)-SEARCH("/",$P779))</f>
        <v>fiction</v>
      </c>
      <c r="U779" s="11"/>
    </row>
    <row r="780" spans="1:21" ht="48" hidden="1" x14ac:dyDescent="0.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11">
        <f>((($I780/60)/60)/24)+DATE(1970,1,1)</f>
        <v>41759.702314814815</v>
      </c>
      <c r="K780" s="3">
        <v>1396284680</v>
      </c>
      <c r="L780" s="11">
        <f>((($K780/60)/60)/24)+DATE(1970,1,1)</f>
        <v>41729.702314814815</v>
      </c>
      <c r="M780" s="3" t="b">
        <v>0</v>
      </c>
      <c r="N780" s="3">
        <v>1</v>
      </c>
      <c r="O780" s="3" t="b">
        <v>0</v>
      </c>
      <c r="P780" s="3" t="s">
        <v>8275</v>
      </c>
      <c r="Q780" s="6">
        <f>$E780/$D780*100</f>
        <v>0.4</v>
      </c>
      <c r="R780" s="3">
        <f>$E780/$N780</f>
        <v>2</v>
      </c>
      <c r="S780" s="3" t="str">
        <f>TRIM(LEFT($P780,SEARCH("/",$P780,1)-1))</f>
        <v>publishing</v>
      </c>
      <c r="T780" s="3" t="str">
        <f>RIGHT($P780,LEN($P780)-SEARCH("/",$P780))</f>
        <v>fiction</v>
      </c>
      <c r="U780" s="11"/>
    </row>
    <row r="781" spans="1:21" ht="48" hidden="1" x14ac:dyDescent="0.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11">
        <f>((($I781/60)/60)/24)+DATE(1970,1,1)</f>
        <v>40466.166666666664</v>
      </c>
      <c r="K781" s="3">
        <v>1284567905</v>
      </c>
      <c r="L781" s="11">
        <f>((($K781/60)/60)/24)+DATE(1970,1,1)</f>
        <v>40436.68408564815</v>
      </c>
      <c r="M781" s="3" t="b">
        <v>0</v>
      </c>
      <c r="N781" s="3">
        <v>6</v>
      </c>
      <c r="O781" s="3" t="b">
        <v>0</v>
      </c>
      <c r="P781" s="3" t="s">
        <v>8275</v>
      </c>
      <c r="Q781" s="6">
        <f>$E781/$D781*100</f>
        <v>2.666666666666667</v>
      </c>
      <c r="R781" s="3">
        <f>$E781/$N781</f>
        <v>66.666666666666671</v>
      </c>
      <c r="S781" s="3" t="str">
        <f>TRIM(LEFT($P781,SEARCH("/",$P781,1)-1))</f>
        <v>publishing</v>
      </c>
      <c r="T781" s="3" t="str">
        <f>RIGHT($P781,LEN($P781)-SEARCH("/",$P781))</f>
        <v>fiction</v>
      </c>
      <c r="U781" s="11"/>
    </row>
    <row r="782" spans="1:21" ht="32" hidden="1" x14ac:dyDescent="0.2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11">
        <f>((($I782/60)/60)/24)+DATE(1970,1,1)</f>
        <v>40666.673900462964</v>
      </c>
      <c r="K782" s="3">
        <v>1301847025</v>
      </c>
      <c r="L782" s="11">
        <f>((($K782/60)/60)/24)+DATE(1970,1,1)</f>
        <v>40636.673900462964</v>
      </c>
      <c r="M782" s="3" t="b">
        <v>0</v>
      </c>
      <c r="N782" s="3">
        <v>27</v>
      </c>
      <c r="O782" s="3" t="b">
        <v>1</v>
      </c>
      <c r="P782" s="3" t="s">
        <v>8276</v>
      </c>
      <c r="Q782" s="6">
        <f>$E782/$D782*100</f>
        <v>104</v>
      </c>
      <c r="R782" s="3">
        <f>$E782/$N782</f>
        <v>38.518518518518519</v>
      </c>
      <c r="S782" s="3" t="str">
        <f>TRIM(LEFT($P782,SEARCH("/",$P782,1)-1))</f>
        <v>music</v>
      </c>
      <c r="T782" s="3" t="str">
        <f>RIGHT($P782,LEN($P782)-SEARCH("/",$P782))</f>
        <v>rock</v>
      </c>
      <c r="U782" s="11"/>
    </row>
    <row r="783" spans="1:21" ht="48" hidden="1" x14ac:dyDescent="0.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11">
        <f>((($I783/60)/60)/24)+DATE(1970,1,1)</f>
        <v>41433.000856481485</v>
      </c>
      <c r="K783" s="3">
        <v>1368057674</v>
      </c>
      <c r="L783" s="11">
        <f>((($K783/60)/60)/24)+DATE(1970,1,1)</f>
        <v>41403.000856481485</v>
      </c>
      <c r="M783" s="3" t="b">
        <v>0</v>
      </c>
      <c r="N783" s="3">
        <v>25</v>
      </c>
      <c r="O783" s="3" t="b">
        <v>1</v>
      </c>
      <c r="P783" s="3" t="s">
        <v>8276</v>
      </c>
      <c r="Q783" s="6">
        <f>$E783/$D783*100</f>
        <v>133.15375</v>
      </c>
      <c r="R783" s="3">
        <f>$E783/$N783</f>
        <v>42.609200000000001</v>
      </c>
      <c r="S783" s="3" t="str">
        <f>TRIM(LEFT($P783,SEARCH("/",$P783,1)-1))</f>
        <v>music</v>
      </c>
      <c r="T783" s="3" t="str">
        <f>RIGHT($P783,LEN($P783)-SEARCH("/",$P783))</f>
        <v>rock</v>
      </c>
      <c r="U783" s="11"/>
    </row>
    <row r="784" spans="1:21" ht="48" hidden="1" x14ac:dyDescent="0.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11">
        <f>((($I784/60)/60)/24)+DATE(1970,1,1)</f>
        <v>41146.758125</v>
      </c>
      <c r="K784" s="3">
        <v>1343326302</v>
      </c>
      <c r="L784" s="11">
        <f>((($K784/60)/60)/24)+DATE(1970,1,1)</f>
        <v>41116.758125</v>
      </c>
      <c r="M784" s="3" t="b">
        <v>0</v>
      </c>
      <c r="N784" s="3">
        <v>14</v>
      </c>
      <c r="O784" s="3" t="b">
        <v>1</v>
      </c>
      <c r="P784" s="3" t="s">
        <v>8276</v>
      </c>
      <c r="Q784" s="6">
        <f>$E784/$D784*100</f>
        <v>100</v>
      </c>
      <c r="R784" s="3">
        <f>$E784/$N784</f>
        <v>50</v>
      </c>
      <c r="S784" s="3" t="str">
        <f>TRIM(LEFT($P784,SEARCH("/",$P784,1)-1))</f>
        <v>music</v>
      </c>
      <c r="T784" s="3" t="str">
        <f>RIGHT($P784,LEN($P784)-SEARCH("/",$P784))</f>
        <v>rock</v>
      </c>
      <c r="U784" s="11"/>
    </row>
    <row r="785" spans="1:21" ht="48" hidden="1" x14ac:dyDescent="0.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11">
        <f>((($I785/60)/60)/24)+DATE(1970,1,1)</f>
        <v>41026.916666666664</v>
      </c>
      <c r="K785" s="3">
        <v>1332182049</v>
      </c>
      <c r="L785" s="11">
        <f>((($K785/60)/60)/24)+DATE(1970,1,1)</f>
        <v>40987.773715277777</v>
      </c>
      <c r="M785" s="3" t="b">
        <v>0</v>
      </c>
      <c r="N785" s="3">
        <v>35</v>
      </c>
      <c r="O785" s="3" t="b">
        <v>1</v>
      </c>
      <c r="P785" s="3" t="s">
        <v>8276</v>
      </c>
      <c r="Q785" s="6">
        <f>$E785/$D785*100</f>
        <v>148.13333333333333</v>
      </c>
      <c r="R785" s="3">
        <f>$E785/$N785</f>
        <v>63.485714285714288</v>
      </c>
      <c r="S785" s="3" t="str">
        <f>TRIM(LEFT($P785,SEARCH("/",$P785,1)-1))</f>
        <v>music</v>
      </c>
      <c r="T785" s="3" t="str">
        <f>RIGHT($P785,LEN($P785)-SEARCH("/",$P785))</f>
        <v>rock</v>
      </c>
      <c r="U785" s="11"/>
    </row>
    <row r="786" spans="1:21" ht="48" hidden="1" x14ac:dyDescent="0.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11">
        <f>((($I786/60)/60)/24)+DATE(1970,1,1)</f>
        <v>41715.107858796298</v>
      </c>
      <c r="K786" s="3">
        <v>1391571319</v>
      </c>
      <c r="L786" s="11">
        <f>((($K786/60)/60)/24)+DATE(1970,1,1)</f>
        <v>41675.149525462963</v>
      </c>
      <c r="M786" s="3" t="b">
        <v>0</v>
      </c>
      <c r="N786" s="3">
        <v>10</v>
      </c>
      <c r="O786" s="3" t="b">
        <v>1</v>
      </c>
      <c r="P786" s="3" t="s">
        <v>8276</v>
      </c>
      <c r="Q786" s="6">
        <f>$E786/$D786*100</f>
        <v>102.49999999999999</v>
      </c>
      <c r="R786" s="3">
        <f>$E786/$N786</f>
        <v>102.5</v>
      </c>
      <c r="S786" s="3" t="str">
        <f>TRIM(LEFT($P786,SEARCH("/",$P786,1)-1))</f>
        <v>music</v>
      </c>
      <c r="T786" s="3" t="str">
        <f>RIGHT($P786,LEN($P786)-SEARCH("/",$P786))</f>
        <v>rock</v>
      </c>
      <c r="U786" s="11"/>
    </row>
    <row r="787" spans="1:21" ht="48" hidden="1" x14ac:dyDescent="0.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11">
        <f>((($I787/60)/60)/24)+DATE(1970,1,1)</f>
        <v>41333.593923611108</v>
      </c>
      <c r="K787" s="3">
        <v>1359468915</v>
      </c>
      <c r="L787" s="11">
        <f>((($K787/60)/60)/24)+DATE(1970,1,1)</f>
        <v>41303.593923611108</v>
      </c>
      <c r="M787" s="3" t="b">
        <v>0</v>
      </c>
      <c r="N787" s="3">
        <v>29</v>
      </c>
      <c r="O787" s="3" t="b">
        <v>1</v>
      </c>
      <c r="P787" s="3" t="s">
        <v>8276</v>
      </c>
      <c r="Q787" s="6">
        <f>$E787/$D787*100</f>
        <v>180.62799999999999</v>
      </c>
      <c r="R787" s="3">
        <f>$E787/$N787</f>
        <v>31.142758620689655</v>
      </c>
      <c r="S787" s="3" t="str">
        <f>TRIM(LEFT($P787,SEARCH("/",$P787,1)-1))</f>
        <v>music</v>
      </c>
      <c r="T787" s="3" t="str">
        <f>RIGHT($P787,LEN($P787)-SEARCH("/",$P787))</f>
        <v>rock</v>
      </c>
      <c r="U787" s="11"/>
    </row>
    <row r="788" spans="1:21" ht="48" hidden="1" x14ac:dyDescent="0.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11">
        <f>((($I788/60)/60)/24)+DATE(1970,1,1)</f>
        <v>41040.657638888886</v>
      </c>
      <c r="K788" s="3">
        <v>1331774434</v>
      </c>
      <c r="L788" s="11">
        <f>((($K788/60)/60)/24)+DATE(1970,1,1)</f>
        <v>40983.055949074071</v>
      </c>
      <c r="M788" s="3" t="b">
        <v>0</v>
      </c>
      <c r="N788" s="3">
        <v>44</v>
      </c>
      <c r="O788" s="3" t="b">
        <v>1</v>
      </c>
      <c r="P788" s="3" t="s">
        <v>8276</v>
      </c>
      <c r="Q788" s="6">
        <f>$E788/$D788*100</f>
        <v>142.79999999999998</v>
      </c>
      <c r="R788" s="3">
        <f>$E788/$N788</f>
        <v>162.27272727272728</v>
      </c>
      <c r="S788" s="3" t="str">
        <f>TRIM(LEFT($P788,SEARCH("/",$P788,1)-1))</f>
        <v>music</v>
      </c>
      <c r="T788" s="3" t="str">
        <f>RIGHT($P788,LEN($P788)-SEARCH("/",$P788))</f>
        <v>rock</v>
      </c>
      <c r="U788" s="11"/>
    </row>
    <row r="789" spans="1:21" ht="48" hidden="1" x14ac:dyDescent="0.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11">
        <f>((($I789/60)/60)/24)+DATE(1970,1,1)</f>
        <v>41579.627615740741</v>
      </c>
      <c r="K789" s="3">
        <v>1380726226</v>
      </c>
      <c r="L789" s="11">
        <f>((($K789/60)/60)/24)+DATE(1970,1,1)</f>
        <v>41549.627615740741</v>
      </c>
      <c r="M789" s="3" t="b">
        <v>0</v>
      </c>
      <c r="N789" s="3">
        <v>17</v>
      </c>
      <c r="O789" s="3" t="b">
        <v>1</v>
      </c>
      <c r="P789" s="3" t="s">
        <v>8276</v>
      </c>
      <c r="Q789" s="6">
        <f>$E789/$D789*100</f>
        <v>114.16666666666666</v>
      </c>
      <c r="R789" s="3">
        <f>$E789/$N789</f>
        <v>80.588235294117652</v>
      </c>
      <c r="S789" s="3" t="str">
        <f>TRIM(LEFT($P789,SEARCH("/",$P789,1)-1))</f>
        <v>music</v>
      </c>
      <c r="T789" s="3" t="str">
        <f>RIGHT($P789,LEN($P789)-SEARCH("/",$P789))</f>
        <v>rock</v>
      </c>
      <c r="U789" s="11"/>
    </row>
    <row r="790" spans="1:21" ht="48" hidden="1" x14ac:dyDescent="0.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11">
        <f>((($I790/60)/60)/24)+DATE(1970,1,1)</f>
        <v>41097.165972222225</v>
      </c>
      <c r="K790" s="3">
        <v>1338336588</v>
      </c>
      <c r="L790" s="11">
        <f>((($K790/60)/60)/24)+DATE(1970,1,1)</f>
        <v>41059.006805555553</v>
      </c>
      <c r="M790" s="3" t="b">
        <v>0</v>
      </c>
      <c r="N790" s="3">
        <v>34</v>
      </c>
      <c r="O790" s="3" t="b">
        <v>1</v>
      </c>
      <c r="P790" s="3" t="s">
        <v>8276</v>
      </c>
      <c r="Q790" s="6">
        <f>$E790/$D790*100</f>
        <v>203.505</v>
      </c>
      <c r="R790" s="3">
        <f>$E790/$N790</f>
        <v>59.85441176470588</v>
      </c>
      <c r="S790" s="3" t="str">
        <f>TRIM(LEFT($P790,SEARCH("/",$P790,1)-1))</f>
        <v>music</v>
      </c>
      <c r="T790" s="3" t="str">
        <f>RIGHT($P790,LEN($P790)-SEARCH("/",$P790))</f>
        <v>rock</v>
      </c>
      <c r="U790" s="11"/>
    </row>
    <row r="791" spans="1:21" ht="48" hidden="1" x14ac:dyDescent="0.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11">
        <f>((($I791/60)/60)/24)+DATE(1970,1,1)</f>
        <v>41295.332638888889</v>
      </c>
      <c r="K791" s="3">
        <v>1357187280</v>
      </c>
      <c r="L791" s="11">
        <f>((($K791/60)/60)/24)+DATE(1970,1,1)</f>
        <v>41277.186111111114</v>
      </c>
      <c r="M791" s="3" t="b">
        <v>0</v>
      </c>
      <c r="N791" s="3">
        <v>14</v>
      </c>
      <c r="O791" s="3" t="b">
        <v>1</v>
      </c>
      <c r="P791" s="3" t="s">
        <v>8276</v>
      </c>
      <c r="Q791" s="6">
        <f>$E791/$D791*100</f>
        <v>109.41176470588236</v>
      </c>
      <c r="R791" s="3">
        <f>$E791/$N791</f>
        <v>132.85714285714286</v>
      </c>
      <c r="S791" s="3" t="str">
        <f>TRIM(LEFT($P791,SEARCH("/",$P791,1)-1))</f>
        <v>music</v>
      </c>
      <c r="T791" s="3" t="str">
        <f>RIGHT($P791,LEN($P791)-SEARCH("/",$P791))</f>
        <v>rock</v>
      </c>
      <c r="U791" s="11"/>
    </row>
    <row r="792" spans="1:21" ht="48" hidden="1" x14ac:dyDescent="0.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11">
        <f>((($I792/60)/60)/24)+DATE(1970,1,1)</f>
        <v>41306.047905092593</v>
      </c>
      <c r="K792" s="3">
        <v>1357088939</v>
      </c>
      <c r="L792" s="11">
        <f>((($K792/60)/60)/24)+DATE(1970,1,1)</f>
        <v>41276.047905092593</v>
      </c>
      <c r="M792" s="3" t="b">
        <v>0</v>
      </c>
      <c r="N792" s="3">
        <v>156</v>
      </c>
      <c r="O792" s="3" t="b">
        <v>1</v>
      </c>
      <c r="P792" s="3" t="s">
        <v>8276</v>
      </c>
      <c r="Q792" s="6">
        <f>$E792/$D792*100</f>
        <v>144.37459999999999</v>
      </c>
      <c r="R792" s="3">
        <f>$E792/$N792</f>
        <v>92.547820512820508</v>
      </c>
      <c r="S792" s="3" t="str">
        <f>TRIM(LEFT($P792,SEARCH("/",$P792,1)-1))</f>
        <v>music</v>
      </c>
      <c r="T792" s="3" t="str">
        <f>RIGHT($P792,LEN($P792)-SEARCH("/",$P792))</f>
        <v>rock</v>
      </c>
      <c r="U792" s="11"/>
    </row>
    <row r="793" spans="1:21" ht="48" hidden="1" x14ac:dyDescent="0.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11">
        <f>((($I793/60)/60)/24)+DATE(1970,1,1)</f>
        <v>41591.249305555553</v>
      </c>
      <c r="K793" s="3">
        <v>1381430646</v>
      </c>
      <c r="L793" s="11">
        <f>((($K793/60)/60)/24)+DATE(1970,1,1)</f>
        <v>41557.780624999999</v>
      </c>
      <c r="M793" s="3" t="b">
        <v>0</v>
      </c>
      <c r="N793" s="3">
        <v>128</v>
      </c>
      <c r="O793" s="3" t="b">
        <v>1</v>
      </c>
      <c r="P793" s="3" t="s">
        <v>8276</v>
      </c>
      <c r="Q793" s="6">
        <f>$E793/$D793*100</f>
        <v>103.86666666666666</v>
      </c>
      <c r="R793" s="3">
        <f>$E793/$N793</f>
        <v>60.859375</v>
      </c>
      <c r="S793" s="3" t="str">
        <f>TRIM(LEFT($P793,SEARCH("/",$P793,1)-1))</f>
        <v>music</v>
      </c>
      <c r="T793" s="3" t="str">
        <f>RIGHT($P793,LEN($P793)-SEARCH("/",$P793))</f>
        <v>rock</v>
      </c>
      <c r="U793" s="11"/>
    </row>
    <row r="794" spans="1:21" ht="32" hidden="1" x14ac:dyDescent="0.2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11">
        <f>((($I794/60)/60)/24)+DATE(1970,1,1)</f>
        <v>41585.915312500001</v>
      </c>
      <c r="K794" s="3">
        <v>1381265883</v>
      </c>
      <c r="L794" s="11">
        <f>((($K794/60)/60)/24)+DATE(1970,1,1)</f>
        <v>41555.873645833337</v>
      </c>
      <c r="M794" s="3" t="b">
        <v>0</v>
      </c>
      <c r="N794" s="3">
        <v>60</v>
      </c>
      <c r="O794" s="3" t="b">
        <v>1</v>
      </c>
      <c r="P794" s="3" t="s">
        <v>8276</v>
      </c>
      <c r="Q794" s="6">
        <f>$E794/$D794*100</f>
        <v>100.44440000000002</v>
      </c>
      <c r="R794" s="3">
        <f>$E794/$N794</f>
        <v>41.851833333333339</v>
      </c>
      <c r="S794" s="3" t="str">
        <f>TRIM(LEFT($P794,SEARCH("/",$P794,1)-1))</f>
        <v>music</v>
      </c>
      <c r="T794" s="3" t="str">
        <f>RIGHT($P794,LEN($P794)-SEARCH("/",$P794))</f>
        <v>rock</v>
      </c>
      <c r="U794" s="11"/>
    </row>
    <row r="795" spans="1:21" ht="48" hidden="1" x14ac:dyDescent="0.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11">
        <f>((($I795/60)/60)/24)+DATE(1970,1,1)</f>
        <v>41458.207638888889</v>
      </c>
      <c r="K795" s="3">
        <v>1371491244</v>
      </c>
      <c r="L795" s="11">
        <f>((($K795/60)/60)/24)+DATE(1970,1,1)</f>
        <v>41442.741249999999</v>
      </c>
      <c r="M795" s="3" t="b">
        <v>0</v>
      </c>
      <c r="N795" s="3">
        <v>32</v>
      </c>
      <c r="O795" s="3" t="b">
        <v>1</v>
      </c>
      <c r="P795" s="3" t="s">
        <v>8276</v>
      </c>
      <c r="Q795" s="6">
        <f>$E795/$D795*100</f>
        <v>102.77927272727271</v>
      </c>
      <c r="R795" s="3">
        <f>$E795/$N795</f>
        <v>88.325937499999995</v>
      </c>
      <c r="S795" s="3" t="str">
        <f>TRIM(LEFT($P795,SEARCH("/",$P795,1)-1))</f>
        <v>music</v>
      </c>
      <c r="T795" s="3" t="str">
        <f>RIGHT($P795,LEN($P795)-SEARCH("/",$P795))</f>
        <v>rock</v>
      </c>
      <c r="U795" s="11"/>
    </row>
    <row r="796" spans="1:21" ht="48" hidden="1" x14ac:dyDescent="0.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11">
        <f>((($I796/60)/60)/24)+DATE(1970,1,1)</f>
        <v>40791.712500000001</v>
      </c>
      <c r="K796" s="3">
        <v>1310438737</v>
      </c>
      <c r="L796" s="11">
        <f>((($K796/60)/60)/24)+DATE(1970,1,1)</f>
        <v>40736.115011574075</v>
      </c>
      <c r="M796" s="3" t="b">
        <v>0</v>
      </c>
      <c r="N796" s="3">
        <v>53</v>
      </c>
      <c r="O796" s="3" t="b">
        <v>1</v>
      </c>
      <c r="P796" s="3" t="s">
        <v>8276</v>
      </c>
      <c r="Q796" s="6">
        <f>$E796/$D796*100</f>
        <v>105.31250000000001</v>
      </c>
      <c r="R796" s="3">
        <f>$E796/$N796</f>
        <v>158.96226415094338</v>
      </c>
      <c r="S796" s="3" t="str">
        <f>TRIM(LEFT($P796,SEARCH("/",$P796,1)-1))</f>
        <v>music</v>
      </c>
      <c r="T796" s="3" t="str">
        <f>RIGHT($P796,LEN($P796)-SEARCH("/",$P796))</f>
        <v>rock</v>
      </c>
      <c r="U796" s="11"/>
    </row>
    <row r="797" spans="1:21" ht="48" hidden="1" x14ac:dyDescent="0.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11">
        <f>((($I797/60)/60)/24)+DATE(1970,1,1)</f>
        <v>41006.207638888889</v>
      </c>
      <c r="K797" s="3">
        <v>1330094566</v>
      </c>
      <c r="L797" s="11">
        <f>((($K797/60)/60)/24)+DATE(1970,1,1)</f>
        <v>40963.613032407404</v>
      </c>
      <c r="M797" s="3" t="b">
        <v>0</v>
      </c>
      <c r="N797" s="3">
        <v>184</v>
      </c>
      <c r="O797" s="3" t="b">
        <v>1</v>
      </c>
      <c r="P797" s="3" t="s">
        <v>8276</v>
      </c>
      <c r="Q797" s="6">
        <f>$E797/$D797*100</f>
        <v>111.78571428571429</v>
      </c>
      <c r="R797" s="3">
        <f>$E797/$N797</f>
        <v>85.054347826086953</v>
      </c>
      <c r="S797" s="3" t="str">
        <f>TRIM(LEFT($P797,SEARCH("/",$P797,1)-1))</f>
        <v>music</v>
      </c>
      <c r="T797" s="3" t="str">
        <f>RIGHT($P797,LEN($P797)-SEARCH("/",$P797))</f>
        <v>rock</v>
      </c>
      <c r="U797" s="11"/>
    </row>
    <row r="798" spans="1:21" ht="64" hidden="1" x14ac:dyDescent="0.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11">
        <f>((($I798/60)/60)/24)+DATE(1970,1,1)</f>
        <v>41532.881944444445</v>
      </c>
      <c r="K798" s="3">
        <v>1376687485</v>
      </c>
      <c r="L798" s="11">
        <f>((($K798/60)/60)/24)+DATE(1970,1,1)</f>
        <v>41502.882928240739</v>
      </c>
      <c r="M798" s="3" t="b">
        <v>0</v>
      </c>
      <c r="N798" s="3">
        <v>90</v>
      </c>
      <c r="O798" s="3" t="b">
        <v>1</v>
      </c>
      <c r="P798" s="3" t="s">
        <v>8276</v>
      </c>
      <c r="Q798" s="6">
        <f>$E798/$D798*100</f>
        <v>101.35000000000001</v>
      </c>
      <c r="R798" s="3">
        <f>$E798/$N798</f>
        <v>112.61111111111111</v>
      </c>
      <c r="S798" s="3" t="str">
        <f>TRIM(LEFT($P798,SEARCH("/",$P798,1)-1))</f>
        <v>music</v>
      </c>
      <c r="T798" s="3" t="str">
        <f>RIGHT($P798,LEN($P798)-SEARCH("/",$P798))</f>
        <v>rock</v>
      </c>
      <c r="U798" s="11"/>
    </row>
    <row r="799" spans="1:21" ht="48" hidden="1" x14ac:dyDescent="0.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11">
        <f>((($I799/60)/60)/24)+DATE(1970,1,1)</f>
        <v>41028.166666666664</v>
      </c>
      <c r="K799" s="3">
        <v>1332978688</v>
      </c>
      <c r="L799" s="11">
        <f>((($K799/60)/60)/24)+DATE(1970,1,1)</f>
        <v>40996.994074074071</v>
      </c>
      <c r="M799" s="3" t="b">
        <v>0</v>
      </c>
      <c r="N799" s="3">
        <v>71</v>
      </c>
      <c r="O799" s="3" t="b">
        <v>1</v>
      </c>
      <c r="P799" s="3" t="s">
        <v>8276</v>
      </c>
      <c r="Q799" s="6">
        <f>$E799/$D799*100</f>
        <v>107.53333333333333</v>
      </c>
      <c r="R799" s="3">
        <f>$E799/$N799</f>
        <v>45.436619718309856</v>
      </c>
      <c r="S799" s="3" t="str">
        <f>TRIM(LEFT($P799,SEARCH("/",$P799,1)-1))</f>
        <v>music</v>
      </c>
      <c r="T799" s="3" t="str">
        <f>RIGHT($P799,LEN($P799)-SEARCH("/",$P799))</f>
        <v>rock</v>
      </c>
      <c r="U799" s="11"/>
    </row>
    <row r="800" spans="1:21" ht="48" hidden="1" x14ac:dyDescent="0.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11">
        <f>((($I800/60)/60)/24)+DATE(1970,1,1)</f>
        <v>41912.590127314819</v>
      </c>
      <c r="K800" s="3">
        <v>1409494187</v>
      </c>
      <c r="L800" s="11">
        <f>((($K800/60)/60)/24)+DATE(1970,1,1)</f>
        <v>41882.590127314819</v>
      </c>
      <c r="M800" s="3" t="b">
        <v>0</v>
      </c>
      <c r="N800" s="3">
        <v>87</v>
      </c>
      <c r="O800" s="3" t="b">
        <v>1</v>
      </c>
      <c r="P800" s="3" t="s">
        <v>8276</v>
      </c>
      <c r="Q800" s="6">
        <f>$E800/$D800*100</f>
        <v>114.88571428571429</v>
      </c>
      <c r="R800" s="3">
        <f>$E800/$N800</f>
        <v>46.218390804597703</v>
      </c>
      <c r="S800" s="3" t="str">
        <f>TRIM(LEFT($P800,SEARCH("/",$P800,1)-1))</f>
        <v>music</v>
      </c>
      <c r="T800" s="3" t="str">
        <f>RIGHT($P800,LEN($P800)-SEARCH("/",$P800))</f>
        <v>rock</v>
      </c>
      <c r="U800" s="11"/>
    </row>
    <row r="801" spans="1:21" ht="48" hidden="1" x14ac:dyDescent="0.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11">
        <f>((($I801/60)/60)/24)+DATE(1970,1,1)</f>
        <v>41026.667199074072</v>
      </c>
      <c r="K801" s="3">
        <v>1332950446</v>
      </c>
      <c r="L801" s="11">
        <f>((($K801/60)/60)/24)+DATE(1970,1,1)</f>
        <v>40996.667199074072</v>
      </c>
      <c r="M801" s="3" t="b">
        <v>0</v>
      </c>
      <c r="N801" s="3">
        <v>28</v>
      </c>
      <c r="O801" s="3" t="b">
        <v>1</v>
      </c>
      <c r="P801" s="3" t="s">
        <v>8276</v>
      </c>
      <c r="Q801" s="6">
        <f>$E801/$D801*100</f>
        <v>100.02</v>
      </c>
      <c r="R801" s="3">
        <f>$E801/$N801</f>
        <v>178.60714285714286</v>
      </c>
      <c r="S801" s="3" t="str">
        <f>TRIM(LEFT($P801,SEARCH("/",$P801,1)-1))</f>
        <v>music</v>
      </c>
      <c r="T801" s="3" t="str">
        <f>RIGHT($P801,LEN($P801)-SEARCH("/",$P801))</f>
        <v>rock</v>
      </c>
      <c r="U801" s="11"/>
    </row>
    <row r="802" spans="1:21" ht="48" hidden="1" x14ac:dyDescent="0.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11">
        <f>((($I802/60)/60)/24)+DATE(1970,1,1)</f>
        <v>41893.433495370373</v>
      </c>
      <c r="K802" s="3">
        <v>1407839054</v>
      </c>
      <c r="L802" s="11">
        <f>((($K802/60)/60)/24)+DATE(1970,1,1)</f>
        <v>41863.433495370373</v>
      </c>
      <c r="M802" s="3" t="b">
        <v>0</v>
      </c>
      <c r="N802" s="3">
        <v>56</v>
      </c>
      <c r="O802" s="3" t="b">
        <v>1</v>
      </c>
      <c r="P802" s="3" t="s">
        <v>8276</v>
      </c>
      <c r="Q802" s="6">
        <f>$E802/$D802*100</f>
        <v>152.13333333333335</v>
      </c>
      <c r="R802" s="3">
        <f>$E802/$N802</f>
        <v>40.75</v>
      </c>
      <c r="S802" s="3" t="str">
        <f>TRIM(LEFT($P802,SEARCH("/",$P802,1)-1))</f>
        <v>music</v>
      </c>
      <c r="T802" s="3" t="str">
        <f>RIGHT($P802,LEN($P802)-SEARCH("/",$P802))</f>
        <v>rock</v>
      </c>
      <c r="U802" s="11"/>
    </row>
    <row r="803" spans="1:21" ht="48" hidden="1" x14ac:dyDescent="0.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11">
        <f>((($I803/60)/60)/24)+DATE(1970,1,1)</f>
        <v>40725.795370370368</v>
      </c>
      <c r="K803" s="3">
        <v>1306955120</v>
      </c>
      <c r="L803" s="11">
        <f>((($K803/60)/60)/24)+DATE(1970,1,1)</f>
        <v>40695.795370370368</v>
      </c>
      <c r="M803" s="3" t="b">
        <v>0</v>
      </c>
      <c r="N803" s="3">
        <v>51</v>
      </c>
      <c r="O803" s="3" t="b">
        <v>1</v>
      </c>
      <c r="P803" s="3" t="s">
        <v>8276</v>
      </c>
      <c r="Q803" s="6">
        <f>$E803/$D803*100</f>
        <v>111.52149999999999</v>
      </c>
      <c r="R803" s="3">
        <f>$E803/$N803</f>
        <v>43.733921568627444</v>
      </c>
      <c r="S803" s="3" t="str">
        <f>TRIM(LEFT($P803,SEARCH("/",$P803,1)-1))</f>
        <v>music</v>
      </c>
      <c r="T803" s="3" t="str">
        <f>RIGHT($P803,LEN($P803)-SEARCH("/",$P803))</f>
        <v>rock</v>
      </c>
      <c r="U803" s="11"/>
    </row>
    <row r="804" spans="1:21" ht="48" hidden="1" x14ac:dyDescent="0.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11">
        <f>((($I804/60)/60)/24)+DATE(1970,1,1)</f>
        <v>41169.170138888891</v>
      </c>
      <c r="K804" s="3">
        <v>1343867524</v>
      </c>
      <c r="L804" s="11">
        <f>((($K804/60)/60)/24)+DATE(1970,1,1)</f>
        <v>41123.022268518522</v>
      </c>
      <c r="M804" s="3" t="b">
        <v>0</v>
      </c>
      <c r="N804" s="3">
        <v>75</v>
      </c>
      <c r="O804" s="3" t="b">
        <v>1</v>
      </c>
      <c r="P804" s="3" t="s">
        <v>8276</v>
      </c>
      <c r="Q804" s="6">
        <f>$E804/$D804*100</f>
        <v>101.33333333333334</v>
      </c>
      <c r="R804" s="3">
        <f>$E804/$N804</f>
        <v>81.066666666666663</v>
      </c>
      <c r="S804" s="3" t="str">
        <f>TRIM(LEFT($P804,SEARCH("/",$P804,1)-1))</f>
        <v>music</v>
      </c>
      <c r="T804" s="3" t="str">
        <f>RIGHT($P804,LEN($P804)-SEARCH("/",$P804))</f>
        <v>rock</v>
      </c>
      <c r="U804" s="11"/>
    </row>
    <row r="805" spans="1:21" ht="48" hidden="1" x14ac:dyDescent="0.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11">
        <f>((($I805/60)/60)/24)+DATE(1970,1,1)</f>
        <v>40692.041666666664</v>
      </c>
      <c r="K805" s="3">
        <v>1304376478</v>
      </c>
      <c r="L805" s="11">
        <f>((($K805/60)/60)/24)+DATE(1970,1,1)</f>
        <v>40665.949976851851</v>
      </c>
      <c r="M805" s="3" t="b">
        <v>0</v>
      </c>
      <c r="N805" s="3">
        <v>38</v>
      </c>
      <c r="O805" s="3" t="b">
        <v>1</v>
      </c>
      <c r="P805" s="3" t="s">
        <v>8276</v>
      </c>
      <c r="Q805" s="6">
        <f>$E805/$D805*100</f>
        <v>123.2608695652174</v>
      </c>
      <c r="R805" s="3">
        <f>$E805/$N805</f>
        <v>74.60526315789474</v>
      </c>
      <c r="S805" s="3" t="str">
        <f>TRIM(LEFT($P805,SEARCH("/",$P805,1)-1))</f>
        <v>music</v>
      </c>
      <c r="T805" s="3" t="str">
        <f>RIGHT($P805,LEN($P805)-SEARCH("/",$P805))</f>
        <v>rock</v>
      </c>
      <c r="U805" s="11"/>
    </row>
    <row r="806" spans="1:21" ht="48" hidden="1" x14ac:dyDescent="0.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11">
        <f>((($I806/60)/60)/24)+DATE(1970,1,1)</f>
        <v>40747.165972222225</v>
      </c>
      <c r="K806" s="3">
        <v>1309919526</v>
      </c>
      <c r="L806" s="11">
        <f>((($K806/60)/60)/24)+DATE(1970,1,1)</f>
        <v>40730.105625000004</v>
      </c>
      <c r="M806" s="3" t="b">
        <v>0</v>
      </c>
      <c r="N806" s="3">
        <v>18</v>
      </c>
      <c r="O806" s="3" t="b">
        <v>1</v>
      </c>
      <c r="P806" s="3" t="s">
        <v>8276</v>
      </c>
      <c r="Q806" s="6">
        <f>$E806/$D806*100</f>
        <v>100</v>
      </c>
      <c r="R806" s="3">
        <f>$E806/$N806</f>
        <v>305.55555555555554</v>
      </c>
      <c r="S806" s="3" t="str">
        <f>TRIM(LEFT($P806,SEARCH("/",$P806,1)-1))</f>
        <v>music</v>
      </c>
      <c r="T806" s="3" t="str">
        <f>RIGHT($P806,LEN($P806)-SEARCH("/",$P806))</f>
        <v>rock</v>
      </c>
      <c r="U806" s="11"/>
    </row>
    <row r="807" spans="1:21" ht="48" hidden="1" x14ac:dyDescent="0.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11">
        <f>((($I807/60)/60)/24)+DATE(1970,1,1)</f>
        <v>40740.958333333336</v>
      </c>
      <c r="K807" s="3">
        <v>1306525512</v>
      </c>
      <c r="L807" s="11">
        <f>((($K807/60)/60)/24)+DATE(1970,1,1)</f>
        <v>40690.823055555556</v>
      </c>
      <c r="M807" s="3" t="b">
        <v>0</v>
      </c>
      <c r="N807" s="3">
        <v>54</v>
      </c>
      <c r="O807" s="3" t="b">
        <v>1</v>
      </c>
      <c r="P807" s="3" t="s">
        <v>8276</v>
      </c>
      <c r="Q807" s="6">
        <f>$E807/$D807*100</f>
        <v>105</v>
      </c>
      <c r="R807" s="3">
        <f>$E807/$N807</f>
        <v>58.333333333333336</v>
      </c>
      <c r="S807" s="3" t="str">
        <f>TRIM(LEFT($P807,SEARCH("/",$P807,1)-1))</f>
        <v>music</v>
      </c>
      <c r="T807" s="3" t="str">
        <f>RIGHT($P807,LEN($P807)-SEARCH("/",$P807))</f>
        <v>rock</v>
      </c>
      <c r="U807" s="11"/>
    </row>
    <row r="808" spans="1:21" ht="20" hidden="1" x14ac:dyDescent="0.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11">
        <f>((($I808/60)/60)/24)+DATE(1970,1,1)</f>
        <v>40793.691423611112</v>
      </c>
      <c r="K808" s="3">
        <v>1312821339</v>
      </c>
      <c r="L808" s="11">
        <f>((($K808/60)/60)/24)+DATE(1970,1,1)</f>
        <v>40763.691423611112</v>
      </c>
      <c r="M808" s="3" t="b">
        <v>0</v>
      </c>
      <c r="N808" s="3">
        <v>71</v>
      </c>
      <c r="O808" s="3" t="b">
        <v>1</v>
      </c>
      <c r="P808" s="3" t="s">
        <v>8276</v>
      </c>
      <c r="Q808" s="6">
        <f>$E808/$D808*100</f>
        <v>104.4375</v>
      </c>
      <c r="R808" s="3">
        <f>$E808/$N808</f>
        <v>117.67605633802818</v>
      </c>
      <c r="S808" s="3" t="str">
        <f>TRIM(LEFT($P808,SEARCH("/",$P808,1)-1))</f>
        <v>music</v>
      </c>
      <c r="T808" s="3" t="str">
        <f>RIGHT($P808,LEN($P808)-SEARCH("/",$P808))</f>
        <v>rock</v>
      </c>
      <c r="U808" s="11"/>
    </row>
    <row r="809" spans="1:21" ht="32" hidden="1" x14ac:dyDescent="0.2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11">
        <f>((($I809/60)/60)/24)+DATE(1970,1,1)</f>
        <v>42795.083333333328</v>
      </c>
      <c r="K809" s="3">
        <v>1485270311</v>
      </c>
      <c r="L809" s="11">
        <f>((($K809/60)/60)/24)+DATE(1970,1,1)</f>
        <v>42759.628599537042</v>
      </c>
      <c r="M809" s="3" t="b">
        <v>0</v>
      </c>
      <c r="N809" s="3">
        <v>57</v>
      </c>
      <c r="O809" s="3" t="b">
        <v>1</v>
      </c>
      <c r="P809" s="3" t="s">
        <v>8276</v>
      </c>
      <c r="Q809" s="6">
        <f>$E809/$D809*100</f>
        <v>105.125</v>
      </c>
      <c r="R809" s="3">
        <f>$E809/$N809</f>
        <v>73.771929824561397</v>
      </c>
      <c r="S809" s="3" t="str">
        <f>TRIM(LEFT($P809,SEARCH("/",$P809,1)-1))</f>
        <v>music</v>
      </c>
      <c r="T809" s="3" t="str">
        <f>RIGHT($P809,LEN($P809)-SEARCH("/",$P809))</f>
        <v>rock</v>
      </c>
      <c r="U809" s="11"/>
    </row>
    <row r="810" spans="1:21" ht="48" hidden="1" x14ac:dyDescent="0.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11">
        <f>((($I810/60)/60)/24)+DATE(1970,1,1)</f>
        <v>41995.207638888889</v>
      </c>
      <c r="K810" s="3">
        <v>1416363886</v>
      </c>
      <c r="L810" s="11">
        <f>((($K810/60)/60)/24)+DATE(1970,1,1)</f>
        <v>41962.100532407407</v>
      </c>
      <c r="M810" s="3" t="b">
        <v>0</v>
      </c>
      <c r="N810" s="3">
        <v>43</v>
      </c>
      <c r="O810" s="3" t="b">
        <v>1</v>
      </c>
      <c r="P810" s="3" t="s">
        <v>8276</v>
      </c>
      <c r="Q810" s="6">
        <f>$E810/$D810*100</f>
        <v>100</v>
      </c>
      <c r="R810" s="3">
        <f>$E810/$N810</f>
        <v>104.65116279069767</v>
      </c>
      <c r="S810" s="3" t="str">
        <f>TRIM(LEFT($P810,SEARCH("/",$P810,1)-1))</f>
        <v>music</v>
      </c>
      <c r="T810" s="3" t="str">
        <f>RIGHT($P810,LEN($P810)-SEARCH("/",$P810))</f>
        <v>rock</v>
      </c>
      <c r="U810" s="11"/>
    </row>
    <row r="811" spans="1:21" ht="32" hidden="1" x14ac:dyDescent="0.2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11">
        <f>((($I811/60)/60)/24)+DATE(1970,1,1)</f>
        <v>41658.833680555559</v>
      </c>
      <c r="K811" s="3">
        <v>1387569630</v>
      </c>
      <c r="L811" s="11">
        <f>((($K811/60)/60)/24)+DATE(1970,1,1)</f>
        <v>41628.833680555559</v>
      </c>
      <c r="M811" s="3" t="b">
        <v>0</v>
      </c>
      <c r="N811" s="3">
        <v>52</v>
      </c>
      <c r="O811" s="3" t="b">
        <v>1</v>
      </c>
      <c r="P811" s="3" t="s">
        <v>8276</v>
      </c>
      <c r="Q811" s="6">
        <f>$E811/$D811*100</f>
        <v>103.77499999999999</v>
      </c>
      <c r="R811" s="3">
        <f>$E811/$N811</f>
        <v>79.82692307692308</v>
      </c>
      <c r="S811" s="3" t="str">
        <f>TRIM(LEFT($P811,SEARCH("/",$P811,1)-1))</f>
        <v>music</v>
      </c>
      <c r="T811" s="3" t="str">
        <f>RIGHT($P811,LEN($P811)-SEARCH("/",$P811))</f>
        <v>rock</v>
      </c>
      <c r="U811" s="11"/>
    </row>
    <row r="812" spans="1:21" ht="48" hidden="1" x14ac:dyDescent="0.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11">
        <f>((($I812/60)/60)/24)+DATE(1970,1,1)</f>
        <v>41153.056273148148</v>
      </c>
      <c r="K812" s="3">
        <v>1343870462</v>
      </c>
      <c r="L812" s="11">
        <f>((($K812/60)/60)/24)+DATE(1970,1,1)</f>
        <v>41123.056273148148</v>
      </c>
      <c r="M812" s="3" t="b">
        <v>0</v>
      </c>
      <c r="N812" s="3">
        <v>27</v>
      </c>
      <c r="O812" s="3" t="b">
        <v>1</v>
      </c>
      <c r="P812" s="3" t="s">
        <v>8276</v>
      </c>
      <c r="Q812" s="6">
        <f>$E812/$D812*100</f>
        <v>105</v>
      </c>
      <c r="R812" s="3">
        <f>$E812/$N812</f>
        <v>58.333333333333336</v>
      </c>
      <c r="S812" s="3" t="str">
        <f>TRIM(LEFT($P812,SEARCH("/",$P812,1)-1))</f>
        <v>music</v>
      </c>
      <c r="T812" s="3" t="str">
        <f>RIGHT($P812,LEN($P812)-SEARCH("/",$P812))</f>
        <v>rock</v>
      </c>
      <c r="U812" s="11"/>
    </row>
    <row r="813" spans="1:21" ht="32" hidden="1" x14ac:dyDescent="0.2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11">
        <f>((($I813/60)/60)/24)+DATE(1970,1,1)</f>
        <v>41465.702777777777</v>
      </c>
      <c r="K813" s="3">
        <v>1371569202</v>
      </c>
      <c r="L813" s="11">
        <f>((($K813/60)/60)/24)+DATE(1970,1,1)</f>
        <v>41443.643541666665</v>
      </c>
      <c r="M813" s="3" t="b">
        <v>0</v>
      </c>
      <c r="N813" s="3">
        <v>12</v>
      </c>
      <c r="O813" s="3" t="b">
        <v>1</v>
      </c>
      <c r="P813" s="3" t="s">
        <v>8276</v>
      </c>
      <c r="Q813" s="6">
        <f>$E813/$D813*100</f>
        <v>104</v>
      </c>
      <c r="R813" s="3">
        <f>$E813/$N813</f>
        <v>86.666666666666671</v>
      </c>
      <c r="S813" s="3" t="str">
        <f>TRIM(LEFT($P813,SEARCH("/",$P813,1)-1))</f>
        <v>music</v>
      </c>
      <c r="T813" s="3" t="str">
        <f>RIGHT($P813,LEN($P813)-SEARCH("/",$P813))</f>
        <v>rock</v>
      </c>
      <c r="U813" s="11"/>
    </row>
    <row r="814" spans="1:21" ht="48" hidden="1" x14ac:dyDescent="0.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11">
        <f>((($I814/60)/60)/24)+DATE(1970,1,1)</f>
        <v>41334.581944444442</v>
      </c>
      <c r="K814" s="3">
        <v>1357604752</v>
      </c>
      <c r="L814" s="11">
        <f>((($K814/60)/60)/24)+DATE(1970,1,1)</f>
        <v>41282.017962962964</v>
      </c>
      <c r="M814" s="3" t="b">
        <v>0</v>
      </c>
      <c r="N814" s="3">
        <v>33</v>
      </c>
      <c r="O814" s="3" t="b">
        <v>1</v>
      </c>
      <c r="P814" s="3" t="s">
        <v>8276</v>
      </c>
      <c r="Q814" s="6">
        <f>$E814/$D814*100</f>
        <v>151.83333333333334</v>
      </c>
      <c r="R814" s="3">
        <f>$E814/$N814</f>
        <v>27.606060606060606</v>
      </c>
      <c r="S814" s="3" t="str">
        <f>TRIM(LEFT($P814,SEARCH("/",$P814,1)-1))</f>
        <v>music</v>
      </c>
      <c r="T814" s="3" t="str">
        <f>RIGHT($P814,LEN($P814)-SEARCH("/",$P814))</f>
        <v>rock</v>
      </c>
      <c r="U814" s="11"/>
    </row>
    <row r="815" spans="1:21" ht="32" hidden="1" x14ac:dyDescent="0.2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11">
        <f>((($I815/60)/60)/24)+DATE(1970,1,1)</f>
        <v>41110.960243055553</v>
      </c>
      <c r="K815" s="3">
        <v>1340233365</v>
      </c>
      <c r="L815" s="11">
        <f>((($K815/60)/60)/24)+DATE(1970,1,1)</f>
        <v>41080.960243055553</v>
      </c>
      <c r="M815" s="3" t="b">
        <v>0</v>
      </c>
      <c r="N815" s="3">
        <v>96</v>
      </c>
      <c r="O815" s="3" t="b">
        <v>1</v>
      </c>
      <c r="P815" s="3" t="s">
        <v>8276</v>
      </c>
      <c r="Q815" s="6">
        <f>$E815/$D815*100</f>
        <v>159.99600000000001</v>
      </c>
      <c r="R815" s="3">
        <f>$E815/$N815</f>
        <v>24.999375000000001</v>
      </c>
      <c r="S815" s="3" t="str">
        <f>TRIM(LEFT($P815,SEARCH("/",$P815,1)-1))</f>
        <v>music</v>
      </c>
      <c r="T815" s="3" t="str">
        <f>RIGHT($P815,LEN($P815)-SEARCH("/",$P815))</f>
        <v>rock</v>
      </c>
      <c r="U815" s="11"/>
    </row>
    <row r="816" spans="1:21" ht="48" hidden="1" x14ac:dyDescent="0.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11">
        <f>((($I816/60)/60)/24)+DATE(1970,1,1)</f>
        <v>40694.75277777778</v>
      </c>
      <c r="K816" s="3">
        <v>1305568201</v>
      </c>
      <c r="L816" s="11">
        <f>((($K816/60)/60)/24)+DATE(1970,1,1)</f>
        <v>40679.743067129632</v>
      </c>
      <c r="M816" s="3" t="b">
        <v>0</v>
      </c>
      <c r="N816" s="3">
        <v>28</v>
      </c>
      <c r="O816" s="3" t="b">
        <v>1</v>
      </c>
      <c r="P816" s="3" t="s">
        <v>8276</v>
      </c>
      <c r="Q816" s="6">
        <f>$E816/$D816*100</f>
        <v>127.3</v>
      </c>
      <c r="R816" s="3">
        <f>$E816/$N816</f>
        <v>45.464285714285715</v>
      </c>
      <c r="S816" s="3" t="str">
        <f>TRIM(LEFT($P816,SEARCH("/",$P816,1)-1))</f>
        <v>music</v>
      </c>
      <c r="T816" s="3" t="str">
        <f>RIGHT($P816,LEN($P816)-SEARCH("/",$P816))</f>
        <v>rock</v>
      </c>
      <c r="U816" s="11"/>
    </row>
    <row r="817" spans="1:21" ht="32" hidden="1" x14ac:dyDescent="0.2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11">
        <f>((($I817/60)/60)/24)+DATE(1970,1,1)</f>
        <v>41944.917858796296</v>
      </c>
      <c r="K817" s="3">
        <v>1412287303</v>
      </c>
      <c r="L817" s="11">
        <f>((($K817/60)/60)/24)+DATE(1970,1,1)</f>
        <v>41914.917858796296</v>
      </c>
      <c r="M817" s="3" t="b">
        <v>0</v>
      </c>
      <c r="N817" s="3">
        <v>43</v>
      </c>
      <c r="O817" s="3" t="b">
        <v>1</v>
      </c>
      <c r="P817" s="3" t="s">
        <v>8276</v>
      </c>
      <c r="Q817" s="6">
        <f>$E817/$D817*100</f>
        <v>107</v>
      </c>
      <c r="R817" s="3">
        <f>$E817/$N817</f>
        <v>99.534883720930239</v>
      </c>
      <c r="S817" s="3" t="str">
        <f>TRIM(LEFT($P817,SEARCH("/",$P817,1)-1))</f>
        <v>music</v>
      </c>
      <c r="T817" s="3" t="str">
        <f>RIGHT($P817,LEN($P817)-SEARCH("/",$P817))</f>
        <v>rock</v>
      </c>
      <c r="U817" s="11"/>
    </row>
    <row r="818" spans="1:21" ht="32" hidden="1" x14ac:dyDescent="0.2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11">
        <f>((($I818/60)/60)/24)+DATE(1970,1,1)</f>
        <v>41373.270833333336</v>
      </c>
      <c r="K818" s="3">
        <v>1362776043</v>
      </c>
      <c r="L818" s="11">
        <f>((($K818/60)/60)/24)+DATE(1970,1,1)</f>
        <v>41341.870868055557</v>
      </c>
      <c r="M818" s="3" t="b">
        <v>0</v>
      </c>
      <c r="N818" s="3">
        <v>205</v>
      </c>
      <c r="O818" s="3" t="b">
        <v>1</v>
      </c>
      <c r="P818" s="3" t="s">
        <v>8276</v>
      </c>
      <c r="Q818" s="6">
        <f>$E818/$D818*100</f>
        <v>115.12214285714286</v>
      </c>
      <c r="R818" s="3">
        <f>$E818/$N818</f>
        <v>39.31</v>
      </c>
      <c r="S818" s="3" t="str">
        <f>TRIM(LEFT($P818,SEARCH("/",$P818,1)-1))</f>
        <v>music</v>
      </c>
      <c r="T818" s="3" t="str">
        <f>RIGHT($P818,LEN($P818)-SEARCH("/",$P818))</f>
        <v>rock</v>
      </c>
      <c r="U818" s="11"/>
    </row>
    <row r="819" spans="1:21" ht="48" hidden="1" x14ac:dyDescent="0.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11">
        <f>((($I819/60)/60)/24)+DATE(1970,1,1)</f>
        <v>40979.207638888889</v>
      </c>
      <c r="K819" s="3">
        <v>1326810211</v>
      </c>
      <c r="L819" s="11">
        <f>((($K819/60)/60)/24)+DATE(1970,1,1)</f>
        <v>40925.599664351852</v>
      </c>
      <c r="M819" s="3" t="b">
        <v>0</v>
      </c>
      <c r="N819" s="3">
        <v>23</v>
      </c>
      <c r="O819" s="3" t="b">
        <v>1</v>
      </c>
      <c r="P819" s="3" t="s">
        <v>8276</v>
      </c>
      <c r="Q819" s="6">
        <f>$E819/$D819*100</f>
        <v>137.11066666666665</v>
      </c>
      <c r="R819" s="3">
        <f>$E819/$N819</f>
        <v>89.419999999999987</v>
      </c>
      <c r="S819" s="3" t="str">
        <f>TRIM(LEFT($P819,SEARCH("/",$P819,1)-1))</f>
        <v>music</v>
      </c>
      <c r="T819" s="3" t="str">
        <f>RIGHT($P819,LEN($P819)-SEARCH("/",$P819))</f>
        <v>rock</v>
      </c>
      <c r="U819" s="11"/>
    </row>
    <row r="820" spans="1:21" ht="48" hidden="1" x14ac:dyDescent="0.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11">
        <f>((($I820/60)/60)/24)+DATE(1970,1,1)</f>
        <v>41128.709027777775</v>
      </c>
      <c r="K820" s="3">
        <v>1343682681</v>
      </c>
      <c r="L820" s="11">
        <f>((($K820/60)/60)/24)+DATE(1970,1,1)</f>
        <v>41120.882881944446</v>
      </c>
      <c r="M820" s="3" t="b">
        <v>0</v>
      </c>
      <c r="N820" s="3">
        <v>19</v>
      </c>
      <c r="O820" s="3" t="b">
        <v>1</v>
      </c>
      <c r="P820" s="3" t="s">
        <v>8276</v>
      </c>
      <c r="Q820" s="6">
        <f>$E820/$D820*100</f>
        <v>155.71428571428572</v>
      </c>
      <c r="R820" s="3">
        <f>$E820/$N820</f>
        <v>28.684210526315791</v>
      </c>
      <c r="S820" s="3" t="str">
        <f>TRIM(LEFT($P820,SEARCH("/",$P820,1)-1))</f>
        <v>music</v>
      </c>
      <c r="T820" s="3" t="str">
        <f>RIGHT($P820,LEN($P820)-SEARCH("/",$P820))</f>
        <v>rock</v>
      </c>
      <c r="U820" s="11"/>
    </row>
    <row r="821" spans="1:21" ht="32" hidden="1" x14ac:dyDescent="0.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11">
        <f>((($I821/60)/60)/24)+DATE(1970,1,1)</f>
        <v>41629.197222222225</v>
      </c>
      <c r="K821" s="3">
        <v>1386806254</v>
      </c>
      <c r="L821" s="11">
        <f>((($K821/60)/60)/24)+DATE(1970,1,1)</f>
        <v>41619.998310185183</v>
      </c>
      <c r="M821" s="3" t="b">
        <v>0</v>
      </c>
      <c r="N821" s="3">
        <v>14</v>
      </c>
      <c r="O821" s="3" t="b">
        <v>1</v>
      </c>
      <c r="P821" s="3" t="s">
        <v>8276</v>
      </c>
      <c r="Q821" s="6">
        <f>$E821/$D821*100</f>
        <v>108.74999999999999</v>
      </c>
      <c r="R821" s="3">
        <f>$E821/$N821</f>
        <v>31.071428571428573</v>
      </c>
      <c r="S821" s="3" t="str">
        <f>TRIM(LEFT($P821,SEARCH("/",$P821,1)-1))</f>
        <v>music</v>
      </c>
      <c r="T821" s="3" t="str">
        <f>RIGHT($P821,LEN($P821)-SEARCH("/",$P821))</f>
        <v>rock</v>
      </c>
      <c r="U821" s="11"/>
    </row>
    <row r="822" spans="1:21" ht="48" hidden="1" x14ac:dyDescent="0.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11">
        <f>((($I822/60)/60)/24)+DATE(1970,1,1)</f>
        <v>41799.208333333336</v>
      </c>
      <c r="K822" s="3">
        <v>1399666342</v>
      </c>
      <c r="L822" s="11">
        <f>((($K822/60)/60)/24)+DATE(1970,1,1)</f>
        <v>41768.841921296298</v>
      </c>
      <c r="M822" s="3" t="b">
        <v>0</v>
      </c>
      <c r="N822" s="3">
        <v>38</v>
      </c>
      <c r="O822" s="3" t="b">
        <v>1</v>
      </c>
      <c r="P822" s="3" t="s">
        <v>8276</v>
      </c>
      <c r="Q822" s="6">
        <f>$E822/$D822*100</f>
        <v>134.05000000000001</v>
      </c>
      <c r="R822" s="3">
        <f>$E822/$N822</f>
        <v>70.55263157894737</v>
      </c>
      <c r="S822" s="3" t="str">
        <f>TRIM(LEFT($P822,SEARCH("/",$P822,1)-1))</f>
        <v>music</v>
      </c>
      <c r="T822" s="3" t="str">
        <f>RIGHT($P822,LEN($P822)-SEARCH("/",$P822))</f>
        <v>rock</v>
      </c>
      <c r="U822" s="11"/>
    </row>
    <row r="823" spans="1:21" ht="48" hidden="1" x14ac:dyDescent="0.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11">
        <f>((($I823/60)/60)/24)+DATE(1970,1,1)</f>
        <v>42128.167361111111</v>
      </c>
      <c r="K823" s="3">
        <v>1427753265</v>
      </c>
      <c r="L823" s="11">
        <f>((($K823/60)/60)/24)+DATE(1970,1,1)</f>
        <v>42093.922048611115</v>
      </c>
      <c r="M823" s="3" t="b">
        <v>0</v>
      </c>
      <c r="N823" s="3">
        <v>78</v>
      </c>
      <c r="O823" s="3" t="b">
        <v>1</v>
      </c>
      <c r="P823" s="3" t="s">
        <v>8276</v>
      </c>
      <c r="Q823" s="6">
        <f>$E823/$D823*100</f>
        <v>100</v>
      </c>
      <c r="R823" s="3">
        <f>$E823/$N823</f>
        <v>224.12820512820514</v>
      </c>
      <c r="S823" s="3" t="str">
        <f>TRIM(LEFT($P823,SEARCH("/",$P823,1)-1))</f>
        <v>music</v>
      </c>
      <c r="T823" s="3" t="str">
        <f>RIGHT($P823,LEN($P823)-SEARCH("/",$P823))</f>
        <v>rock</v>
      </c>
      <c r="U823" s="11"/>
    </row>
    <row r="824" spans="1:21" ht="32" hidden="1" x14ac:dyDescent="0.2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11">
        <f>((($I824/60)/60)/24)+DATE(1970,1,1)</f>
        <v>41187.947337962964</v>
      </c>
      <c r="K824" s="3">
        <v>1346885050</v>
      </c>
      <c r="L824" s="11">
        <f>((($K824/60)/60)/24)+DATE(1970,1,1)</f>
        <v>41157.947337962964</v>
      </c>
      <c r="M824" s="3" t="b">
        <v>0</v>
      </c>
      <c r="N824" s="3">
        <v>69</v>
      </c>
      <c r="O824" s="3" t="b">
        <v>1</v>
      </c>
      <c r="P824" s="3" t="s">
        <v>8276</v>
      </c>
      <c r="Q824" s="6">
        <f>$E824/$D824*100</f>
        <v>119.16666666666667</v>
      </c>
      <c r="R824" s="3">
        <f>$E824/$N824</f>
        <v>51.811594202898547</v>
      </c>
      <c r="S824" s="3" t="str">
        <f>TRIM(LEFT($P824,SEARCH("/",$P824,1)-1))</f>
        <v>music</v>
      </c>
      <c r="T824" s="3" t="str">
        <f>RIGHT($P824,LEN($P824)-SEARCH("/",$P824))</f>
        <v>rock</v>
      </c>
      <c r="U824" s="11"/>
    </row>
    <row r="825" spans="1:21" ht="48" hidden="1" x14ac:dyDescent="0.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11">
        <f>((($I825/60)/60)/24)+DATE(1970,1,1)</f>
        <v>42085.931157407409</v>
      </c>
      <c r="K825" s="3">
        <v>1424474452</v>
      </c>
      <c r="L825" s="11">
        <f>((($K825/60)/60)/24)+DATE(1970,1,1)</f>
        <v>42055.972824074073</v>
      </c>
      <c r="M825" s="3" t="b">
        <v>0</v>
      </c>
      <c r="N825" s="3">
        <v>33</v>
      </c>
      <c r="O825" s="3" t="b">
        <v>1</v>
      </c>
      <c r="P825" s="3" t="s">
        <v>8276</v>
      </c>
      <c r="Q825" s="6">
        <f>$E825/$D825*100</f>
        <v>179.5</v>
      </c>
      <c r="R825" s="3">
        <f>$E825/$N825</f>
        <v>43.515151515151516</v>
      </c>
      <c r="S825" s="3" t="str">
        <f>TRIM(LEFT($P825,SEARCH("/",$P825,1)-1))</f>
        <v>music</v>
      </c>
      <c r="T825" s="3" t="str">
        <f>RIGHT($P825,LEN($P825)-SEARCH("/",$P825))</f>
        <v>rock</v>
      </c>
      <c r="U825" s="11"/>
    </row>
    <row r="826" spans="1:21" ht="48" hidden="1" x14ac:dyDescent="0.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11">
        <f>((($I826/60)/60)/24)+DATE(1970,1,1)</f>
        <v>40286.290972222225</v>
      </c>
      <c r="K826" s="3">
        <v>1268459318</v>
      </c>
      <c r="L826" s="11">
        <f>((($K826/60)/60)/24)+DATE(1970,1,1)</f>
        <v>40250.242106481484</v>
      </c>
      <c r="M826" s="3" t="b">
        <v>0</v>
      </c>
      <c r="N826" s="3">
        <v>54</v>
      </c>
      <c r="O826" s="3" t="b">
        <v>1</v>
      </c>
      <c r="P826" s="3" t="s">
        <v>8276</v>
      </c>
      <c r="Q826" s="6">
        <f>$E826/$D826*100</f>
        <v>134.38124999999999</v>
      </c>
      <c r="R826" s="3">
        <f>$E826/$N826</f>
        <v>39.816666666666663</v>
      </c>
      <c r="S826" s="3" t="str">
        <f>TRIM(LEFT($P826,SEARCH("/",$P826,1)-1))</f>
        <v>music</v>
      </c>
      <c r="T826" s="3" t="str">
        <f>RIGHT($P826,LEN($P826)-SEARCH("/",$P826))</f>
        <v>rock</v>
      </c>
      <c r="U826" s="11"/>
    </row>
    <row r="827" spans="1:21" ht="32" hidden="1" x14ac:dyDescent="0.2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11">
        <f>((($I827/60)/60)/24)+DATE(1970,1,1)</f>
        <v>41211.306527777779</v>
      </c>
      <c r="K827" s="3">
        <v>1349335284</v>
      </c>
      <c r="L827" s="11">
        <f>((($K827/60)/60)/24)+DATE(1970,1,1)</f>
        <v>41186.306527777779</v>
      </c>
      <c r="M827" s="3" t="b">
        <v>0</v>
      </c>
      <c r="N827" s="3">
        <v>99</v>
      </c>
      <c r="O827" s="3" t="b">
        <v>1</v>
      </c>
      <c r="P827" s="3" t="s">
        <v>8276</v>
      </c>
      <c r="Q827" s="6">
        <f>$E827/$D827*100</f>
        <v>100.43200000000002</v>
      </c>
      <c r="R827" s="3">
        <f>$E827/$N827</f>
        <v>126.8080808080808</v>
      </c>
      <c r="S827" s="3" t="str">
        <f>TRIM(LEFT($P827,SEARCH("/",$P827,1)-1))</f>
        <v>music</v>
      </c>
      <c r="T827" s="3" t="str">
        <f>RIGHT($P827,LEN($P827)-SEARCH("/",$P827))</f>
        <v>rock</v>
      </c>
      <c r="U827" s="11"/>
    </row>
    <row r="828" spans="1:21" ht="48" hidden="1" x14ac:dyDescent="0.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11">
        <f>((($I828/60)/60)/24)+DATE(1970,1,1)</f>
        <v>40993.996874999997</v>
      </c>
      <c r="K828" s="3">
        <v>1330908930</v>
      </c>
      <c r="L828" s="11">
        <f>((($K828/60)/60)/24)+DATE(1970,1,1)</f>
        <v>40973.038541666669</v>
      </c>
      <c r="M828" s="3" t="b">
        <v>0</v>
      </c>
      <c r="N828" s="3">
        <v>49</v>
      </c>
      <c r="O828" s="3" t="b">
        <v>1</v>
      </c>
      <c r="P828" s="3" t="s">
        <v>8276</v>
      </c>
      <c r="Q828" s="6">
        <f>$E828/$D828*100</f>
        <v>101.45454545454547</v>
      </c>
      <c r="R828" s="3">
        <f>$E828/$N828</f>
        <v>113.87755102040816</v>
      </c>
      <c r="S828" s="3" t="str">
        <f>TRIM(LEFT($P828,SEARCH("/",$P828,1)-1))</f>
        <v>music</v>
      </c>
      <c r="T828" s="3" t="str">
        <f>RIGHT($P828,LEN($P828)-SEARCH("/",$P828))</f>
        <v>rock</v>
      </c>
      <c r="U828" s="11"/>
    </row>
    <row r="829" spans="1:21" ht="48" hidden="1" x14ac:dyDescent="0.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11">
        <f>((($I829/60)/60)/24)+DATE(1970,1,1)</f>
        <v>40953.825694444444</v>
      </c>
      <c r="K829" s="3">
        <v>1326972107</v>
      </c>
      <c r="L829" s="11">
        <f>((($K829/60)/60)/24)+DATE(1970,1,1)</f>
        <v>40927.473460648151</v>
      </c>
      <c r="M829" s="3" t="b">
        <v>0</v>
      </c>
      <c r="N829" s="3">
        <v>11</v>
      </c>
      <c r="O829" s="3" t="b">
        <v>1</v>
      </c>
      <c r="P829" s="3" t="s">
        <v>8276</v>
      </c>
      <c r="Q829" s="6">
        <f>$E829/$D829*100</f>
        <v>103.33333333333334</v>
      </c>
      <c r="R829" s="3">
        <f>$E829/$N829</f>
        <v>28.181818181818183</v>
      </c>
      <c r="S829" s="3" t="str">
        <f>TRIM(LEFT($P829,SEARCH("/",$P829,1)-1))</f>
        <v>music</v>
      </c>
      <c r="T829" s="3" t="str">
        <f>RIGHT($P829,LEN($P829)-SEARCH("/",$P829))</f>
        <v>rock</v>
      </c>
      <c r="U829" s="11"/>
    </row>
    <row r="830" spans="1:21" ht="48" hidden="1" x14ac:dyDescent="0.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11">
        <f>((($I830/60)/60)/24)+DATE(1970,1,1)</f>
        <v>41085.683333333334</v>
      </c>
      <c r="K830" s="3">
        <v>1339549982</v>
      </c>
      <c r="L830" s="11">
        <f>((($K830/60)/60)/24)+DATE(1970,1,1)</f>
        <v>41073.050717592596</v>
      </c>
      <c r="M830" s="3" t="b">
        <v>0</v>
      </c>
      <c r="N830" s="3">
        <v>38</v>
      </c>
      <c r="O830" s="3" t="b">
        <v>1</v>
      </c>
      <c r="P830" s="3" t="s">
        <v>8276</v>
      </c>
      <c r="Q830" s="6">
        <f>$E830/$D830*100</f>
        <v>107</v>
      </c>
      <c r="R830" s="3">
        <f>$E830/$N830</f>
        <v>36.60526315789474</v>
      </c>
      <c r="S830" s="3" t="str">
        <f>TRIM(LEFT($P830,SEARCH("/",$P830,1)-1))</f>
        <v>music</v>
      </c>
      <c r="T830" s="3" t="str">
        <f>RIGHT($P830,LEN($P830)-SEARCH("/",$P830))</f>
        <v>rock</v>
      </c>
      <c r="U830" s="11"/>
    </row>
    <row r="831" spans="1:21" ht="48" hidden="1" x14ac:dyDescent="0.2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11">
        <f>((($I831/60)/60)/24)+DATE(1970,1,1)</f>
        <v>42564.801388888889</v>
      </c>
      <c r="K831" s="3">
        <v>1463253240</v>
      </c>
      <c r="L831" s="11">
        <f>((($K831/60)/60)/24)+DATE(1970,1,1)</f>
        <v>42504.801388888889</v>
      </c>
      <c r="M831" s="3" t="b">
        <v>0</v>
      </c>
      <c r="N831" s="3">
        <v>16</v>
      </c>
      <c r="O831" s="3" t="b">
        <v>1</v>
      </c>
      <c r="P831" s="3" t="s">
        <v>8276</v>
      </c>
      <c r="Q831" s="6">
        <f>$E831/$D831*100</f>
        <v>104</v>
      </c>
      <c r="R831" s="3">
        <f>$E831/$N831</f>
        <v>32.5</v>
      </c>
      <c r="S831" s="3" t="str">
        <f>TRIM(LEFT($P831,SEARCH("/",$P831,1)-1))</f>
        <v>music</v>
      </c>
      <c r="T831" s="3" t="str">
        <f>RIGHT($P831,LEN($P831)-SEARCH("/",$P831))</f>
        <v>rock</v>
      </c>
      <c r="U831" s="11"/>
    </row>
    <row r="832" spans="1:21" ht="48" hidden="1" x14ac:dyDescent="0.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11">
        <f>((($I832/60)/60)/24)+DATE(1970,1,1)</f>
        <v>41355.484085648146</v>
      </c>
      <c r="K832" s="3">
        <v>1361363825</v>
      </c>
      <c r="L832" s="11">
        <f>((($K832/60)/60)/24)+DATE(1970,1,1)</f>
        <v>41325.525752314818</v>
      </c>
      <c r="M832" s="3" t="b">
        <v>0</v>
      </c>
      <c r="N832" s="3">
        <v>32</v>
      </c>
      <c r="O832" s="3" t="b">
        <v>1</v>
      </c>
      <c r="P832" s="3" t="s">
        <v>8276</v>
      </c>
      <c r="Q832" s="6">
        <f>$E832/$D832*100</f>
        <v>107.83333333333334</v>
      </c>
      <c r="R832" s="3">
        <f>$E832/$N832</f>
        <v>60.65625</v>
      </c>
      <c r="S832" s="3" t="str">
        <f>TRIM(LEFT($P832,SEARCH("/",$P832,1)-1))</f>
        <v>music</v>
      </c>
      <c r="T832" s="3" t="str">
        <f>RIGHT($P832,LEN($P832)-SEARCH("/",$P832))</f>
        <v>rock</v>
      </c>
      <c r="U832" s="11"/>
    </row>
    <row r="833" spans="1:21" ht="32" hidden="1" x14ac:dyDescent="0.2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11">
        <f>((($I833/60)/60)/24)+DATE(1970,1,1)</f>
        <v>41026.646921296298</v>
      </c>
      <c r="K833" s="3">
        <v>1332948694</v>
      </c>
      <c r="L833" s="11">
        <f>((($K833/60)/60)/24)+DATE(1970,1,1)</f>
        <v>40996.646921296298</v>
      </c>
      <c r="M833" s="3" t="b">
        <v>0</v>
      </c>
      <c r="N833" s="3">
        <v>20</v>
      </c>
      <c r="O833" s="3" t="b">
        <v>1</v>
      </c>
      <c r="P833" s="3" t="s">
        <v>8276</v>
      </c>
      <c r="Q833" s="6">
        <f>$E833/$D833*100</f>
        <v>233.33333333333334</v>
      </c>
      <c r="R833" s="3">
        <f>$E833/$N833</f>
        <v>175</v>
      </c>
      <c r="S833" s="3" t="str">
        <f>TRIM(LEFT($P833,SEARCH("/",$P833,1)-1))</f>
        <v>music</v>
      </c>
      <c r="T833" s="3" t="str">
        <f>RIGHT($P833,LEN($P833)-SEARCH("/",$P833))</f>
        <v>rock</v>
      </c>
      <c r="U833" s="11"/>
    </row>
    <row r="834" spans="1:21" ht="48" hidden="1" x14ac:dyDescent="0.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11">
        <f>((($I834/60)/60)/24)+DATE(1970,1,1)</f>
        <v>40929.342361111114</v>
      </c>
      <c r="K834" s="3">
        <v>1321978335</v>
      </c>
      <c r="L834" s="11">
        <f>((($K834/60)/60)/24)+DATE(1970,1,1)</f>
        <v>40869.675173611111</v>
      </c>
      <c r="M834" s="3" t="b">
        <v>0</v>
      </c>
      <c r="N834" s="3">
        <v>154</v>
      </c>
      <c r="O834" s="3" t="b">
        <v>1</v>
      </c>
      <c r="P834" s="3" t="s">
        <v>8276</v>
      </c>
      <c r="Q834" s="6">
        <f>$E834/$D834*100</f>
        <v>100.60706666666665</v>
      </c>
      <c r="R834" s="3">
        <f>$E834/$N834</f>
        <v>97.993896103896105</v>
      </c>
      <c r="S834" s="3" t="str">
        <f>TRIM(LEFT($P834,SEARCH("/",$P834,1)-1))</f>
        <v>music</v>
      </c>
      <c r="T834" s="3" t="str">
        <f>RIGHT($P834,LEN($P834)-SEARCH("/",$P834))</f>
        <v>rock</v>
      </c>
      <c r="U834" s="11"/>
    </row>
    <row r="835" spans="1:21" ht="20" hidden="1" x14ac:dyDescent="0.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11">
        <f>((($I835/60)/60)/24)+DATE(1970,1,1)</f>
        <v>41748.878182870372</v>
      </c>
      <c r="K835" s="3">
        <v>1395349475</v>
      </c>
      <c r="L835" s="11">
        <f>((($K835/60)/60)/24)+DATE(1970,1,1)</f>
        <v>41718.878182870372</v>
      </c>
      <c r="M835" s="3" t="b">
        <v>0</v>
      </c>
      <c r="N835" s="3">
        <v>41</v>
      </c>
      <c r="O835" s="3" t="b">
        <v>1</v>
      </c>
      <c r="P835" s="3" t="s">
        <v>8276</v>
      </c>
      <c r="Q835" s="6">
        <f>$E835/$D835*100</f>
        <v>101.66666666666666</v>
      </c>
      <c r="R835" s="3">
        <f>$E835/$N835</f>
        <v>148.78048780487805</v>
      </c>
      <c r="S835" s="3" t="str">
        <f>TRIM(LEFT($P835,SEARCH("/",$P835,1)-1))</f>
        <v>music</v>
      </c>
      <c r="T835" s="3" t="str">
        <f>RIGHT($P835,LEN($P835)-SEARCH("/",$P835))</f>
        <v>rock</v>
      </c>
      <c r="U835" s="11"/>
    </row>
    <row r="836" spans="1:21" ht="48" hidden="1" x14ac:dyDescent="0.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11">
        <f>((($I836/60)/60)/24)+DATE(1970,1,1)</f>
        <v>41456.165972222225</v>
      </c>
      <c r="K836" s="3">
        <v>1369770292</v>
      </c>
      <c r="L836" s="11">
        <f>((($K836/60)/60)/24)+DATE(1970,1,1)</f>
        <v>41422.822824074072</v>
      </c>
      <c r="M836" s="3" t="b">
        <v>0</v>
      </c>
      <c r="N836" s="3">
        <v>75</v>
      </c>
      <c r="O836" s="3" t="b">
        <v>1</v>
      </c>
      <c r="P836" s="3" t="s">
        <v>8276</v>
      </c>
      <c r="Q836" s="6">
        <f>$E836/$D836*100</f>
        <v>131.0181818181818</v>
      </c>
      <c r="R836" s="3">
        <f>$E836/$N836</f>
        <v>96.08</v>
      </c>
      <c r="S836" s="3" t="str">
        <f>TRIM(LEFT($P836,SEARCH("/",$P836,1)-1))</f>
        <v>music</v>
      </c>
      <c r="T836" s="3" t="str">
        <f>RIGHT($P836,LEN($P836)-SEARCH("/",$P836))</f>
        <v>rock</v>
      </c>
      <c r="U836" s="11"/>
    </row>
    <row r="837" spans="1:21" ht="48" hidden="1" x14ac:dyDescent="0.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11">
        <f>((($I837/60)/60)/24)+DATE(1970,1,1)</f>
        <v>41048.125</v>
      </c>
      <c r="K837" s="3">
        <v>1333709958</v>
      </c>
      <c r="L837" s="11">
        <f>((($K837/60)/60)/24)+DATE(1970,1,1)</f>
        <v>41005.45784722222</v>
      </c>
      <c r="M837" s="3" t="b">
        <v>0</v>
      </c>
      <c r="N837" s="3">
        <v>40</v>
      </c>
      <c r="O837" s="3" t="b">
        <v>1</v>
      </c>
      <c r="P837" s="3" t="s">
        <v>8276</v>
      </c>
      <c r="Q837" s="6">
        <f>$E837/$D837*100</f>
        <v>117.25000000000001</v>
      </c>
      <c r="R837" s="3">
        <f>$E837/$N837</f>
        <v>58.625</v>
      </c>
      <c r="S837" s="3" t="str">
        <f>TRIM(LEFT($P837,SEARCH("/",$P837,1)-1))</f>
        <v>music</v>
      </c>
      <c r="T837" s="3" t="str">
        <f>RIGHT($P837,LEN($P837)-SEARCH("/",$P837))</f>
        <v>rock</v>
      </c>
      <c r="U837" s="11"/>
    </row>
    <row r="838" spans="1:21" ht="20" hidden="1" x14ac:dyDescent="0.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11">
        <f>((($I838/60)/60)/24)+DATE(1970,1,1)</f>
        <v>41554.056921296295</v>
      </c>
      <c r="K838" s="3">
        <v>1378516918</v>
      </c>
      <c r="L838" s="11">
        <f>((($K838/60)/60)/24)+DATE(1970,1,1)</f>
        <v>41524.056921296295</v>
      </c>
      <c r="M838" s="3" t="b">
        <v>0</v>
      </c>
      <c r="N838" s="3">
        <v>46</v>
      </c>
      <c r="O838" s="3" t="b">
        <v>1</v>
      </c>
      <c r="P838" s="3" t="s">
        <v>8276</v>
      </c>
      <c r="Q838" s="6">
        <f>$E838/$D838*100</f>
        <v>100.93039999999999</v>
      </c>
      <c r="R838" s="3">
        <f>$E838/$N838</f>
        <v>109.70695652173914</v>
      </c>
      <c r="S838" s="3" t="str">
        <f>TRIM(LEFT($P838,SEARCH("/",$P838,1)-1))</f>
        <v>music</v>
      </c>
      <c r="T838" s="3" t="str">
        <f>RIGHT($P838,LEN($P838)-SEARCH("/",$P838))</f>
        <v>rock</v>
      </c>
      <c r="U838" s="11"/>
    </row>
    <row r="839" spans="1:21" ht="32" hidden="1" x14ac:dyDescent="0.2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11">
        <f>((($I839/60)/60)/24)+DATE(1970,1,1)</f>
        <v>41760.998402777775</v>
      </c>
      <c r="K839" s="3">
        <v>1396396662</v>
      </c>
      <c r="L839" s="11">
        <f>((($K839/60)/60)/24)+DATE(1970,1,1)</f>
        <v>41730.998402777775</v>
      </c>
      <c r="M839" s="3" t="b">
        <v>0</v>
      </c>
      <c r="N839" s="3">
        <v>62</v>
      </c>
      <c r="O839" s="3" t="b">
        <v>1</v>
      </c>
      <c r="P839" s="3" t="s">
        <v>8276</v>
      </c>
      <c r="Q839" s="6">
        <f>$E839/$D839*100</f>
        <v>121.8</v>
      </c>
      <c r="R839" s="3">
        <f>$E839/$N839</f>
        <v>49.112903225806448</v>
      </c>
      <c r="S839" s="3" t="str">
        <f>TRIM(LEFT($P839,SEARCH("/",$P839,1)-1))</f>
        <v>music</v>
      </c>
      <c r="T839" s="3" t="str">
        <f>RIGHT($P839,LEN($P839)-SEARCH("/",$P839))</f>
        <v>rock</v>
      </c>
      <c r="U839" s="11"/>
    </row>
    <row r="840" spans="1:21" ht="48" hidden="1" x14ac:dyDescent="0.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11">
        <f>((($I840/60)/60)/24)+DATE(1970,1,1)</f>
        <v>40925.897974537038</v>
      </c>
      <c r="K840" s="3">
        <v>1324243985</v>
      </c>
      <c r="L840" s="11">
        <f>((($K840/60)/60)/24)+DATE(1970,1,1)</f>
        <v>40895.897974537038</v>
      </c>
      <c r="M840" s="3" t="b">
        <v>0</v>
      </c>
      <c r="N840" s="3">
        <v>61</v>
      </c>
      <c r="O840" s="3" t="b">
        <v>1</v>
      </c>
      <c r="P840" s="3" t="s">
        <v>8276</v>
      </c>
      <c r="Q840" s="6">
        <f>$E840/$D840*100</f>
        <v>145.4</v>
      </c>
      <c r="R840" s="3">
        <f>$E840/$N840</f>
        <v>47.672131147540981</v>
      </c>
      <c r="S840" s="3" t="str">
        <f>TRIM(LEFT($P840,SEARCH("/",$P840,1)-1))</f>
        <v>music</v>
      </c>
      <c r="T840" s="3" t="str">
        <f>RIGHT($P840,LEN($P840)-SEARCH("/",$P840))</f>
        <v>rock</v>
      </c>
      <c r="U840" s="11"/>
    </row>
    <row r="841" spans="1:21" ht="48" hidden="1" x14ac:dyDescent="0.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11">
        <f>((($I841/60)/60)/24)+DATE(1970,1,1)</f>
        <v>41174.763379629629</v>
      </c>
      <c r="K841" s="3">
        <v>1345745956</v>
      </c>
      <c r="L841" s="11">
        <f>((($K841/60)/60)/24)+DATE(1970,1,1)</f>
        <v>41144.763379629629</v>
      </c>
      <c r="M841" s="3" t="b">
        <v>0</v>
      </c>
      <c r="N841" s="3">
        <v>96</v>
      </c>
      <c r="O841" s="3" t="b">
        <v>1</v>
      </c>
      <c r="P841" s="3" t="s">
        <v>8276</v>
      </c>
      <c r="Q841" s="6">
        <f>$E841/$D841*100</f>
        <v>116.61660000000001</v>
      </c>
      <c r="R841" s="3">
        <f>$E841/$N841</f>
        <v>60.737812499999997</v>
      </c>
      <c r="S841" s="3" t="str">
        <f>TRIM(LEFT($P841,SEARCH("/",$P841,1)-1))</f>
        <v>music</v>
      </c>
      <c r="T841" s="3" t="str">
        <f>RIGHT($P841,LEN($P841)-SEARCH("/",$P841))</f>
        <v>rock</v>
      </c>
      <c r="U841" s="11"/>
    </row>
    <row r="842" spans="1:21" ht="32" hidden="1" x14ac:dyDescent="0.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11">
        <f>((($I842/60)/60)/24)+DATE(1970,1,1)</f>
        <v>42637.226701388892</v>
      </c>
      <c r="K842" s="3">
        <v>1472102787</v>
      </c>
      <c r="L842" s="11">
        <f>((($K842/60)/60)/24)+DATE(1970,1,1)</f>
        <v>42607.226701388892</v>
      </c>
      <c r="M842" s="3" t="b">
        <v>0</v>
      </c>
      <c r="N842" s="3">
        <v>190</v>
      </c>
      <c r="O842" s="3" t="b">
        <v>1</v>
      </c>
      <c r="P842" s="3" t="s">
        <v>8277</v>
      </c>
      <c r="Q842" s="6">
        <f>$E842/$D842*100</f>
        <v>120.4166</v>
      </c>
      <c r="R842" s="3">
        <f>$E842/$N842</f>
        <v>63.37715789473684</v>
      </c>
      <c r="S842" s="3" t="str">
        <f>TRIM(LEFT($P842,SEARCH("/",$P842,1)-1))</f>
        <v>music</v>
      </c>
      <c r="T842" s="3" t="str">
        <f>RIGHT($P842,LEN($P842)-SEARCH("/",$P842))</f>
        <v>metal</v>
      </c>
      <c r="U842" s="11"/>
    </row>
    <row r="843" spans="1:21" ht="48" hidden="1" x14ac:dyDescent="0.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11">
        <f>((($I843/60)/60)/24)+DATE(1970,1,1)</f>
        <v>41953.88035879629</v>
      </c>
      <c r="K843" s="3">
        <v>1413058063</v>
      </c>
      <c r="L843" s="11">
        <f>((($K843/60)/60)/24)+DATE(1970,1,1)</f>
        <v>41923.838692129626</v>
      </c>
      <c r="M843" s="3" t="b">
        <v>1</v>
      </c>
      <c r="N843" s="3">
        <v>94</v>
      </c>
      <c r="O843" s="3" t="b">
        <v>1</v>
      </c>
      <c r="P843" s="3" t="s">
        <v>8277</v>
      </c>
      <c r="Q843" s="6">
        <f>$E843/$D843*100</f>
        <v>101.32000000000001</v>
      </c>
      <c r="R843" s="3">
        <f>$E843/$N843</f>
        <v>53.893617021276597</v>
      </c>
      <c r="S843" s="3" t="str">
        <f>TRIM(LEFT($P843,SEARCH("/",$P843,1)-1))</f>
        <v>music</v>
      </c>
      <c r="T843" s="3" t="str">
        <f>RIGHT($P843,LEN($P843)-SEARCH("/",$P843))</f>
        <v>metal</v>
      </c>
      <c r="U843" s="11"/>
    </row>
    <row r="844" spans="1:21" ht="48" hidden="1" x14ac:dyDescent="0.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11">
        <f>((($I844/60)/60)/24)+DATE(1970,1,1)</f>
        <v>41561.165972222225</v>
      </c>
      <c r="K844" s="3">
        <v>1378735983</v>
      </c>
      <c r="L844" s="11">
        <f>((($K844/60)/60)/24)+DATE(1970,1,1)</f>
        <v>41526.592395833337</v>
      </c>
      <c r="M844" s="3" t="b">
        <v>1</v>
      </c>
      <c r="N844" s="3">
        <v>39</v>
      </c>
      <c r="O844" s="3" t="b">
        <v>1</v>
      </c>
      <c r="P844" s="3" t="s">
        <v>8277</v>
      </c>
      <c r="Q844" s="6">
        <f>$E844/$D844*100</f>
        <v>104.32</v>
      </c>
      <c r="R844" s="3">
        <f>$E844/$N844</f>
        <v>66.871794871794876</v>
      </c>
      <c r="S844" s="3" t="str">
        <f>TRIM(LEFT($P844,SEARCH("/",$P844,1)-1))</f>
        <v>music</v>
      </c>
      <c r="T844" s="3" t="str">
        <f>RIGHT($P844,LEN($P844)-SEARCH("/",$P844))</f>
        <v>metal</v>
      </c>
      <c r="U844" s="11"/>
    </row>
    <row r="845" spans="1:21" ht="48" hidden="1" x14ac:dyDescent="0.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11">
        <f>((($I845/60)/60)/24)+DATE(1970,1,1)</f>
        <v>42712.333333333328</v>
      </c>
      <c r="K845" s="3">
        <v>1479708680</v>
      </c>
      <c r="L845" s="11">
        <f>((($K845/60)/60)/24)+DATE(1970,1,1)</f>
        <v>42695.257870370369</v>
      </c>
      <c r="M845" s="3" t="b">
        <v>0</v>
      </c>
      <c r="N845" s="3">
        <v>127</v>
      </c>
      <c r="O845" s="3" t="b">
        <v>1</v>
      </c>
      <c r="P845" s="3" t="s">
        <v>8277</v>
      </c>
      <c r="Q845" s="6">
        <f>$E845/$D845*100</f>
        <v>267.13333333333333</v>
      </c>
      <c r="R845" s="3">
        <f>$E845/$N845</f>
        <v>63.102362204724407</v>
      </c>
      <c r="S845" s="3" t="str">
        <f>TRIM(LEFT($P845,SEARCH("/",$P845,1)-1))</f>
        <v>music</v>
      </c>
      <c r="T845" s="3" t="str">
        <f>RIGHT($P845,LEN($P845)-SEARCH("/",$P845))</f>
        <v>metal</v>
      </c>
      <c r="U845" s="11"/>
    </row>
    <row r="846" spans="1:21" ht="48" hidden="1" x14ac:dyDescent="0.2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11">
        <f>((($I846/60)/60)/24)+DATE(1970,1,1)</f>
        <v>41944.207638888889</v>
      </c>
      <c r="K846" s="3">
        <v>1411489552</v>
      </c>
      <c r="L846" s="11">
        <f>((($K846/60)/60)/24)+DATE(1970,1,1)</f>
        <v>41905.684629629628</v>
      </c>
      <c r="M846" s="3" t="b">
        <v>1</v>
      </c>
      <c r="N846" s="3">
        <v>159</v>
      </c>
      <c r="O846" s="3" t="b">
        <v>1</v>
      </c>
      <c r="P846" s="3" t="s">
        <v>8277</v>
      </c>
      <c r="Q846" s="6">
        <f>$E846/$D846*100</f>
        <v>194.13333333333333</v>
      </c>
      <c r="R846" s="3">
        <f>$E846/$N846</f>
        <v>36.628930817610062</v>
      </c>
      <c r="S846" s="3" t="str">
        <f>TRIM(LEFT($P846,SEARCH("/",$P846,1)-1))</f>
        <v>music</v>
      </c>
      <c r="T846" s="3" t="str">
        <f>RIGHT($P846,LEN($P846)-SEARCH("/",$P846))</f>
        <v>metal</v>
      </c>
      <c r="U846" s="11"/>
    </row>
    <row r="847" spans="1:21" ht="48" hidden="1" x14ac:dyDescent="0.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11">
        <f>((($I847/60)/60)/24)+DATE(1970,1,1)</f>
        <v>42618.165972222225</v>
      </c>
      <c r="K847" s="3">
        <v>1469595396</v>
      </c>
      <c r="L847" s="11">
        <f>((($K847/60)/60)/24)+DATE(1970,1,1)</f>
        <v>42578.205972222218</v>
      </c>
      <c r="M847" s="3" t="b">
        <v>0</v>
      </c>
      <c r="N847" s="3">
        <v>177</v>
      </c>
      <c r="O847" s="3" t="b">
        <v>1</v>
      </c>
      <c r="P847" s="3" t="s">
        <v>8277</v>
      </c>
      <c r="Q847" s="6">
        <f>$E847/$D847*100</f>
        <v>120.3802</v>
      </c>
      <c r="R847" s="3">
        <f>$E847/$N847</f>
        <v>34.005706214689269</v>
      </c>
      <c r="S847" s="3" t="str">
        <f>TRIM(LEFT($P847,SEARCH("/",$P847,1)-1))</f>
        <v>music</v>
      </c>
      <c r="T847" s="3" t="str">
        <f>RIGHT($P847,LEN($P847)-SEARCH("/",$P847))</f>
        <v>metal</v>
      </c>
      <c r="U847" s="11"/>
    </row>
    <row r="848" spans="1:21" ht="32" hidden="1" x14ac:dyDescent="0.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11">
        <f>((($I848/60)/60)/24)+DATE(1970,1,1)</f>
        <v>41708.583333333336</v>
      </c>
      <c r="K848" s="3">
        <v>1393233855</v>
      </c>
      <c r="L848" s="11">
        <f>((($K848/60)/60)/24)+DATE(1970,1,1)</f>
        <v>41694.391840277778</v>
      </c>
      <c r="M848" s="3" t="b">
        <v>0</v>
      </c>
      <c r="N848" s="3">
        <v>47</v>
      </c>
      <c r="O848" s="3" t="b">
        <v>1</v>
      </c>
      <c r="P848" s="3" t="s">
        <v>8277</v>
      </c>
      <c r="Q848" s="6">
        <f>$E848/$D848*100</f>
        <v>122.00090909090908</v>
      </c>
      <c r="R848" s="3">
        <f>$E848/$N848</f>
        <v>28.553404255319148</v>
      </c>
      <c r="S848" s="3" t="str">
        <f>TRIM(LEFT($P848,SEARCH("/",$P848,1)-1))</f>
        <v>music</v>
      </c>
      <c r="T848" s="3" t="str">
        <f>RIGHT($P848,LEN($P848)-SEARCH("/",$P848))</f>
        <v>metal</v>
      </c>
      <c r="U848" s="11"/>
    </row>
    <row r="849" spans="1:21" ht="20" hidden="1" x14ac:dyDescent="0.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11">
        <f>((($I849/60)/60)/24)+DATE(1970,1,1)</f>
        <v>42195.79833333334</v>
      </c>
      <c r="K849" s="3">
        <v>1433963376</v>
      </c>
      <c r="L849" s="11">
        <f>((($K849/60)/60)/24)+DATE(1970,1,1)</f>
        <v>42165.79833333334</v>
      </c>
      <c r="M849" s="3" t="b">
        <v>0</v>
      </c>
      <c r="N849" s="3">
        <v>1</v>
      </c>
      <c r="O849" s="3" t="b">
        <v>1</v>
      </c>
      <c r="P849" s="3" t="s">
        <v>8277</v>
      </c>
      <c r="Q849" s="6">
        <f>$E849/$D849*100</f>
        <v>100</v>
      </c>
      <c r="R849" s="3">
        <f>$E849/$N849</f>
        <v>10</v>
      </c>
      <c r="S849" s="3" t="str">
        <f>TRIM(LEFT($P849,SEARCH("/",$P849,1)-1))</f>
        <v>music</v>
      </c>
      <c r="T849" s="3" t="str">
        <f>RIGHT($P849,LEN($P849)-SEARCH("/",$P849))</f>
        <v>metal</v>
      </c>
      <c r="U849" s="11"/>
    </row>
    <row r="850" spans="1:21" ht="48" hidden="1" x14ac:dyDescent="0.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11">
        <f>((($I850/60)/60)/24)+DATE(1970,1,1)</f>
        <v>42108.792048611111</v>
      </c>
      <c r="K850" s="3">
        <v>1426446033</v>
      </c>
      <c r="L850" s="11">
        <f>((($K850/60)/60)/24)+DATE(1970,1,1)</f>
        <v>42078.792048611111</v>
      </c>
      <c r="M850" s="3" t="b">
        <v>0</v>
      </c>
      <c r="N850" s="3">
        <v>16</v>
      </c>
      <c r="O850" s="3" t="b">
        <v>1</v>
      </c>
      <c r="P850" s="3" t="s">
        <v>8277</v>
      </c>
      <c r="Q850" s="6">
        <f>$E850/$D850*100</f>
        <v>100</v>
      </c>
      <c r="R850" s="3">
        <f>$E850/$N850</f>
        <v>18.75</v>
      </c>
      <c r="S850" s="3" t="str">
        <f>TRIM(LEFT($P850,SEARCH("/",$P850,1)-1))</f>
        <v>music</v>
      </c>
      <c r="T850" s="3" t="str">
        <f>RIGHT($P850,LEN($P850)-SEARCH("/",$P850))</f>
        <v>metal</v>
      </c>
      <c r="U850" s="11"/>
    </row>
    <row r="851" spans="1:21" ht="64" hidden="1" x14ac:dyDescent="0.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11">
        <f>((($I851/60)/60)/24)+DATE(1970,1,1)</f>
        <v>42079.107222222221</v>
      </c>
      <c r="K851" s="3">
        <v>1424057664</v>
      </c>
      <c r="L851" s="11">
        <f>((($K851/60)/60)/24)+DATE(1970,1,1)</f>
        <v>42051.148888888885</v>
      </c>
      <c r="M851" s="3" t="b">
        <v>0</v>
      </c>
      <c r="N851" s="3">
        <v>115</v>
      </c>
      <c r="O851" s="3" t="b">
        <v>1</v>
      </c>
      <c r="P851" s="3" t="s">
        <v>8277</v>
      </c>
      <c r="Q851" s="6">
        <f>$E851/$D851*100</f>
        <v>119.9</v>
      </c>
      <c r="R851" s="3">
        <f>$E851/$N851</f>
        <v>41.704347826086959</v>
      </c>
      <c r="S851" s="3" t="str">
        <f>TRIM(LEFT($P851,SEARCH("/",$P851,1)-1))</f>
        <v>music</v>
      </c>
      <c r="T851" s="3" t="str">
        <f>RIGHT($P851,LEN($P851)-SEARCH("/",$P851))</f>
        <v>metal</v>
      </c>
      <c r="U851" s="11"/>
    </row>
    <row r="852" spans="1:21" ht="48" hidden="1" x14ac:dyDescent="0.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11">
        <f>((($I852/60)/60)/24)+DATE(1970,1,1)</f>
        <v>42485.207638888889</v>
      </c>
      <c r="K852" s="3">
        <v>1458762717</v>
      </c>
      <c r="L852" s="11">
        <f>((($K852/60)/60)/24)+DATE(1970,1,1)</f>
        <v>42452.827743055561</v>
      </c>
      <c r="M852" s="3" t="b">
        <v>0</v>
      </c>
      <c r="N852" s="3">
        <v>133</v>
      </c>
      <c r="O852" s="3" t="b">
        <v>1</v>
      </c>
      <c r="P852" s="3" t="s">
        <v>8277</v>
      </c>
      <c r="Q852" s="6">
        <f>$E852/$D852*100</f>
        <v>155.17499999999998</v>
      </c>
      <c r="R852" s="3">
        <f>$E852/$N852</f>
        <v>46.669172932330824</v>
      </c>
      <c r="S852" s="3" t="str">
        <f>TRIM(LEFT($P852,SEARCH("/",$P852,1)-1))</f>
        <v>music</v>
      </c>
      <c r="T852" s="3" t="str">
        <f>RIGHT($P852,LEN($P852)-SEARCH("/",$P852))</f>
        <v>metal</v>
      </c>
      <c r="U852" s="11"/>
    </row>
    <row r="853" spans="1:21" ht="32" hidden="1" x14ac:dyDescent="0.2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11">
        <f>((($I853/60)/60)/24)+DATE(1970,1,1)</f>
        <v>42582.822916666672</v>
      </c>
      <c r="K853" s="3">
        <v>1464815253</v>
      </c>
      <c r="L853" s="11">
        <f>((($K853/60)/60)/24)+DATE(1970,1,1)</f>
        <v>42522.880243055552</v>
      </c>
      <c r="M853" s="3" t="b">
        <v>0</v>
      </c>
      <c r="N853" s="3">
        <v>70</v>
      </c>
      <c r="O853" s="3" t="b">
        <v>1</v>
      </c>
      <c r="P853" s="3" t="s">
        <v>8277</v>
      </c>
      <c r="Q853" s="6">
        <f>$E853/$D853*100</f>
        <v>130.44999999999999</v>
      </c>
      <c r="R853" s="3">
        <f>$E853/$N853</f>
        <v>37.271428571428572</v>
      </c>
      <c r="S853" s="3" t="str">
        <f>TRIM(LEFT($P853,SEARCH("/",$P853,1)-1))</f>
        <v>music</v>
      </c>
      <c r="T853" s="3" t="str">
        <f>RIGHT($P853,LEN($P853)-SEARCH("/",$P853))</f>
        <v>metal</v>
      </c>
      <c r="U853" s="11"/>
    </row>
    <row r="854" spans="1:21" ht="32" hidden="1" x14ac:dyDescent="0.2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11">
        <f>((($I854/60)/60)/24)+DATE(1970,1,1)</f>
        <v>42667.875</v>
      </c>
      <c r="K854" s="3">
        <v>1476386395</v>
      </c>
      <c r="L854" s="11">
        <f>((($K854/60)/60)/24)+DATE(1970,1,1)</f>
        <v>42656.805497685185</v>
      </c>
      <c r="M854" s="3" t="b">
        <v>0</v>
      </c>
      <c r="N854" s="3">
        <v>62</v>
      </c>
      <c r="O854" s="3" t="b">
        <v>1</v>
      </c>
      <c r="P854" s="3" t="s">
        <v>8277</v>
      </c>
      <c r="Q854" s="6">
        <f>$E854/$D854*100</f>
        <v>104.97142857142859</v>
      </c>
      <c r="R854" s="3">
        <f>$E854/$N854</f>
        <v>59.258064516129032</v>
      </c>
      <c r="S854" s="3" t="str">
        <f>TRIM(LEFT($P854,SEARCH("/",$P854,1)-1))</f>
        <v>music</v>
      </c>
      <c r="T854" s="3" t="str">
        <f>RIGHT($P854,LEN($P854)-SEARCH("/",$P854))</f>
        <v>metal</v>
      </c>
      <c r="U854" s="11"/>
    </row>
    <row r="855" spans="1:21" ht="48" hidden="1" x14ac:dyDescent="0.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11">
        <f>((($I855/60)/60)/24)+DATE(1970,1,1)</f>
        <v>42051.832280092596</v>
      </c>
      <c r="K855" s="3">
        <v>1421524709</v>
      </c>
      <c r="L855" s="11">
        <f>((($K855/60)/60)/24)+DATE(1970,1,1)</f>
        <v>42021.832280092596</v>
      </c>
      <c r="M855" s="3" t="b">
        <v>0</v>
      </c>
      <c r="N855" s="3">
        <v>10</v>
      </c>
      <c r="O855" s="3" t="b">
        <v>1</v>
      </c>
      <c r="P855" s="3" t="s">
        <v>8277</v>
      </c>
      <c r="Q855" s="6">
        <f>$E855/$D855*100</f>
        <v>100</v>
      </c>
      <c r="R855" s="3">
        <f>$E855/$N855</f>
        <v>30</v>
      </c>
      <c r="S855" s="3" t="str">
        <f>TRIM(LEFT($P855,SEARCH("/",$P855,1)-1))</f>
        <v>music</v>
      </c>
      <c r="T855" s="3" t="str">
        <f>RIGHT($P855,LEN($P855)-SEARCH("/",$P855))</f>
        <v>metal</v>
      </c>
      <c r="U855" s="11"/>
    </row>
    <row r="856" spans="1:21" ht="48" hidden="1" x14ac:dyDescent="0.2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11">
        <f>((($I856/60)/60)/24)+DATE(1970,1,1)</f>
        <v>42732.212337962963</v>
      </c>
      <c r="K856" s="3">
        <v>1480309546</v>
      </c>
      <c r="L856" s="11">
        <f>((($K856/60)/60)/24)+DATE(1970,1,1)</f>
        <v>42702.212337962963</v>
      </c>
      <c r="M856" s="3" t="b">
        <v>0</v>
      </c>
      <c r="N856" s="3">
        <v>499</v>
      </c>
      <c r="O856" s="3" t="b">
        <v>1</v>
      </c>
      <c r="P856" s="3" t="s">
        <v>8277</v>
      </c>
      <c r="Q856" s="6">
        <f>$E856/$D856*100</f>
        <v>118.2205035971223</v>
      </c>
      <c r="R856" s="3">
        <f>$E856/$N856</f>
        <v>65.8623246492986</v>
      </c>
      <c r="S856" s="3" t="str">
        <f>TRIM(LEFT($P856,SEARCH("/",$P856,1)-1))</f>
        <v>music</v>
      </c>
      <c r="T856" s="3" t="str">
        <f>RIGHT($P856,LEN($P856)-SEARCH("/",$P856))</f>
        <v>metal</v>
      </c>
      <c r="U856" s="11"/>
    </row>
    <row r="857" spans="1:21" ht="32" hidden="1" x14ac:dyDescent="0.2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11">
        <f>((($I857/60)/60)/24)+DATE(1970,1,1)</f>
        <v>42575.125196759262</v>
      </c>
      <c r="K857" s="3">
        <v>1466737217</v>
      </c>
      <c r="L857" s="11">
        <f>((($K857/60)/60)/24)+DATE(1970,1,1)</f>
        <v>42545.125196759262</v>
      </c>
      <c r="M857" s="3" t="b">
        <v>0</v>
      </c>
      <c r="N857" s="3">
        <v>47</v>
      </c>
      <c r="O857" s="3" t="b">
        <v>1</v>
      </c>
      <c r="P857" s="3" t="s">
        <v>8277</v>
      </c>
      <c r="Q857" s="6">
        <f>$E857/$D857*100</f>
        <v>103.44827586206897</v>
      </c>
      <c r="R857" s="3">
        <f>$E857/$N857</f>
        <v>31.914893617021278</v>
      </c>
      <c r="S857" s="3" t="str">
        <f>TRIM(LEFT($P857,SEARCH("/",$P857,1)-1))</f>
        <v>music</v>
      </c>
      <c r="T857" s="3" t="str">
        <f>RIGHT($P857,LEN($P857)-SEARCH("/",$P857))</f>
        <v>metal</v>
      </c>
      <c r="U857" s="11"/>
    </row>
    <row r="858" spans="1:21" ht="48" hidden="1" x14ac:dyDescent="0.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11">
        <f>((($I858/60)/60)/24)+DATE(1970,1,1)</f>
        <v>42668.791666666672</v>
      </c>
      <c r="K858" s="3">
        <v>1472282956</v>
      </c>
      <c r="L858" s="11">
        <f>((($K858/60)/60)/24)+DATE(1970,1,1)</f>
        <v>42609.311990740738</v>
      </c>
      <c r="M858" s="3" t="b">
        <v>0</v>
      </c>
      <c r="N858" s="3">
        <v>28</v>
      </c>
      <c r="O858" s="3" t="b">
        <v>1</v>
      </c>
      <c r="P858" s="3" t="s">
        <v>8277</v>
      </c>
      <c r="Q858" s="6">
        <f>$E858/$D858*100</f>
        <v>218.00000000000003</v>
      </c>
      <c r="R858" s="3">
        <f>$E858/$N858</f>
        <v>19.464285714285715</v>
      </c>
      <c r="S858" s="3" t="str">
        <f>TRIM(LEFT($P858,SEARCH("/",$P858,1)-1))</f>
        <v>music</v>
      </c>
      <c r="T858" s="3" t="str">
        <f>RIGHT($P858,LEN($P858)-SEARCH("/",$P858))</f>
        <v>metal</v>
      </c>
      <c r="U858" s="11"/>
    </row>
    <row r="859" spans="1:21" ht="32" hidden="1" x14ac:dyDescent="0.2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11">
        <f>((($I859/60)/60)/24)+DATE(1970,1,1)</f>
        <v>42333.623043981483</v>
      </c>
      <c r="K859" s="3">
        <v>1444831031</v>
      </c>
      <c r="L859" s="11">
        <f>((($K859/60)/60)/24)+DATE(1970,1,1)</f>
        <v>42291.581377314811</v>
      </c>
      <c r="M859" s="3" t="b">
        <v>0</v>
      </c>
      <c r="N859" s="3">
        <v>24</v>
      </c>
      <c r="O859" s="3" t="b">
        <v>1</v>
      </c>
      <c r="P859" s="3" t="s">
        <v>8277</v>
      </c>
      <c r="Q859" s="6">
        <f>$E859/$D859*100</f>
        <v>100</v>
      </c>
      <c r="R859" s="3">
        <f>$E859/$N859</f>
        <v>50</v>
      </c>
      <c r="S859" s="3" t="str">
        <f>TRIM(LEFT($P859,SEARCH("/",$P859,1)-1))</f>
        <v>music</v>
      </c>
      <c r="T859" s="3" t="str">
        <f>RIGHT($P859,LEN($P859)-SEARCH("/",$P859))</f>
        <v>metal</v>
      </c>
      <c r="U859" s="11"/>
    </row>
    <row r="860" spans="1:21" ht="48" hidden="1" x14ac:dyDescent="0.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11">
        <f>((($I860/60)/60)/24)+DATE(1970,1,1)</f>
        <v>42109.957638888889</v>
      </c>
      <c r="K860" s="3">
        <v>1426528418</v>
      </c>
      <c r="L860" s="11">
        <f>((($K860/60)/60)/24)+DATE(1970,1,1)</f>
        <v>42079.745578703703</v>
      </c>
      <c r="M860" s="3" t="b">
        <v>0</v>
      </c>
      <c r="N860" s="3">
        <v>76</v>
      </c>
      <c r="O860" s="3" t="b">
        <v>1</v>
      </c>
      <c r="P860" s="3" t="s">
        <v>8277</v>
      </c>
      <c r="Q860" s="6">
        <f>$E860/$D860*100</f>
        <v>144.00583333333333</v>
      </c>
      <c r="R860" s="3">
        <f>$E860/$N860</f>
        <v>22.737763157894737</v>
      </c>
      <c r="S860" s="3" t="str">
        <f>TRIM(LEFT($P860,SEARCH("/",$P860,1)-1))</f>
        <v>music</v>
      </c>
      <c r="T860" s="3" t="str">
        <f>RIGHT($P860,LEN($P860)-SEARCH("/",$P860))</f>
        <v>metal</v>
      </c>
      <c r="U860" s="11"/>
    </row>
    <row r="861" spans="1:21" ht="32" hidden="1" x14ac:dyDescent="0.2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11">
        <f>((($I861/60)/60)/24)+DATE(1970,1,1)</f>
        <v>42159</v>
      </c>
      <c r="K861" s="3">
        <v>1430768468</v>
      </c>
      <c r="L861" s="11">
        <f>((($K861/60)/60)/24)+DATE(1970,1,1)</f>
        <v>42128.820231481484</v>
      </c>
      <c r="M861" s="3" t="b">
        <v>0</v>
      </c>
      <c r="N861" s="3">
        <v>98</v>
      </c>
      <c r="O861" s="3" t="b">
        <v>1</v>
      </c>
      <c r="P861" s="3" t="s">
        <v>8277</v>
      </c>
      <c r="Q861" s="6">
        <f>$E861/$D861*100</f>
        <v>104.67500000000001</v>
      </c>
      <c r="R861" s="3">
        <f>$E861/$N861</f>
        <v>42.724489795918366</v>
      </c>
      <c r="S861" s="3" t="str">
        <f>TRIM(LEFT($P861,SEARCH("/",$P861,1)-1))</f>
        <v>music</v>
      </c>
      <c r="T861" s="3" t="str">
        <f>RIGHT($P861,LEN($P861)-SEARCH("/",$P861))</f>
        <v>metal</v>
      </c>
      <c r="U861" s="11"/>
    </row>
    <row r="862" spans="1:21" ht="48" hidden="1" x14ac:dyDescent="0.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11">
        <f>((($I862/60)/60)/24)+DATE(1970,1,1)</f>
        <v>41600.524456018517</v>
      </c>
      <c r="K862" s="3">
        <v>1382528113</v>
      </c>
      <c r="L862" s="11">
        <f>((($K862/60)/60)/24)+DATE(1970,1,1)</f>
        <v>41570.482789351852</v>
      </c>
      <c r="M862" s="3" t="b">
        <v>0</v>
      </c>
      <c r="N862" s="3">
        <v>48</v>
      </c>
      <c r="O862" s="3" t="b">
        <v>0</v>
      </c>
      <c r="P862" s="3" t="s">
        <v>8278</v>
      </c>
      <c r="Q862" s="6">
        <f>$E862/$D862*100</f>
        <v>18.142857142857142</v>
      </c>
      <c r="R862" s="3">
        <f>$E862/$N862</f>
        <v>52.916666666666664</v>
      </c>
      <c r="S862" s="3" t="str">
        <f>TRIM(LEFT($P862,SEARCH("/",$P862,1)-1))</f>
        <v>music</v>
      </c>
      <c r="T862" s="3" t="str">
        <f>RIGHT($P862,LEN($P862)-SEARCH("/",$P862))</f>
        <v>jazz</v>
      </c>
      <c r="U862" s="11"/>
    </row>
    <row r="863" spans="1:21" ht="48" hidden="1" x14ac:dyDescent="0.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11">
        <f>((($I863/60)/60)/24)+DATE(1970,1,1)</f>
        <v>42629.965324074074</v>
      </c>
      <c r="K863" s="3">
        <v>1471475404</v>
      </c>
      <c r="L863" s="11">
        <f>((($K863/60)/60)/24)+DATE(1970,1,1)</f>
        <v>42599.965324074074</v>
      </c>
      <c r="M863" s="3" t="b">
        <v>0</v>
      </c>
      <c r="N863" s="3">
        <v>2</v>
      </c>
      <c r="O863" s="3" t="b">
        <v>0</v>
      </c>
      <c r="P863" s="3" t="s">
        <v>8278</v>
      </c>
      <c r="Q863" s="6">
        <f>$E863/$D863*100</f>
        <v>2.2444444444444445</v>
      </c>
      <c r="R863" s="3">
        <f>$E863/$N863</f>
        <v>50.5</v>
      </c>
      <c r="S863" s="3" t="str">
        <f>TRIM(LEFT($P863,SEARCH("/",$P863,1)-1))</f>
        <v>music</v>
      </c>
      <c r="T863" s="3" t="str">
        <f>RIGHT($P863,LEN($P863)-SEARCH("/",$P863))</f>
        <v>jazz</v>
      </c>
      <c r="U863" s="11"/>
    </row>
    <row r="864" spans="1:21" ht="48" hidden="1" x14ac:dyDescent="0.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11">
        <f>((($I864/60)/60)/24)+DATE(1970,1,1)</f>
        <v>41589.596620370372</v>
      </c>
      <c r="K864" s="3">
        <v>1381583948</v>
      </c>
      <c r="L864" s="11">
        <f>((($K864/60)/60)/24)+DATE(1970,1,1)</f>
        <v>41559.5549537037</v>
      </c>
      <c r="M864" s="3" t="b">
        <v>0</v>
      </c>
      <c r="N864" s="3">
        <v>4</v>
      </c>
      <c r="O864" s="3" t="b">
        <v>0</v>
      </c>
      <c r="P864" s="3" t="s">
        <v>8278</v>
      </c>
      <c r="Q864" s="6">
        <f>$E864/$D864*100</f>
        <v>0.33999999999999997</v>
      </c>
      <c r="R864" s="3">
        <f>$E864/$N864</f>
        <v>42.5</v>
      </c>
      <c r="S864" s="3" t="str">
        <f>TRIM(LEFT($P864,SEARCH("/",$P864,1)-1))</f>
        <v>music</v>
      </c>
      <c r="T864" s="3" t="str">
        <f>RIGHT($P864,LEN($P864)-SEARCH("/",$P864))</f>
        <v>jazz</v>
      </c>
      <c r="U864" s="11"/>
    </row>
    <row r="865" spans="1:21" ht="48" hidden="1" x14ac:dyDescent="0.2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11">
        <f>((($I865/60)/60)/24)+DATE(1970,1,1)</f>
        <v>40951.117662037039</v>
      </c>
      <c r="K865" s="3">
        <v>1326422966</v>
      </c>
      <c r="L865" s="11">
        <f>((($K865/60)/60)/24)+DATE(1970,1,1)</f>
        <v>40921.117662037039</v>
      </c>
      <c r="M865" s="3" t="b">
        <v>0</v>
      </c>
      <c r="N865" s="3">
        <v>5</v>
      </c>
      <c r="O865" s="3" t="b">
        <v>0</v>
      </c>
      <c r="P865" s="3" t="s">
        <v>8278</v>
      </c>
      <c r="Q865" s="6">
        <f>$E865/$D865*100</f>
        <v>4.5</v>
      </c>
      <c r="R865" s="3">
        <f>$E865/$N865</f>
        <v>18</v>
      </c>
      <c r="S865" s="3" t="str">
        <f>TRIM(LEFT($P865,SEARCH("/",$P865,1)-1))</f>
        <v>music</v>
      </c>
      <c r="T865" s="3" t="str">
        <f>RIGHT($P865,LEN($P865)-SEARCH("/",$P865))</f>
        <v>jazz</v>
      </c>
      <c r="U865" s="11"/>
    </row>
    <row r="866" spans="1:21" ht="48" hidden="1" x14ac:dyDescent="0.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11">
        <f>((($I866/60)/60)/24)+DATE(1970,1,1)</f>
        <v>41563.415972222225</v>
      </c>
      <c r="K866" s="3">
        <v>1379990038</v>
      </c>
      <c r="L866" s="11">
        <f>((($K866/60)/60)/24)+DATE(1970,1,1)</f>
        <v>41541.106921296298</v>
      </c>
      <c r="M866" s="3" t="b">
        <v>0</v>
      </c>
      <c r="N866" s="3">
        <v>79</v>
      </c>
      <c r="O866" s="3" t="b">
        <v>0</v>
      </c>
      <c r="P866" s="3" t="s">
        <v>8278</v>
      </c>
      <c r="Q866" s="6">
        <f>$E866/$D866*100</f>
        <v>41.53846153846154</v>
      </c>
      <c r="R866" s="3">
        <f>$E866/$N866</f>
        <v>34.177215189873415</v>
      </c>
      <c r="S866" s="3" t="str">
        <f>TRIM(LEFT($P866,SEARCH("/",$P866,1)-1))</f>
        <v>music</v>
      </c>
      <c r="T866" s="3" t="str">
        <f>RIGHT($P866,LEN($P866)-SEARCH("/",$P866))</f>
        <v>jazz</v>
      </c>
      <c r="U866" s="11"/>
    </row>
    <row r="867" spans="1:21" ht="48" hidden="1" x14ac:dyDescent="0.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11">
        <f>((($I867/60)/60)/24)+DATE(1970,1,1)</f>
        <v>41290.77311342593</v>
      </c>
      <c r="K867" s="3">
        <v>1353177197</v>
      </c>
      <c r="L867" s="11">
        <f>((($K867/60)/60)/24)+DATE(1970,1,1)</f>
        <v>41230.77311342593</v>
      </c>
      <c r="M867" s="3" t="b">
        <v>0</v>
      </c>
      <c r="N867" s="3">
        <v>2</v>
      </c>
      <c r="O867" s="3" t="b">
        <v>0</v>
      </c>
      <c r="P867" s="3" t="s">
        <v>8278</v>
      </c>
      <c r="Q867" s="6">
        <f>$E867/$D867*100</f>
        <v>2.0454545454545454</v>
      </c>
      <c r="R867" s="3">
        <f>$E867/$N867</f>
        <v>22.5</v>
      </c>
      <c r="S867" s="3" t="str">
        <f>TRIM(LEFT($P867,SEARCH("/",$P867,1)-1))</f>
        <v>music</v>
      </c>
      <c r="T867" s="3" t="str">
        <f>RIGHT($P867,LEN($P867)-SEARCH("/",$P867))</f>
        <v>jazz</v>
      </c>
      <c r="U867" s="11"/>
    </row>
    <row r="868" spans="1:21" ht="48" hidden="1" x14ac:dyDescent="0.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11">
        <f>((($I868/60)/60)/24)+DATE(1970,1,1)</f>
        <v>42063.631944444445</v>
      </c>
      <c r="K868" s="3">
        <v>1421853518</v>
      </c>
      <c r="L868" s="11">
        <f>((($K868/60)/60)/24)+DATE(1970,1,1)</f>
        <v>42025.637939814813</v>
      </c>
      <c r="M868" s="3" t="b">
        <v>0</v>
      </c>
      <c r="N868" s="3">
        <v>11</v>
      </c>
      <c r="O868" s="3" t="b">
        <v>0</v>
      </c>
      <c r="P868" s="3" t="s">
        <v>8278</v>
      </c>
      <c r="Q868" s="6">
        <f>$E868/$D868*100</f>
        <v>18.285714285714285</v>
      </c>
      <c r="R868" s="3">
        <f>$E868/$N868</f>
        <v>58.18181818181818</v>
      </c>
      <c r="S868" s="3" t="str">
        <f>TRIM(LEFT($P868,SEARCH("/",$P868,1)-1))</f>
        <v>music</v>
      </c>
      <c r="T868" s="3" t="str">
        <f>RIGHT($P868,LEN($P868)-SEARCH("/",$P868))</f>
        <v>jazz</v>
      </c>
      <c r="U868" s="11"/>
    </row>
    <row r="869" spans="1:21" ht="48" hidden="1" x14ac:dyDescent="0.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11">
        <f>((($I869/60)/60)/24)+DATE(1970,1,1)</f>
        <v>40148.207638888889</v>
      </c>
      <c r="K869" s="3">
        <v>1254450706</v>
      </c>
      <c r="L869" s="11">
        <f>((($K869/60)/60)/24)+DATE(1970,1,1)</f>
        <v>40088.105393518519</v>
      </c>
      <c r="M869" s="3" t="b">
        <v>0</v>
      </c>
      <c r="N869" s="3">
        <v>11</v>
      </c>
      <c r="O869" s="3" t="b">
        <v>0</v>
      </c>
      <c r="P869" s="3" t="s">
        <v>8278</v>
      </c>
      <c r="Q869" s="6">
        <f>$E869/$D869*100</f>
        <v>24.02</v>
      </c>
      <c r="R869" s="3">
        <f>$E869/$N869</f>
        <v>109.18181818181819</v>
      </c>
      <c r="S869" s="3" t="str">
        <f>TRIM(LEFT($P869,SEARCH("/",$P869,1)-1))</f>
        <v>music</v>
      </c>
      <c r="T869" s="3" t="str">
        <f>RIGHT($P869,LEN($P869)-SEARCH("/",$P869))</f>
        <v>jazz</v>
      </c>
      <c r="U869" s="11"/>
    </row>
    <row r="870" spans="1:21" ht="64" hidden="1" x14ac:dyDescent="0.2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11">
        <f>((($I870/60)/60)/24)+DATE(1970,1,1)</f>
        <v>41646.027754629627</v>
      </c>
      <c r="K870" s="3">
        <v>1386463198</v>
      </c>
      <c r="L870" s="11">
        <f>((($K870/60)/60)/24)+DATE(1970,1,1)</f>
        <v>41616.027754629627</v>
      </c>
      <c r="M870" s="3" t="b">
        <v>0</v>
      </c>
      <c r="N870" s="3">
        <v>1</v>
      </c>
      <c r="O870" s="3" t="b">
        <v>0</v>
      </c>
      <c r="P870" s="3" t="s">
        <v>8278</v>
      </c>
      <c r="Q870" s="6">
        <f>$E870/$D870*100</f>
        <v>0.1111111111111111</v>
      </c>
      <c r="R870" s="3">
        <f>$E870/$N870</f>
        <v>50</v>
      </c>
      <c r="S870" s="3" t="str">
        <f>TRIM(LEFT($P870,SEARCH("/",$P870,1)-1))</f>
        <v>music</v>
      </c>
      <c r="T870" s="3" t="str">
        <f>RIGHT($P870,LEN($P870)-SEARCH("/",$P870))</f>
        <v>jazz</v>
      </c>
      <c r="U870" s="11"/>
    </row>
    <row r="871" spans="1:21" ht="48" hidden="1" x14ac:dyDescent="0.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11">
        <f>((($I871/60)/60)/24)+DATE(1970,1,1)</f>
        <v>41372.803900462961</v>
      </c>
      <c r="K871" s="3">
        <v>1362860257</v>
      </c>
      <c r="L871" s="11">
        <f>((($K871/60)/60)/24)+DATE(1970,1,1)</f>
        <v>41342.845567129632</v>
      </c>
      <c r="M871" s="3" t="b">
        <v>0</v>
      </c>
      <c r="N871" s="3">
        <v>3</v>
      </c>
      <c r="O871" s="3" t="b">
        <v>0</v>
      </c>
      <c r="P871" s="3" t="s">
        <v>8278</v>
      </c>
      <c r="Q871" s="6">
        <f>$E871/$D871*100</f>
        <v>11.818181818181818</v>
      </c>
      <c r="R871" s="3">
        <f>$E871/$N871</f>
        <v>346.66666666666669</v>
      </c>
      <c r="S871" s="3" t="str">
        <f>TRIM(LEFT($P871,SEARCH("/",$P871,1)-1))</f>
        <v>music</v>
      </c>
      <c r="T871" s="3" t="str">
        <f>RIGHT($P871,LEN($P871)-SEARCH("/",$P871))</f>
        <v>jazz</v>
      </c>
      <c r="U871" s="11"/>
    </row>
    <row r="872" spans="1:21" ht="48" hidden="1" x14ac:dyDescent="0.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11">
        <f>((($I872/60)/60)/24)+DATE(1970,1,1)</f>
        <v>41518.022256944445</v>
      </c>
      <c r="K872" s="3">
        <v>1375403523</v>
      </c>
      <c r="L872" s="11">
        <f>((($K872/60)/60)/24)+DATE(1970,1,1)</f>
        <v>41488.022256944445</v>
      </c>
      <c r="M872" s="3" t="b">
        <v>0</v>
      </c>
      <c r="N872" s="3">
        <v>5</v>
      </c>
      <c r="O872" s="3" t="b">
        <v>0</v>
      </c>
      <c r="P872" s="3" t="s">
        <v>8278</v>
      </c>
      <c r="Q872" s="6">
        <f>$E872/$D872*100</f>
        <v>0.31</v>
      </c>
      <c r="R872" s="3">
        <f>$E872/$N872</f>
        <v>12.4</v>
      </c>
      <c r="S872" s="3" t="str">
        <f>TRIM(LEFT($P872,SEARCH("/",$P872,1)-1))</f>
        <v>music</v>
      </c>
      <c r="T872" s="3" t="str">
        <f>RIGHT($P872,LEN($P872)-SEARCH("/",$P872))</f>
        <v>jazz</v>
      </c>
      <c r="U872" s="11"/>
    </row>
    <row r="873" spans="1:21" ht="48" hidden="1" x14ac:dyDescent="0.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11">
        <f>((($I873/60)/60)/24)+DATE(1970,1,1)</f>
        <v>41607.602951388886</v>
      </c>
      <c r="K873" s="3">
        <v>1383139695</v>
      </c>
      <c r="L873" s="11">
        <f>((($K873/60)/60)/24)+DATE(1970,1,1)</f>
        <v>41577.561284722222</v>
      </c>
      <c r="M873" s="3" t="b">
        <v>0</v>
      </c>
      <c r="N873" s="3">
        <v>12</v>
      </c>
      <c r="O873" s="3" t="b">
        <v>0</v>
      </c>
      <c r="P873" s="3" t="s">
        <v>8278</v>
      </c>
      <c r="Q873" s="6">
        <f>$E873/$D873*100</f>
        <v>5.416666666666667</v>
      </c>
      <c r="R873" s="3">
        <f>$E873/$N873</f>
        <v>27.083333333333332</v>
      </c>
      <c r="S873" s="3" t="str">
        <f>TRIM(LEFT($P873,SEARCH("/",$P873,1)-1))</f>
        <v>music</v>
      </c>
      <c r="T873" s="3" t="str">
        <f>RIGHT($P873,LEN($P873)-SEARCH("/",$P873))</f>
        <v>jazz</v>
      </c>
      <c r="U873" s="11"/>
    </row>
    <row r="874" spans="1:21" ht="48" hidden="1" x14ac:dyDescent="0.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11">
        <f>((($I874/60)/60)/24)+DATE(1970,1,1)</f>
        <v>40612.825543981482</v>
      </c>
      <c r="K874" s="3">
        <v>1295898527</v>
      </c>
      <c r="L874" s="11">
        <f>((($K874/60)/60)/24)+DATE(1970,1,1)</f>
        <v>40567.825543981482</v>
      </c>
      <c r="M874" s="3" t="b">
        <v>0</v>
      </c>
      <c r="N874" s="3">
        <v>2</v>
      </c>
      <c r="O874" s="3" t="b">
        <v>0</v>
      </c>
      <c r="P874" s="3" t="s">
        <v>8278</v>
      </c>
      <c r="Q874" s="6">
        <f>$E874/$D874*100</f>
        <v>0.8125</v>
      </c>
      <c r="R874" s="3">
        <f>$E874/$N874</f>
        <v>32.5</v>
      </c>
      <c r="S874" s="3" t="str">
        <f>TRIM(LEFT($P874,SEARCH("/",$P874,1)-1))</f>
        <v>music</v>
      </c>
      <c r="T874" s="3" t="str">
        <f>RIGHT($P874,LEN($P874)-SEARCH("/",$P874))</f>
        <v>jazz</v>
      </c>
      <c r="U874" s="11"/>
    </row>
    <row r="875" spans="1:21" ht="32" hidden="1" x14ac:dyDescent="0.2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11">
        <f>((($I875/60)/60)/24)+DATE(1970,1,1)</f>
        <v>41224.208796296298</v>
      </c>
      <c r="K875" s="3">
        <v>1349150440</v>
      </c>
      <c r="L875" s="11">
        <f>((($K875/60)/60)/24)+DATE(1970,1,1)</f>
        <v>41184.167129629634</v>
      </c>
      <c r="M875" s="3" t="b">
        <v>0</v>
      </c>
      <c r="N875" s="3">
        <v>5</v>
      </c>
      <c r="O875" s="3" t="b">
        <v>0</v>
      </c>
      <c r="P875" s="3" t="s">
        <v>8278</v>
      </c>
      <c r="Q875" s="6">
        <f>$E875/$D875*100</f>
        <v>1.2857142857142856</v>
      </c>
      <c r="R875" s="3">
        <f>$E875/$N875</f>
        <v>9</v>
      </c>
      <c r="S875" s="3" t="str">
        <f>TRIM(LEFT($P875,SEARCH("/",$P875,1)-1))</f>
        <v>music</v>
      </c>
      <c r="T875" s="3" t="str">
        <f>RIGHT($P875,LEN($P875)-SEARCH("/",$P875))</f>
        <v>jazz</v>
      </c>
      <c r="U875" s="11"/>
    </row>
    <row r="876" spans="1:21" ht="48" hidden="1" x14ac:dyDescent="0.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11">
        <f>((($I876/60)/60)/24)+DATE(1970,1,1)</f>
        <v>41398.583726851852</v>
      </c>
      <c r="K876" s="3">
        <v>1365084034</v>
      </c>
      <c r="L876" s="11">
        <f>((($K876/60)/60)/24)+DATE(1970,1,1)</f>
        <v>41368.583726851852</v>
      </c>
      <c r="M876" s="3" t="b">
        <v>0</v>
      </c>
      <c r="N876" s="3">
        <v>21</v>
      </c>
      <c r="O876" s="3" t="b">
        <v>0</v>
      </c>
      <c r="P876" s="3" t="s">
        <v>8278</v>
      </c>
      <c r="Q876" s="6">
        <f>$E876/$D876*100</f>
        <v>24.333333333333336</v>
      </c>
      <c r="R876" s="3">
        <f>$E876/$N876</f>
        <v>34.761904761904759</v>
      </c>
      <c r="S876" s="3" t="str">
        <f>TRIM(LEFT($P876,SEARCH("/",$P876,1)-1))</f>
        <v>music</v>
      </c>
      <c r="T876" s="3" t="str">
        <f>RIGHT($P876,LEN($P876)-SEARCH("/",$P876))</f>
        <v>jazz</v>
      </c>
      <c r="U876" s="11"/>
    </row>
    <row r="877" spans="1:21" ht="48" x14ac:dyDescent="0.2">
      <c r="A877" s="3">
        <v>1740</v>
      </c>
      <c r="B877" s="4" t="s">
        <v>1741</v>
      </c>
      <c r="C877" s="4" t="s">
        <v>5850</v>
      </c>
      <c r="D877" s="3">
        <v>3000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1437075422</v>
      </c>
      <c r="J877" s="11">
        <f>((($I877/60)/60)/24)+DATE(1970,1,1)</f>
        <v>42201.817384259266</v>
      </c>
      <c r="K877" s="3">
        <v>1434483422</v>
      </c>
      <c r="L877" s="11">
        <f>((($K877/60)/60)/24)+DATE(1970,1,1)</f>
        <v>42171.817384259266</v>
      </c>
      <c r="M877" s="3" t="b">
        <v>0</v>
      </c>
      <c r="N877" s="3">
        <v>0</v>
      </c>
      <c r="O877" s="3" t="b">
        <v>0</v>
      </c>
      <c r="P877" s="3" t="s">
        <v>8293</v>
      </c>
      <c r="Q877" s="6">
        <f>$E877/$D877*100</f>
        <v>0</v>
      </c>
      <c r="R877" s="3" t="e">
        <f>$E877/$N877</f>
        <v>#DIV/0!</v>
      </c>
      <c r="S877" s="3" t="str">
        <f>TRIM(LEFT($P877,SEARCH("/",$P877,1)-1))</f>
        <v>music</v>
      </c>
      <c r="T877" s="3" t="str">
        <f>RIGHT($P877,LEN($P877)-SEARCH("/",$P877))</f>
        <v>faith</v>
      </c>
      <c r="U877" s="11"/>
    </row>
    <row r="878" spans="1:21" ht="20" hidden="1" x14ac:dyDescent="0.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11">
        <f>((($I878/60)/60)/24)+DATE(1970,1,1)</f>
        <v>41309.496840277774</v>
      </c>
      <c r="K878" s="3">
        <v>1357127727</v>
      </c>
      <c r="L878" s="11">
        <f>((($K878/60)/60)/24)+DATE(1970,1,1)</f>
        <v>41276.496840277774</v>
      </c>
      <c r="M878" s="3" t="b">
        <v>0</v>
      </c>
      <c r="N878" s="3">
        <v>45</v>
      </c>
      <c r="O878" s="3" t="b">
        <v>0</v>
      </c>
      <c r="P878" s="3" t="s">
        <v>8278</v>
      </c>
      <c r="Q878" s="6">
        <f>$E878/$D878*100</f>
        <v>40.799492385786799</v>
      </c>
      <c r="R878" s="3">
        <f>$E878/$N878</f>
        <v>28.577777777777779</v>
      </c>
      <c r="S878" s="3" t="str">
        <f>TRIM(LEFT($P878,SEARCH("/",$P878,1)-1))</f>
        <v>music</v>
      </c>
      <c r="T878" s="3" t="str">
        <f>RIGHT($P878,LEN($P878)-SEARCH("/",$P878))</f>
        <v>jazz</v>
      </c>
      <c r="U878" s="11"/>
    </row>
    <row r="879" spans="1:21" ht="48" hidden="1" x14ac:dyDescent="0.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11">
        <f>((($I879/60)/60)/24)+DATE(1970,1,1)</f>
        <v>41627.788888888892</v>
      </c>
      <c r="K879" s="3">
        <v>1384887360</v>
      </c>
      <c r="L879" s="11">
        <f>((($K879/60)/60)/24)+DATE(1970,1,1)</f>
        <v>41597.788888888892</v>
      </c>
      <c r="M879" s="3" t="b">
        <v>0</v>
      </c>
      <c r="N879" s="3">
        <v>29</v>
      </c>
      <c r="O879" s="3" t="b">
        <v>0</v>
      </c>
      <c r="P879" s="3" t="s">
        <v>8278</v>
      </c>
      <c r="Q879" s="6">
        <f>$E879/$D879*100</f>
        <v>67.55</v>
      </c>
      <c r="R879" s="3">
        <f>$E879/$N879</f>
        <v>46.586206896551722</v>
      </c>
      <c r="S879" s="3" t="str">
        <f>TRIM(LEFT($P879,SEARCH("/",$P879,1)-1))</f>
        <v>music</v>
      </c>
      <c r="T879" s="3" t="str">
        <f>RIGHT($P879,LEN($P879)-SEARCH("/",$P879))</f>
        <v>jazz</v>
      </c>
      <c r="U879" s="11"/>
    </row>
    <row r="880" spans="1:21" ht="48" hidden="1" x14ac:dyDescent="0.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11">
        <f>((($I880/60)/60)/24)+DATE(1970,1,1)</f>
        <v>40535.232916666668</v>
      </c>
      <c r="K880" s="3">
        <v>1290490524</v>
      </c>
      <c r="L880" s="11">
        <f>((($K880/60)/60)/24)+DATE(1970,1,1)</f>
        <v>40505.232916666668</v>
      </c>
      <c r="M880" s="3" t="b">
        <v>0</v>
      </c>
      <c r="N880" s="3">
        <v>2</v>
      </c>
      <c r="O880" s="3" t="b">
        <v>0</v>
      </c>
      <c r="P880" s="3" t="s">
        <v>8278</v>
      </c>
      <c r="Q880" s="6">
        <f>$E880/$D880*100</f>
        <v>1.3</v>
      </c>
      <c r="R880" s="3">
        <f>$E880/$N880</f>
        <v>32.5</v>
      </c>
      <c r="S880" s="3" t="str">
        <f>TRIM(LEFT($P880,SEARCH("/",$P880,1)-1))</f>
        <v>music</v>
      </c>
      <c r="T880" s="3" t="str">
        <f>RIGHT($P880,LEN($P880)-SEARCH("/",$P880))</f>
        <v>jazz</v>
      </c>
      <c r="U880" s="11"/>
    </row>
    <row r="881" spans="1:21" ht="48" hidden="1" x14ac:dyDescent="0.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11">
        <f>((($I881/60)/60)/24)+DATE(1970,1,1)</f>
        <v>41058.829918981479</v>
      </c>
      <c r="K881" s="3">
        <v>1336506905</v>
      </c>
      <c r="L881" s="11">
        <f>((($K881/60)/60)/24)+DATE(1970,1,1)</f>
        <v>41037.829918981479</v>
      </c>
      <c r="M881" s="3" t="b">
        <v>0</v>
      </c>
      <c r="N881" s="3">
        <v>30</v>
      </c>
      <c r="O881" s="3" t="b">
        <v>0</v>
      </c>
      <c r="P881" s="3" t="s">
        <v>8278</v>
      </c>
      <c r="Q881" s="6">
        <f>$E881/$D881*100</f>
        <v>30.666666666666664</v>
      </c>
      <c r="R881" s="3">
        <f>$E881/$N881</f>
        <v>21.466666666666665</v>
      </c>
      <c r="S881" s="3" t="str">
        <f>TRIM(LEFT($P881,SEARCH("/",$P881,1)-1))</f>
        <v>music</v>
      </c>
      <c r="T881" s="3" t="str">
        <f>RIGHT($P881,LEN($P881)-SEARCH("/",$P881))</f>
        <v>jazz</v>
      </c>
      <c r="U881" s="11"/>
    </row>
    <row r="882" spans="1:21" ht="48" hidden="1" x14ac:dyDescent="0.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11">
        <f>((($I882/60)/60)/24)+DATE(1970,1,1)</f>
        <v>41212.32104166667</v>
      </c>
      <c r="K882" s="3">
        <v>1348731738</v>
      </c>
      <c r="L882" s="11">
        <f>((($K882/60)/60)/24)+DATE(1970,1,1)</f>
        <v>41179.32104166667</v>
      </c>
      <c r="M882" s="3" t="b">
        <v>0</v>
      </c>
      <c r="N882" s="3">
        <v>8</v>
      </c>
      <c r="O882" s="3" t="b">
        <v>0</v>
      </c>
      <c r="P882" s="3" t="s">
        <v>8279</v>
      </c>
      <c r="Q882" s="6">
        <f>$E882/$D882*100</f>
        <v>2.9894179894179893</v>
      </c>
      <c r="R882" s="3">
        <f>$E882/$N882</f>
        <v>14.125</v>
      </c>
      <c r="S882" s="3" t="str">
        <f>TRIM(LEFT($P882,SEARCH("/",$P882,1)-1))</f>
        <v>music</v>
      </c>
      <c r="T882" s="3" t="str">
        <f>RIGHT($P882,LEN($P882)-SEARCH("/",$P882))</f>
        <v>indie rock</v>
      </c>
      <c r="U882" s="11"/>
    </row>
    <row r="883" spans="1:21" ht="48" hidden="1" x14ac:dyDescent="0.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11">
        <f>((($I883/60)/60)/24)+DATE(1970,1,1)</f>
        <v>40922.25099537037</v>
      </c>
      <c r="K883" s="3">
        <v>1322632886</v>
      </c>
      <c r="L883" s="11">
        <f>((($K883/60)/60)/24)+DATE(1970,1,1)</f>
        <v>40877.25099537037</v>
      </c>
      <c r="M883" s="3" t="b">
        <v>0</v>
      </c>
      <c r="N883" s="3">
        <v>1</v>
      </c>
      <c r="O883" s="3" t="b">
        <v>0</v>
      </c>
      <c r="P883" s="3" t="s">
        <v>8279</v>
      </c>
      <c r="Q883" s="6">
        <f>$E883/$D883*100</f>
        <v>0.8</v>
      </c>
      <c r="R883" s="3">
        <f>$E883/$N883</f>
        <v>30</v>
      </c>
      <c r="S883" s="3" t="str">
        <f>TRIM(LEFT($P883,SEARCH("/",$P883,1)-1))</f>
        <v>music</v>
      </c>
      <c r="T883" s="3" t="str">
        <f>RIGHT($P883,LEN($P883)-SEARCH("/",$P883))</f>
        <v>indie rock</v>
      </c>
      <c r="U883" s="11"/>
    </row>
    <row r="884" spans="1:21" ht="48" hidden="1" x14ac:dyDescent="0.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11">
        <f>((($I884/60)/60)/24)+DATE(1970,1,1)</f>
        <v>40792.860532407409</v>
      </c>
      <c r="K884" s="3">
        <v>1312490350</v>
      </c>
      <c r="L884" s="11">
        <f>((($K884/60)/60)/24)+DATE(1970,1,1)</f>
        <v>40759.860532407409</v>
      </c>
      <c r="M884" s="3" t="b">
        <v>0</v>
      </c>
      <c r="N884" s="3">
        <v>14</v>
      </c>
      <c r="O884" s="3" t="b">
        <v>0</v>
      </c>
      <c r="P884" s="3" t="s">
        <v>8279</v>
      </c>
      <c r="Q884" s="6">
        <f>$E884/$D884*100</f>
        <v>20.133333333333333</v>
      </c>
      <c r="R884" s="3">
        <f>$E884/$N884</f>
        <v>21.571428571428573</v>
      </c>
      <c r="S884" s="3" t="str">
        <f>TRIM(LEFT($P884,SEARCH("/",$P884,1)-1))</f>
        <v>music</v>
      </c>
      <c r="T884" s="3" t="str">
        <f>RIGHT($P884,LEN($P884)-SEARCH("/",$P884))</f>
        <v>indie rock</v>
      </c>
      <c r="U884" s="11"/>
    </row>
    <row r="885" spans="1:21" ht="48" hidden="1" x14ac:dyDescent="0.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11">
        <f>((($I885/60)/60)/24)+DATE(1970,1,1)</f>
        <v>42431.935590277775</v>
      </c>
      <c r="K885" s="3">
        <v>1451773635</v>
      </c>
      <c r="L885" s="11">
        <f>((($K885/60)/60)/24)+DATE(1970,1,1)</f>
        <v>42371.935590277775</v>
      </c>
      <c r="M885" s="3" t="b">
        <v>0</v>
      </c>
      <c r="N885" s="3">
        <v>24</v>
      </c>
      <c r="O885" s="3" t="b">
        <v>0</v>
      </c>
      <c r="P885" s="3" t="s">
        <v>8279</v>
      </c>
      <c r="Q885" s="6">
        <f>$E885/$D885*100</f>
        <v>40.020000000000003</v>
      </c>
      <c r="R885" s="3">
        <f>$E885/$N885</f>
        <v>83.375</v>
      </c>
      <c r="S885" s="3" t="str">
        <f>TRIM(LEFT($P885,SEARCH("/",$P885,1)-1))</f>
        <v>music</v>
      </c>
      <c r="T885" s="3" t="str">
        <f>RIGHT($P885,LEN($P885)-SEARCH("/",$P885))</f>
        <v>indie rock</v>
      </c>
      <c r="U885" s="11"/>
    </row>
    <row r="886" spans="1:21" ht="48" hidden="1" x14ac:dyDescent="0.2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11">
        <f>((($I886/60)/60)/24)+DATE(1970,1,1)</f>
        <v>41041.104861111111</v>
      </c>
      <c r="K886" s="3">
        <v>1331666146</v>
      </c>
      <c r="L886" s="11">
        <f>((($K886/60)/60)/24)+DATE(1970,1,1)</f>
        <v>40981.802615740737</v>
      </c>
      <c r="M886" s="3" t="b">
        <v>0</v>
      </c>
      <c r="N886" s="3">
        <v>2</v>
      </c>
      <c r="O886" s="3" t="b">
        <v>0</v>
      </c>
      <c r="P886" s="3" t="s">
        <v>8279</v>
      </c>
      <c r="Q886" s="6">
        <f>$E886/$D886*100</f>
        <v>1</v>
      </c>
      <c r="R886" s="3">
        <f>$E886/$N886</f>
        <v>10</v>
      </c>
      <c r="S886" s="3" t="str">
        <f>TRIM(LEFT($P886,SEARCH("/",$P886,1)-1))</f>
        <v>music</v>
      </c>
      <c r="T886" s="3" t="str">
        <f>RIGHT($P886,LEN($P886)-SEARCH("/",$P886))</f>
        <v>indie rock</v>
      </c>
      <c r="U886" s="11"/>
    </row>
    <row r="887" spans="1:21" ht="48" hidden="1" x14ac:dyDescent="0.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11">
        <f>((($I887/60)/60)/24)+DATE(1970,1,1)</f>
        <v>42734.941099537042</v>
      </c>
      <c r="K887" s="3">
        <v>1481322911</v>
      </c>
      <c r="L887" s="11">
        <f>((($K887/60)/60)/24)+DATE(1970,1,1)</f>
        <v>42713.941099537042</v>
      </c>
      <c r="M887" s="3" t="b">
        <v>0</v>
      </c>
      <c r="N887" s="3">
        <v>21</v>
      </c>
      <c r="O887" s="3" t="b">
        <v>0</v>
      </c>
      <c r="P887" s="3" t="s">
        <v>8279</v>
      </c>
      <c r="Q887" s="6">
        <f>$E887/$D887*100</f>
        <v>75</v>
      </c>
      <c r="R887" s="3">
        <f>$E887/$N887</f>
        <v>35.714285714285715</v>
      </c>
      <c r="S887" s="3" t="str">
        <f>TRIM(LEFT($P887,SEARCH("/",$P887,1)-1))</f>
        <v>music</v>
      </c>
      <c r="T887" s="3" t="str">
        <f>RIGHT($P887,LEN($P887)-SEARCH("/",$P887))</f>
        <v>indie rock</v>
      </c>
      <c r="U887" s="11"/>
    </row>
    <row r="888" spans="1:21" ht="48" hidden="1" x14ac:dyDescent="0.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11">
        <f>((($I888/60)/60)/24)+DATE(1970,1,1)</f>
        <v>42628.870520833334</v>
      </c>
      <c r="K888" s="3">
        <v>1471812813</v>
      </c>
      <c r="L888" s="11">
        <f>((($K888/60)/60)/24)+DATE(1970,1,1)</f>
        <v>42603.870520833334</v>
      </c>
      <c r="M888" s="3" t="b">
        <v>0</v>
      </c>
      <c r="N888" s="3">
        <v>7</v>
      </c>
      <c r="O888" s="3" t="b">
        <v>0</v>
      </c>
      <c r="P888" s="3" t="s">
        <v>8279</v>
      </c>
      <c r="Q888" s="6">
        <f>$E888/$D888*100</f>
        <v>41</v>
      </c>
      <c r="R888" s="3">
        <f>$E888/$N888</f>
        <v>29.285714285714285</v>
      </c>
      <c r="S888" s="3" t="str">
        <f>TRIM(LEFT($P888,SEARCH("/",$P888,1)-1))</f>
        <v>music</v>
      </c>
      <c r="T888" s="3" t="str">
        <f>RIGHT($P888,LEN($P888)-SEARCH("/",$P888))</f>
        <v>indie rock</v>
      </c>
      <c r="U888" s="11"/>
    </row>
    <row r="889" spans="1:21" ht="48" x14ac:dyDescent="0.2">
      <c r="A889" s="3">
        <v>1815</v>
      </c>
      <c r="B889" s="4" t="s">
        <v>1816</v>
      </c>
      <c r="C889" s="4" t="s">
        <v>5925</v>
      </c>
      <c r="D889" s="3">
        <v>3000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1435787137</v>
      </c>
      <c r="J889" s="11">
        <f>((($I889/60)/60)/24)+DATE(1970,1,1)</f>
        <v>42186.906678240746</v>
      </c>
      <c r="K889" s="3">
        <v>1434577537</v>
      </c>
      <c r="L889" s="11">
        <f>((($K889/60)/60)/24)+DATE(1970,1,1)</f>
        <v>42172.906678240746</v>
      </c>
      <c r="M889" s="3" t="b">
        <v>0</v>
      </c>
      <c r="N889" s="3">
        <v>0</v>
      </c>
      <c r="O889" s="3" t="b">
        <v>0</v>
      </c>
      <c r="P889" s="3" t="s">
        <v>8285</v>
      </c>
      <c r="Q889" s="6">
        <f>$E889/$D889*100</f>
        <v>0</v>
      </c>
      <c r="R889" s="3" t="e">
        <f>$E889/$N889</f>
        <v>#DIV/0!</v>
      </c>
      <c r="S889" s="3" t="str">
        <f>TRIM(LEFT($P889,SEARCH("/",$P889,1)-1))</f>
        <v>photography</v>
      </c>
      <c r="T889" s="3" t="str">
        <f>RIGHT($P889,LEN($P889)-SEARCH("/",$P889))</f>
        <v>photobooks</v>
      </c>
      <c r="U889" s="11"/>
    </row>
    <row r="890" spans="1:21" ht="48" hidden="1" x14ac:dyDescent="0.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11">
        <f>((($I890/60)/60)/24)+DATE(1970,1,1)</f>
        <v>40787.25</v>
      </c>
      <c r="K890" s="3">
        <v>1311789885</v>
      </c>
      <c r="L890" s="11">
        <f>((($K890/60)/60)/24)+DATE(1970,1,1)</f>
        <v>40751.753298611111</v>
      </c>
      <c r="M890" s="3" t="b">
        <v>0</v>
      </c>
      <c r="N890" s="3">
        <v>4</v>
      </c>
      <c r="O890" s="3" t="b">
        <v>0</v>
      </c>
      <c r="P890" s="3" t="s">
        <v>8279</v>
      </c>
      <c r="Q890" s="6">
        <f>$E890/$D890*100</f>
        <v>7.1999999999999993</v>
      </c>
      <c r="R890" s="3">
        <f>$E890/$N890</f>
        <v>18</v>
      </c>
      <c r="S890" s="3" t="str">
        <f>TRIM(LEFT($P890,SEARCH("/",$P890,1)-1))</f>
        <v>music</v>
      </c>
      <c r="T890" s="3" t="str">
        <f>RIGHT($P890,LEN($P890)-SEARCH("/",$P890))</f>
        <v>indie rock</v>
      </c>
      <c r="U890" s="11"/>
    </row>
    <row r="891" spans="1:21" ht="48" hidden="1" x14ac:dyDescent="0.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11">
        <f>((($I891/60)/60)/24)+DATE(1970,1,1)</f>
        <v>41917.784062500003</v>
      </c>
      <c r="K891" s="3">
        <v>1409942943</v>
      </c>
      <c r="L891" s="11">
        <f>((($K891/60)/60)/24)+DATE(1970,1,1)</f>
        <v>41887.784062500003</v>
      </c>
      <c r="M891" s="3" t="b">
        <v>0</v>
      </c>
      <c r="N891" s="3">
        <v>32</v>
      </c>
      <c r="O891" s="3" t="b">
        <v>0</v>
      </c>
      <c r="P891" s="3" t="s">
        <v>8279</v>
      </c>
      <c r="Q891" s="6">
        <f>$E891/$D891*100</f>
        <v>9.4412800000000008</v>
      </c>
      <c r="R891" s="3">
        <f>$E891/$N891</f>
        <v>73.760000000000005</v>
      </c>
      <c r="S891" s="3" t="str">
        <f>TRIM(LEFT($P891,SEARCH("/",$P891,1)-1))</f>
        <v>music</v>
      </c>
      <c r="T891" s="3" t="str">
        <f>RIGHT($P891,LEN($P891)-SEARCH("/",$P891))</f>
        <v>indie rock</v>
      </c>
      <c r="U891" s="11"/>
    </row>
    <row r="892" spans="1:21" ht="48" hidden="1" x14ac:dyDescent="0.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11">
        <f>((($I892/60)/60)/24)+DATE(1970,1,1)</f>
        <v>41599.740497685183</v>
      </c>
      <c r="K892" s="3">
        <v>1382460379</v>
      </c>
      <c r="L892" s="11">
        <f>((($K892/60)/60)/24)+DATE(1970,1,1)</f>
        <v>41569.698831018519</v>
      </c>
      <c r="M892" s="3" t="b">
        <v>0</v>
      </c>
      <c r="N892" s="3">
        <v>4</v>
      </c>
      <c r="O892" s="3" t="b">
        <v>0</v>
      </c>
      <c r="P892" s="3" t="s">
        <v>8279</v>
      </c>
      <c r="Q892" s="6">
        <f>$E892/$D892*100</f>
        <v>4.1666666666666661</v>
      </c>
      <c r="R892" s="3">
        <f>$E892/$N892</f>
        <v>31.25</v>
      </c>
      <c r="S892" s="3" t="str">
        <f>TRIM(LEFT($P892,SEARCH("/",$P892,1)-1))</f>
        <v>music</v>
      </c>
      <c r="T892" s="3" t="str">
        <f>RIGHT($P892,LEN($P892)-SEARCH("/",$P892))</f>
        <v>indie rock</v>
      </c>
      <c r="U892" s="11"/>
    </row>
    <row r="893" spans="1:21" ht="48" hidden="1" x14ac:dyDescent="0.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11">
        <f>((($I893/60)/60)/24)+DATE(1970,1,1)</f>
        <v>41872.031597222223</v>
      </c>
      <c r="K893" s="3">
        <v>1405989930</v>
      </c>
      <c r="L893" s="11">
        <f>((($K893/60)/60)/24)+DATE(1970,1,1)</f>
        <v>41842.031597222223</v>
      </c>
      <c r="M893" s="3" t="b">
        <v>0</v>
      </c>
      <c r="N893" s="3">
        <v>9</v>
      </c>
      <c r="O893" s="3" t="b">
        <v>0</v>
      </c>
      <c r="P893" s="3" t="s">
        <v>8279</v>
      </c>
      <c r="Q893" s="6">
        <f>$E893/$D893*100</f>
        <v>3.25</v>
      </c>
      <c r="R893" s="3">
        <f>$E893/$N893</f>
        <v>28.888888888888889</v>
      </c>
      <c r="S893" s="3" t="str">
        <f>TRIM(LEFT($P893,SEARCH("/",$P893,1)-1))</f>
        <v>music</v>
      </c>
      <c r="T893" s="3" t="str">
        <f>RIGHT($P893,LEN($P893)-SEARCH("/",$P893))</f>
        <v>indie rock</v>
      </c>
      <c r="U893" s="11"/>
    </row>
    <row r="894" spans="1:21" ht="48" hidden="1" x14ac:dyDescent="0.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11">
        <f>((($I894/60)/60)/24)+DATE(1970,1,1)</f>
        <v>40391.166666666664</v>
      </c>
      <c r="K894" s="3">
        <v>1273121283</v>
      </c>
      <c r="L894" s="11">
        <f>((($K894/60)/60)/24)+DATE(1970,1,1)</f>
        <v>40304.20003472222</v>
      </c>
      <c r="M894" s="3" t="b">
        <v>0</v>
      </c>
      <c r="N894" s="3">
        <v>17</v>
      </c>
      <c r="O894" s="3" t="b">
        <v>0</v>
      </c>
      <c r="P894" s="3" t="s">
        <v>8279</v>
      </c>
      <c r="Q894" s="6">
        <f>$E894/$D894*100</f>
        <v>40.75</v>
      </c>
      <c r="R894" s="3">
        <f>$E894/$N894</f>
        <v>143.8235294117647</v>
      </c>
      <c r="S894" s="3" t="str">
        <f>TRIM(LEFT($P894,SEARCH("/",$P894,1)-1))</f>
        <v>music</v>
      </c>
      <c r="T894" s="3" t="str">
        <f>RIGHT($P894,LEN($P894)-SEARCH("/",$P894))</f>
        <v>indie rock</v>
      </c>
      <c r="U894" s="11"/>
    </row>
    <row r="895" spans="1:21" ht="48" hidden="1" x14ac:dyDescent="0.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11">
        <f>((($I895/60)/60)/24)+DATE(1970,1,1)</f>
        <v>42095.856053240743</v>
      </c>
      <c r="K895" s="3">
        <v>1425331963</v>
      </c>
      <c r="L895" s="11">
        <f>((($K895/60)/60)/24)+DATE(1970,1,1)</f>
        <v>42065.897719907407</v>
      </c>
      <c r="M895" s="3" t="b">
        <v>0</v>
      </c>
      <c r="N895" s="3">
        <v>5</v>
      </c>
      <c r="O895" s="3" t="b">
        <v>0</v>
      </c>
      <c r="P895" s="3" t="s">
        <v>8279</v>
      </c>
      <c r="Q895" s="6">
        <f>$E895/$D895*100</f>
        <v>10</v>
      </c>
      <c r="R895" s="3">
        <f>$E895/$N895</f>
        <v>40</v>
      </c>
      <c r="S895" s="3" t="str">
        <f>TRIM(LEFT($P895,SEARCH("/",$P895,1)-1))</f>
        <v>music</v>
      </c>
      <c r="T895" s="3" t="str">
        <f>RIGHT($P895,LEN($P895)-SEARCH("/",$P895))</f>
        <v>indie rock</v>
      </c>
      <c r="U895" s="11"/>
    </row>
    <row r="896" spans="1:21" ht="48" hidden="1" x14ac:dyDescent="0.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11">
        <f>((($I896/60)/60)/24)+DATE(1970,1,1)</f>
        <v>42526.981597222228</v>
      </c>
      <c r="K896" s="3">
        <v>1462577610</v>
      </c>
      <c r="L896" s="11">
        <f>((($K896/60)/60)/24)+DATE(1970,1,1)</f>
        <v>42496.981597222228</v>
      </c>
      <c r="M896" s="3" t="b">
        <v>0</v>
      </c>
      <c r="N896" s="3">
        <v>53</v>
      </c>
      <c r="O896" s="3" t="b">
        <v>0</v>
      </c>
      <c r="P896" s="3" t="s">
        <v>8279</v>
      </c>
      <c r="Q896" s="6">
        <f>$E896/$D896*100</f>
        <v>39.17</v>
      </c>
      <c r="R896" s="3">
        <f>$E896/$N896</f>
        <v>147.81132075471697</v>
      </c>
      <c r="S896" s="3" t="str">
        <f>TRIM(LEFT($P896,SEARCH("/",$P896,1)-1))</f>
        <v>music</v>
      </c>
      <c r="T896" s="3" t="str">
        <f>RIGHT($P896,LEN($P896)-SEARCH("/",$P896))</f>
        <v>indie rock</v>
      </c>
      <c r="U896" s="11"/>
    </row>
    <row r="897" spans="1:21" ht="48" hidden="1" x14ac:dyDescent="0.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11">
        <f>((($I897/60)/60)/24)+DATE(1970,1,1)</f>
        <v>40476.127650462964</v>
      </c>
      <c r="K897" s="3">
        <v>1284087829</v>
      </c>
      <c r="L897" s="11">
        <f>((($K897/60)/60)/24)+DATE(1970,1,1)</f>
        <v>40431.127650462964</v>
      </c>
      <c r="M897" s="3" t="b">
        <v>0</v>
      </c>
      <c r="N897" s="3">
        <v>7</v>
      </c>
      <c r="O897" s="3" t="b">
        <v>0</v>
      </c>
      <c r="P897" s="3" t="s">
        <v>8279</v>
      </c>
      <c r="Q897" s="6">
        <f>$E897/$D897*100</f>
        <v>2.4375</v>
      </c>
      <c r="R897" s="3">
        <f>$E897/$N897</f>
        <v>27.857142857142858</v>
      </c>
      <c r="S897" s="3" t="str">
        <f>TRIM(LEFT($P897,SEARCH("/",$P897,1)-1))</f>
        <v>music</v>
      </c>
      <c r="T897" s="3" t="str">
        <f>RIGHT($P897,LEN($P897)-SEARCH("/",$P897))</f>
        <v>indie rock</v>
      </c>
      <c r="U897" s="11"/>
    </row>
    <row r="898" spans="1:21" ht="48" hidden="1" x14ac:dyDescent="0.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11">
        <f>((($I898/60)/60)/24)+DATE(1970,1,1)</f>
        <v>42244.166666666672</v>
      </c>
      <c r="K898" s="3">
        <v>1438549026</v>
      </c>
      <c r="L898" s="11">
        <f>((($K898/60)/60)/24)+DATE(1970,1,1)</f>
        <v>42218.872986111113</v>
      </c>
      <c r="M898" s="3" t="b">
        <v>0</v>
      </c>
      <c r="N898" s="3">
        <v>72</v>
      </c>
      <c r="O898" s="3" t="b">
        <v>0</v>
      </c>
      <c r="P898" s="3" t="s">
        <v>8279</v>
      </c>
      <c r="Q898" s="6">
        <f>$E898/$D898*100</f>
        <v>40</v>
      </c>
      <c r="R898" s="3">
        <f>$E898/$N898</f>
        <v>44.444444444444443</v>
      </c>
      <c r="S898" s="3" t="str">
        <f>TRIM(LEFT($P898,SEARCH("/",$P898,1)-1))</f>
        <v>music</v>
      </c>
      <c r="T898" s="3" t="str">
        <f>RIGHT($P898,LEN($P898)-SEARCH("/",$P898))</f>
        <v>indie rock</v>
      </c>
      <c r="U898" s="11"/>
    </row>
    <row r="899" spans="1:21" ht="48" x14ac:dyDescent="0.2">
      <c r="A899" s="3">
        <v>2345</v>
      </c>
      <c r="B899" s="4" t="s">
        <v>2346</v>
      </c>
      <c r="C899" s="4" t="s">
        <v>6455</v>
      </c>
      <c r="D899" s="3">
        <v>3000</v>
      </c>
      <c r="E899" s="3">
        <v>0</v>
      </c>
      <c r="F899" s="3" t="s">
        <v>8220</v>
      </c>
      <c r="G899" s="3" t="s">
        <v>8224</v>
      </c>
      <c r="H899" s="3" t="s">
        <v>8246</v>
      </c>
      <c r="I899" s="3">
        <v>1427845140</v>
      </c>
      <c r="J899" s="11">
        <f>((($I899/60)/60)/24)+DATE(1970,1,1)</f>
        <v>42094.985416666663</v>
      </c>
      <c r="K899" s="3">
        <v>1424822556</v>
      </c>
      <c r="L899" s="11">
        <f>((($K899/60)/60)/24)+DATE(1970,1,1)</f>
        <v>42060.001805555556</v>
      </c>
      <c r="M899" s="3" t="b">
        <v>0</v>
      </c>
      <c r="N899" s="3">
        <v>0</v>
      </c>
      <c r="O899" s="3" t="b">
        <v>0</v>
      </c>
      <c r="P899" s="3" t="s">
        <v>8272</v>
      </c>
      <c r="Q899" s="6">
        <f>$E899/$D899*100</f>
        <v>0</v>
      </c>
      <c r="R899" s="3" t="e">
        <f>$E899/$N899</f>
        <v>#DIV/0!</v>
      </c>
      <c r="S899" s="3" t="str">
        <f>TRIM(LEFT($P899,SEARCH("/",$P899,1)-1))</f>
        <v>technology</v>
      </c>
      <c r="T899" s="3" t="str">
        <f>RIGHT($P899,LEN($P899)-SEARCH("/",$P899))</f>
        <v>web</v>
      </c>
      <c r="U899" s="11"/>
    </row>
    <row r="900" spans="1:21" ht="48" hidden="1" x14ac:dyDescent="0.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11">
        <f>((($I900/60)/60)/24)+DATE(1970,1,1)</f>
        <v>40923.758217592593</v>
      </c>
      <c r="K900" s="3">
        <v>1322763110</v>
      </c>
      <c r="L900" s="11">
        <f>((($K900/60)/60)/24)+DATE(1970,1,1)</f>
        <v>40878.758217592593</v>
      </c>
      <c r="M900" s="3" t="b">
        <v>0</v>
      </c>
      <c r="N900" s="3">
        <v>2</v>
      </c>
      <c r="O900" s="3" t="b">
        <v>0</v>
      </c>
      <c r="P900" s="3" t="s">
        <v>8279</v>
      </c>
      <c r="Q900" s="6">
        <f>$E900/$D900*100</f>
        <v>2.8000000000000003</v>
      </c>
      <c r="R900" s="3">
        <f>$E900/$N900</f>
        <v>35</v>
      </c>
      <c r="S900" s="3" t="str">
        <f>TRIM(LEFT($P900,SEARCH("/",$P900,1)-1))</f>
        <v>music</v>
      </c>
      <c r="T900" s="3" t="str">
        <f>RIGHT($P900,LEN($P900)-SEARCH("/",$P900))</f>
        <v>indie rock</v>
      </c>
      <c r="U900" s="11"/>
    </row>
    <row r="901" spans="1:21" ht="48" hidden="1" x14ac:dyDescent="0.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11">
        <f>((($I901/60)/60)/24)+DATE(1970,1,1)</f>
        <v>40691.099097222221</v>
      </c>
      <c r="K901" s="3">
        <v>1302661362</v>
      </c>
      <c r="L901" s="11">
        <f>((($K901/60)/60)/24)+DATE(1970,1,1)</f>
        <v>40646.099097222221</v>
      </c>
      <c r="M901" s="3" t="b">
        <v>0</v>
      </c>
      <c r="N901" s="3">
        <v>8</v>
      </c>
      <c r="O901" s="3" t="b">
        <v>0</v>
      </c>
      <c r="P901" s="3" t="s">
        <v>8279</v>
      </c>
      <c r="Q901" s="6">
        <f>$E901/$D901*100</f>
        <v>37.333333333333336</v>
      </c>
      <c r="R901" s="3">
        <f>$E901/$N901</f>
        <v>35</v>
      </c>
      <c r="S901" s="3" t="str">
        <f>TRIM(LEFT($P901,SEARCH("/",$P901,1)-1))</f>
        <v>music</v>
      </c>
      <c r="T901" s="3" t="str">
        <f>RIGHT($P901,LEN($P901)-SEARCH("/",$P901))</f>
        <v>indie rock</v>
      </c>
      <c r="U901" s="11"/>
    </row>
    <row r="902" spans="1:21" ht="32" hidden="1" x14ac:dyDescent="0.2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11">
        <f>((($I902/60)/60)/24)+DATE(1970,1,1)</f>
        <v>42459.807893518519</v>
      </c>
      <c r="K902" s="3">
        <v>1456777402</v>
      </c>
      <c r="L902" s="11">
        <f>((($K902/60)/60)/24)+DATE(1970,1,1)</f>
        <v>42429.84956018519</v>
      </c>
      <c r="M902" s="3" t="b">
        <v>0</v>
      </c>
      <c r="N902" s="3">
        <v>2</v>
      </c>
      <c r="O902" s="3" t="b">
        <v>0</v>
      </c>
      <c r="P902" s="3" t="s">
        <v>8278</v>
      </c>
      <c r="Q902" s="6">
        <f>$E902/$D902*100</f>
        <v>0.42</v>
      </c>
      <c r="R902" s="3">
        <f>$E902/$N902</f>
        <v>10.5</v>
      </c>
      <c r="S902" s="3" t="str">
        <f>TRIM(LEFT($P902,SEARCH("/",$P902,1)-1))</f>
        <v>music</v>
      </c>
      <c r="T902" s="3" t="str">
        <f>RIGHT($P902,LEN($P902)-SEARCH("/",$P902))</f>
        <v>jazz</v>
      </c>
      <c r="U902" s="11"/>
    </row>
    <row r="903" spans="1:21" ht="48" x14ac:dyDescent="0.2">
      <c r="A903" s="3">
        <v>2419</v>
      </c>
      <c r="B903" s="4" t="s">
        <v>2420</v>
      </c>
      <c r="C903" s="4" t="s">
        <v>6529</v>
      </c>
      <c r="D903" s="3">
        <v>3000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1424281389</v>
      </c>
      <c r="J903" s="11">
        <f>((($I903/60)/60)/24)+DATE(1970,1,1)</f>
        <v>42053.738298611104</v>
      </c>
      <c r="K903" s="3">
        <v>1419097389</v>
      </c>
      <c r="L903" s="11">
        <f>((($K903/60)/60)/24)+DATE(1970,1,1)</f>
        <v>41993.738298611104</v>
      </c>
      <c r="M903" s="3" t="b">
        <v>0</v>
      </c>
      <c r="N903" s="3">
        <v>0</v>
      </c>
      <c r="O903" s="3" t="b">
        <v>0</v>
      </c>
      <c r="P903" s="3" t="s">
        <v>8284</v>
      </c>
      <c r="Q903" s="6">
        <f>$E903/$D903*100</f>
        <v>0</v>
      </c>
      <c r="R903" s="3" t="e">
        <f>$E903/$N903</f>
        <v>#DIV/0!</v>
      </c>
      <c r="S903" s="3" t="str">
        <f>TRIM(LEFT($P903,SEARCH("/",$P903,1)-1))</f>
        <v>food</v>
      </c>
      <c r="T903" s="3" t="str">
        <f>RIGHT($P903,LEN($P903)-SEARCH("/",$P903))</f>
        <v>food trucks</v>
      </c>
      <c r="U903" s="11"/>
    </row>
    <row r="904" spans="1:21" ht="48" hidden="1" x14ac:dyDescent="0.2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11">
        <f>((($I904/60)/60)/24)+DATE(1970,1,1)</f>
        <v>41881.645833333336</v>
      </c>
      <c r="K904" s="3">
        <v>1404947422</v>
      </c>
      <c r="L904" s="11">
        <f>((($K904/60)/60)/24)+DATE(1970,1,1)</f>
        <v>41829.965532407405</v>
      </c>
      <c r="M904" s="3" t="b">
        <v>0</v>
      </c>
      <c r="N904" s="3">
        <v>3</v>
      </c>
      <c r="O904" s="3" t="b">
        <v>0</v>
      </c>
      <c r="P904" s="3" t="s">
        <v>8278</v>
      </c>
      <c r="Q904" s="6">
        <f>$E904/$D904*100</f>
        <v>0.3</v>
      </c>
      <c r="R904" s="3">
        <f>$E904/$N904</f>
        <v>30</v>
      </c>
      <c r="S904" s="3" t="str">
        <f>TRIM(LEFT($P904,SEARCH("/",$P904,1)-1))</f>
        <v>music</v>
      </c>
      <c r="T904" s="3" t="str">
        <f>RIGHT($P904,LEN($P904)-SEARCH("/",$P904))</f>
        <v>jazz</v>
      </c>
      <c r="U904" s="11"/>
    </row>
    <row r="905" spans="1:21" ht="48" hidden="1" x14ac:dyDescent="0.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11">
        <f>((($I905/60)/60)/24)+DATE(1970,1,1)</f>
        <v>41175.100694444445</v>
      </c>
      <c r="K905" s="3">
        <v>1346180780</v>
      </c>
      <c r="L905" s="11">
        <f>((($K905/60)/60)/24)+DATE(1970,1,1)</f>
        <v>41149.796064814815</v>
      </c>
      <c r="M905" s="3" t="b">
        <v>0</v>
      </c>
      <c r="N905" s="3">
        <v>4</v>
      </c>
      <c r="O905" s="3" t="b">
        <v>0</v>
      </c>
      <c r="P905" s="3" t="s">
        <v>8278</v>
      </c>
      <c r="Q905" s="6">
        <f>$E905/$D905*100</f>
        <v>3.2</v>
      </c>
      <c r="R905" s="3">
        <f>$E905/$N905</f>
        <v>40</v>
      </c>
      <c r="S905" s="3" t="str">
        <f>TRIM(LEFT($P905,SEARCH("/",$P905,1)-1))</f>
        <v>music</v>
      </c>
      <c r="T905" s="3" t="str">
        <f>RIGHT($P905,LEN($P905)-SEARCH("/",$P905))</f>
        <v>jazz</v>
      </c>
      <c r="U905" s="11"/>
    </row>
    <row r="906" spans="1:21" ht="48" hidden="1" x14ac:dyDescent="0.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11">
        <f>((($I906/60)/60)/24)+DATE(1970,1,1)</f>
        <v>42372.080289351856</v>
      </c>
      <c r="K906" s="3">
        <v>1449194137</v>
      </c>
      <c r="L906" s="11">
        <f>((($K906/60)/60)/24)+DATE(1970,1,1)</f>
        <v>42342.080289351856</v>
      </c>
      <c r="M906" s="3" t="b">
        <v>0</v>
      </c>
      <c r="N906" s="3">
        <v>3</v>
      </c>
      <c r="O906" s="3" t="b">
        <v>0</v>
      </c>
      <c r="P906" s="3" t="s">
        <v>8278</v>
      </c>
      <c r="Q906" s="6">
        <f>$E906/$D906*100</f>
        <v>0.30199999999999999</v>
      </c>
      <c r="R906" s="3">
        <f>$E906/$N906</f>
        <v>50.333333333333336</v>
      </c>
      <c r="S906" s="3" t="str">
        <f>TRIM(LEFT($P906,SEARCH("/",$P906,1)-1))</f>
        <v>music</v>
      </c>
      <c r="T906" s="3" t="str">
        <f>RIGHT($P906,LEN($P906)-SEARCH("/",$P906))</f>
        <v>jazz</v>
      </c>
      <c r="U906" s="11"/>
    </row>
    <row r="907" spans="1:21" ht="48" hidden="1" x14ac:dyDescent="0.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11">
        <f>((($I907/60)/60)/24)+DATE(1970,1,1)</f>
        <v>40567.239884259259</v>
      </c>
      <c r="K907" s="3">
        <v>1290663926</v>
      </c>
      <c r="L907" s="11">
        <f>((($K907/60)/60)/24)+DATE(1970,1,1)</f>
        <v>40507.239884259259</v>
      </c>
      <c r="M907" s="3" t="b">
        <v>0</v>
      </c>
      <c r="N907" s="3">
        <v>6</v>
      </c>
      <c r="O907" s="3" t="b">
        <v>0</v>
      </c>
      <c r="P907" s="3" t="s">
        <v>8278</v>
      </c>
      <c r="Q907" s="6">
        <f>$E907/$D907*100</f>
        <v>3.0153846153846153</v>
      </c>
      <c r="R907" s="3">
        <f>$E907/$N907</f>
        <v>32.666666666666664</v>
      </c>
      <c r="S907" s="3" t="str">
        <f>TRIM(LEFT($P907,SEARCH("/",$P907,1)-1))</f>
        <v>music</v>
      </c>
      <c r="T907" s="3" t="str">
        <f>RIGHT($P907,LEN($P907)-SEARCH("/",$P907))</f>
        <v>jazz</v>
      </c>
      <c r="U907" s="11"/>
    </row>
    <row r="908" spans="1:21" ht="48" x14ac:dyDescent="0.2">
      <c r="A908" s="3">
        <v>2590</v>
      </c>
      <c r="B908" s="4" t="s">
        <v>2590</v>
      </c>
      <c r="C908" s="4" t="s">
        <v>6700</v>
      </c>
      <c r="D908" s="3">
        <v>3000</v>
      </c>
      <c r="E908" s="3">
        <v>0</v>
      </c>
      <c r="F908" s="3" t="s">
        <v>8221</v>
      </c>
      <c r="G908" s="3" t="s">
        <v>8226</v>
      </c>
      <c r="H908" s="3" t="s">
        <v>8248</v>
      </c>
      <c r="I908" s="3">
        <v>1453817297</v>
      </c>
      <c r="J908" s="11">
        <f>((($I908/60)/60)/24)+DATE(1970,1,1)</f>
        <v>42395.589085648149</v>
      </c>
      <c r="K908" s="3">
        <v>1453212497</v>
      </c>
      <c r="L908" s="11">
        <f>((($K908/60)/60)/24)+DATE(1970,1,1)</f>
        <v>42388.589085648149</v>
      </c>
      <c r="M908" s="3" t="b">
        <v>0</v>
      </c>
      <c r="N908" s="3">
        <v>0</v>
      </c>
      <c r="O908" s="3" t="b">
        <v>0</v>
      </c>
      <c r="P908" s="3" t="s">
        <v>8284</v>
      </c>
      <c r="Q908" s="6">
        <f>$E908/$D908*100</f>
        <v>0</v>
      </c>
      <c r="R908" s="3" t="e">
        <f>$E908/$N908</f>
        <v>#DIV/0!</v>
      </c>
      <c r="S908" s="3" t="str">
        <f>TRIM(LEFT($P908,SEARCH("/",$P908,1)-1))</f>
        <v>food</v>
      </c>
      <c r="T908" s="3" t="str">
        <f>RIGHT($P908,LEN($P908)-SEARCH("/",$P908))</f>
        <v>food trucks</v>
      </c>
      <c r="U908" s="11"/>
    </row>
    <row r="909" spans="1:21" ht="32" x14ac:dyDescent="0.2">
      <c r="A909" s="3">
        <v>2872</v>
      </c>
      <c r="B909" s="4" t="s">
        <v>2872</v>
      </c>
      <c r="C909" s="4" t="s">
        <v>6982</v>
      </c>
      <c r="D909" s="3">
        <v>3000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1434768438</v>
      </c>
      <c r="J909" s="11">
        <f>((($I909/60)/60)/24)+DATE(1970,1,1)</f>
        <v>42175.11618055556</v>
      </c>
      <c r="K909" s="3">
        <v>1429584438</v>
      </c>
      <c r="L909" s="11">
        <f>((($K909/60)/60)/24)+DATE(1970,1,1)</f>
        <v>42115.11618055556</v>
      </c>
      <c r="M909" s="3" t="b">
        <v>0</v>
      </c>
      <c r="N909" s="3">
        <v>0</v>
      </c>
      <c r="O909" s="3" t="b">
        <v>0</v>
      </c>
      <c r="P909" s="3" t="s">
        <v>8271</v>
      </c>
      <c r="Q909" s="6">
        <f>$E909/$D909*100</f>
        <v>0</v>
      </c>
      <c r="R909" s="3" t="e">
        <f>$E909/$N909</f>
        <v>#DIV/0!</v>
      </c>
      <c r="S909" s="3" t="str">
        <f>TRIM(LEFT($P909,SEARCH("/",$P909,1)-1))</f>
        <v>theater</v>
      </c>
      <c r="T909" s="3" t="str">
        <f>RIGHT($P909,LEN($P909)-SEARCH("/",$P909))</f>
        <v>plays</v>
      </c>
      <c r="U909" s="11"/>
    </row>
    <row r="910" spans="1:21" ht="48" x14ac:dyDescent="0.2">
      <c r="A910" s="3">
        <v>2943</v>
      </c>
      <c r="B910" s="4" t="s">
        <v>2943</v>
      </c>
      <c r="C910" s="4" t="s">
        <v>7053</v>
      </c>
      <c r="D910" s="3">
        <v>3000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1428894380</v>
      </c>
      <c r="J910" s="11">
        <f>((($I910/60)/60)/24)+DATE(1970,1,1)</f>
        <v>42107.129398148143</v>
      </c>
      <c r="K910" s="3">
        <v>1426302380</v>
      </c>
      <c r="L910" s="11">
        <f>((($K910/60)/60)/24)+DATE(1970,1,1)</f>
        <v>42077.129398148143</v>
      </c>
      <c r="M910" s="3" t="b">
        <v>0</v>
      </c>
      <c r="N910" s="3">
        <v>0</v>
      </c>
      <c r="O910" s="3" t="b">
        <v>0</v>
      </c>
      <c r="P910" s="3" t="s">
        <v>8303</v>
      </c>
      <c r="Q910" s="6">
        <f>$E910/$D910*100</f>
        <v>0</v>
      </c>
      <c r="R910" s="3" t="e">
        <f>$E910/$N910</f>
        <v>#DIV/0!</v>
      </c>
      <c r="S910" s="3" t="str">
        <f>TRIM(LEFT($P910,SEARCH("/",$P910,1)-1))</f>
        <v>theater</v>
      </c>
      <c r="T910" s="3" t="str">
        <f>RIGHT($P910,LEN($P910)-SEARCH("/",$P910))</f>
        <v>spaces</v>
      </c>
      <c r="U910" s="11"/>
    </row>
    <row r="911" spans="1:21" ht="48" hidden="1" x14ac:dyDescent="0.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11">
        <f>((($I911/60)/60)/24)+DATE(1970,1,1)</f>
        <v>41113.166666666664</v>
      </c>
      <c r="K911" s="3">
        <v>1340296440</v>
      </c>
      <c r="L911" s="11">
        <f>((($K911/60)/60)/24)+DATE(1970,1,1)</f>
        <v>41081.69027777778</v>
      </c>
      <c r="M911" s="3" t="b">
        <v>0</v>
      </c>
      <c r="N911" s="3">
        <v>8</v>
      </c>
      <c r="O911" s="3" t="b">
        <v>0</v>
      </c>
      <c r="P911" s="3" t="s">
        <v>8278</v>
      </c>
      <c r="Q911" s="6">
        <f>$E911/$D911*100</f>
        <v>3.25</v>
      </c>
      <c r="R911" s="3">
        <f>$E911/$N911</f>
        <v>65</v>
      </c>
      <c r="S911" s="3" t="str">
        <f>TRIM(LEFT($P911,SEARCH("/",$P911,1)-1))</f>
        <v>music</v>
      </c>
      <c r="T911" s="3" t="str">
        <f>RIGHT($P911,LEN($P911)-SEARCH("/",$P911))</f>
        <v>jazz</v>
      </c>
      <c r="U911" s="11"/>
    </row>
    <row r="912" spans="1:21" ht="48" hidden="1" x14ac:dyDescent="0.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11">
        <f>((($I912/60)/60)/24)+DATE(1970,1,1)</f>
        <v>42797.545358796298</v>
      </c>
      <c r="K912" s="3">
        <v>1483362319</v>
      </c>
      <c r="L912" s="11">
        <f>((($K912/60)/60)/24)+DATE(1970,1,1)</f>
        <v>42737.545358796298</v>
      </c>
      <c r="M912" s="3" t="b">
        <v>0</v>
      </c>
      <c r="N912" s="3">
        <v>5</v>
      </c>
      <c r="O912" s="3" t="b">
        <v>0</v>
      </c>
      <c r="P912" s="3" t="s">
        <v>8278</v>
      </c>
      <c r="Q912" s="6">
        <f>$E912/$D912*100</f>
        <v>22.363636363636363</v>
      </c>
      <c r="R912" s="3">
        <f>$E912/$N912</f>
        <v>24.6</v>
      </c>
      <c r="S912" s="3" t="str">
        <f>TRIM(LEFT($P912,SEARCH("/",$P912,1)-1))</f>
        <v>music</v>
      </c>
      <c r="T912" s="3" t="str">
        <f>RIGHT($P912,LEN($P912)-SEARCH("/",$P912))</f>
        <v>jazz</v>
      </c>
      <c r="U912" s="11"/>
    </row>
    <row r="913" spans="1:21" ht="48" x14ac:dyDescent="0.2">
      <c r="A913" s="3">
        <v>3641</v>
      </c>
      <c r="B913" s="4" t="s">
        <v>3639</v>
      </c>
      <c r="C913" s="4" t="s">
        <v>7751</v>
      </c>
      <c r="D913" s="3">
        <v>3000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1412485200</v>
      </c>
      <c r="J913" s="11">
        <f>((($I913/60)/60)/24)+DATE(1970,1,1)</f>
        <v>41917.208333333336</v>
      </c>
      <c r="K913" s="3">
        <v>1410966179</v>
      </c>
      <c r="L913" s="11">
        <f>((($K913/60)/60)/24)+DATE(1970,1,1)</f>
        <v>41899.627071759263</v>
      </c>
      <c r="M913" s="3" t="b">
        <v>0</v>
      </c>
      <c r="N913" s="3">
        <v>0</v>
      </c>
      <c r="O913" s="3" t="b">
        <v>0</v>
      </c>
      <c r="P913" s="3" t="s">
        <v>8305</v>
      </c>
      <c r="Q913" s="6">
        <f>$E913/$D913*100</f>
        <v>0</v>
      </c>
      <c r="R913" s="3" t="e">
        <f>$E913/$N913</f>
        <v>#DIV/0!</v>
      </c>
      <c r="S913" s="3" t="str">
        <f>TRIM(LEFT($P913,SEARCH("/",$P913,1)-1))</f>
        <v>theater</v>
      </c>
      <c r="T913" s="3" t="str">
        <f>RIGHT($P913,LEN($P913)-SEARCH("/",$P913))</f>
        <v>musical</v>
      </c>
      <c r="U913" s="11"/>
    </row>
    <row r="914" spans="1:21" ht="48" hidden="1" x14ac:dyDescent="0.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11">
        <f>((($I914/60)/60)/24)+DATE(1970,1,1)</f>
        <v>41254.151006944441</v>
      </c>
      <c r="K914" s="3">
        <v>1350009447</v>
      </c>
      <c r="L914" s="11">
        <f>((($K914/60)/60)/24)+DATE(1970,1,1)</f>
        <v>41194.109340277777</v>
      </c>
      <c r="M914" s="3" t="b">
        <v>0</v>
      </c>
      <c r="N914" s="3">
        <v>2</v>
      </c>
      <c r="O914" s="3" t="b">
        <v>0</v>
      </c>
      <c r="P914" s="3" t="s">
        <v>8278</v>
      </c>
      <c r="Q914" s="6">
        <f>$E914/$D914*100</f>
        <v>0.85714285714285721</v>
      </c>
      <c r="R914" s="3">
        <f>$E914/$N914</f>
        <v>15</v>
      </c>
      <c r="S914" s="3" t="str">
        <f>TRIM(LEFT($P914,SEARCH("/",$P914,1)-1))</f>
        <v>music</v>
      </c>
      <c r="T914" s="3" t="str">
        <f>RIGHT($P914,LEN($P914)-SEARCH("/",$P914))</f>
        <v>jazz</v>
      </c>
      <c r="U914" s="11"/>
    </row>
    <row r="915" spans="1:21" ht="48" hidden="1" x14ac:dyDescent="0.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11">
        <f>((($I915/60)/60)/24)+DATE(1970,1,1)</f>
        <v>41034.139108796298</v>
      </c>
      <c r="K915" s="3">
        <v>1333596019</v>
      </c>
      <c r="L915" s="11">
        <f>((($K915/60)/60)/24)+DATE(1970,1,1)</f>
        <v>41004.139108796298</v>
      </c>
      <c r="M915" s="3" t="b">
        <v>0</v>
      </c>
      <c r="N915" s="3">
        <v>24</v>
      </c>
      <c r="O915" s="3" t="b">
        <v>0</v>
      </c>
      <c r="P915" s="3" t="s">
        <v>8278</v>
      </c>
      <c r="Q915" s="6">
        <f>$E915/$D915*100</f>
        <v>6.6066666666666665</v>
      </c>
      <c r="R915" s="3">
        <f>$E915/$N915</f>
        <v>82.583333333333329</v>
      </c>
      <c r="S915" s="3" t="str">
        <f>TRIM(LEFT($P915,SEARCH("/",$P915,1)-1))</f>
        <v>music</v>
      </c>
      <c r="T915" s="3" t="str">
        <f>RIGHT($P915,LEN($P915)-SEARCH("/",$P915))</f>
        <v>jazz</v>
      </c>
      <c r="U915" s="11"/>
    </row>
    <row r="916" spans="1:21" ht="48" x14ac:dyDescent="0.2">
      <c r="A916" s="3">
        <v>3802</v>
      </c>
      <c r="B916" s="4" t="s">
        <v>3799</v>
      </c>
      <c r="C916" s="4" t="s">
        <v>7912</v>
      </c>
      <c r="D916" s="3">
        <v>3000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1445482906</v>
      </c>
      <c r="J916" s="11">
        <f>((($I916/60)/60)/24)+DATE(1970,1,1)</f>
        <v>42299.126226851848</v>
      </c>
      <c r="K916" s="3">
        <v>1442890906</v>
      </c>
      <c r="L916" s="11">
        <f>((($K916/60)/60)/24)+DATE(1970,1,1)</f>
        <v>42269.126226851848</v>
      </c>
      <c r="M916" s="3" t="b">
        <v>0</v>
      </c>
      <c r="N916" s="3">
        <v>0</v>
      </c>
      <c r="O916" s="3" t="b">
        <v>0</v>
      </c>
      <c r="P916" s="3" t="s">
        <v>8305</v>
      </c>
      <c r="Q916" s="6">
        <f>$E916/$D916*100</f>
        <v>0</v>
      </c>
      <c r="R916" s="3" t="e">
        <f>$E916/$N916</f>
        <v>#DIV/0!</v>
      </c>
      <c r="S916" s="3" t="str">
        <f>TRIM(LEFT($P916,SEARCH("/",$P916,1)-1))</f>
        <v>theater</v>
      </c>
      <c r="T916" s="3" t="str">
        <f>RIGHT($P916,LEN($P916)-SEARCH("/",$P916))</f>
        <v>musical</v>
      </c>
      <c r="U916" s="11"/>
    </row>
    <row r="917" spans="1:21" ht="48" hidden="1" x14ac:dyDescent="0.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11">
        <f>((($I917/60)/60)/24)+DATE(1970,1,1)</f>
        <v>40969.207638888889</v>
      </c>
      <c r="K917" s="3">
        <v>1327853914</v>
      </c>
      <c r="L917" s="11">
        <f>((($K917/60)/60)/24)+DATE(1970,1,1)</f>
        <v>40937.679560185185</v>
      </c>
      <c r="M917" s="3" t="b">
        <v>0</v>
      </c>
      <c r="N917" s="3">
        <v>9</v>
      </c>
      <c r="O917" s="3" t="b">
        <v>0</v>
      </c>
      <c r="P917" s="3" t="s">
        <v>8278</v>
      </c>
      <c r="Q917" s="6">
        <f>$E917/$D917*100</f>
        <v>5.7692307692307692</v>
      </c>
      <c r="R917" s="3">
        <f>$E917/$N917</f>
        <v>41.666666666666664</v>
      </c>
      <c r="S917" s="3" t="str">
        <f>TRIM(LEFT($P917,SEARCH("/",$P917,1)-1))</f>
        <v>music</v>
      </c>
      <c r="T917" s="3" t="str">
        <f>RIGHT($P917,LEN($P917)-SEARCH("/",$P917))</f>
        <v>jazz</v>
      </c>
      <c r="U917" s="11"/>
    </row>
    <row r="918" spans="1:21" ht="48" x14ac:dyDescent="0.2">
      <c r="A918" s="3">
        <v>3921</v>
      </c>
      <c r="B918" s="4" t="s">
        <v>3918</v>
      </c>
      <c r="C918" s="4" t="s">
        <v>8029</v>
      </c>
      <c r="D918" s="3">
        <v>3000</v>
      </c>
      <c r="E918" s="3">
        <v>0</v>
      </c>
      <c r="F918" s="3" t="s">
        <v>8221</v>
      </c>
      <c r="G918" s="3" t="s">
        <v>8225</v>
      </c>
      <c r="H918" s="3" t="s">
        <v>8247</v>
      </c>
      <c r="I918" s="3">
        <v>1414346400</v>
      </c>
      <c r="J918" s="11">
        <f>((($I918/60)/60)/24)+DATE(1970,1,1)</f>
        <v>41938.75</v>
      </c>
      <c r="K918" s="3">
        <v>1413291655</v>
      </c>
      <c r="L918" s="11">
        <f>((($K918/60)/60)/24)+DATE(1970,1,1)</f>
        <v>41926.542303240742</v>
      </c>
      <c r="M918" s="3" t="b">
        <v>0</v>
      </c>
      <c r="N918" s="3">
        <v>0</v>
      </c>
      <c r="O918" s="3" t="b">
        <v>0</v>
      </c>
      <c r="P918" s="3" t="s">
        <v>8271</v>
      </c>
      <c r="Q918" s="6">
        <f>$E918/$D918*100</f>
        <v>0</v>
      </c>
      <c r="R918" s="3" t="e">
        <f>$E918/$N918</f>
        <v>#DIV/0!</v>
      </c>
      <c r="S918" s="3" t="str">
        <f>TRIM(LEFT($P918,SEARCH("/",$P918,1)-1))</f>
        <v>theater</v>
      </c>
      <c r="T918" s="3" t="str">
        <f>RIGHT($P918,LEN($P918)-SEARCH("/",$P918))</f>
        <v>plays</v>
      </c>
      <c r="U918" s="11"/>
    </row>
    <row r="919" spans="1:21" ht="48" hidden="1" x14ac:dyDescent="0.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11">
        <f>((($I919/60)/60)/24)+DATE(1970,1,1)</f>
        <v>41834.104166666664</v>
      </c>
      <c r="K919" s="3">
        <v>1402612730</v>
      </c>
      <c r="L919" s="11">
        <f>((($K919/60)/60)/24)+DATE(1970,1,1)</f>
        <v>41802.94363425926</v>
      </c>
      <c r="M919" s="3" t="b">
        <v>0</v>
      </c>
      <c r="N919" s="3">
        <v>1</v>
      </c>
      <c r="O919" s="3" t="b">
        <v>0</v>
      </c>
      <c r="P919" s="3" t="s">
        <v>8278</v>
      </c>
      <c r="Q919" s="6">
        <f>$E919/$D919*100</f>
        <v>0.6</v>
      </c>
      <c r="R919" s="3">
        <f>$E919/$N919</f>
        <v>30</v>
      </c>
      <c r="S919" s="3" t="str">
        <f>TRIM(LEFT($P919,SEARCH("/",$P919,1)-1))</f>
        <v>music</v>
      </c>
      <c r="T919" s="3" t="str">
        <f>RIGHT($P919,LEN($P919)-SEARCH("/",$P919))</f>
        <v>jazz</v>
      </c>
      <c r="U919" s="11"/>
    </row>
    <row r="920" spans="1:21" ht="48" hidden="1" x14ac:dyDescent="0.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11">
        <f>((($I920/60)/60)/24)+DATE(1970,1,1)</f>
        <v>41974.957881944443</v>
      </c>
      <c r="K920" s="3">
        <v>1414879161</v>
      </c>
      <c r="L920" s="11">
        <f>((($K920/60)/60)/24)+DATE(1970,1,1)</f>
        <v>41944.916215277779</v>
      </c>
      <c r="M920" s="3" t="b">
        <v>0</v>
      </c>
      <c r="N920" s="3">
        <v>10</v>
      </c>
      <c r="O920" s="3" t="b">
        <v>0</v>
      </c>
      <c r="P920" s="3" t="s">
        <v>8278</v>
      </c>
      <c r="Q920" s="6">
        <f>$E920/$D920*100</f>
        <v>5.0256410256410255</v>
      </c>
      <c r="R920" s="3">
        <f>$E920/$N920</f>
        <v>19.600000000000001</v>
      </c>
      <c r="S920" s="3" t="str">
        <f>TRIM(LEFT($P920,SEARCH("/",$P920,1)-1))</f>
        <v>music</v>
      </c>
      <c r="T920" s="3" t="str">
        <f>RIGHT($P920,LEN($P920)-SEARCH("/",$P920))</f>
        <v>jazz</v>
      </c>
      <c r="U920" s="11"/>
    </row>
    <row r="921" spans="1:21" ht="20" hidden="1" x14ac:dyDescent="0.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11">
        <f>((($I921/60)/60)/24)+DATE(1970,1,1)</f>
        <v>41262.641724537039</v>
      </c>
      <c r="K921" s="3">
        <v>1352906645</v>
      </c>
      <c r="L921" s="11">
        <f>((($K921/60)/60)/24)+DATE(1970,1,1)</f>
        <v>41227.641724537039</v>
      </c>
      <c r="M921" s="3" t="b">
        <v>0</v>
      </c>
      <c r="N921" s="3">
        <v>1</v>
      </c>
      <c r="O921" s="3" t="b">
        <v>0</v>
      </c>
      <c r="P921" s="3" t="s">
        <v>8278</v>
      </c>
      <c r="Q921" s="6">
        <f>$E921/$D921*100</f>
        <v>0.5</v>
      </c>
      <c r="R921" s="3">
        <f>$E921/$N921</f>
        <v>100</v>
      </c>
      <c r="S921" s="3" t="str">
        <f>TRIM(LEFT($P921,SEARCH("/",$P921,1)-1))</f>
        <v>music</v>
      </c>
      <c r="T921" s="3" t="str">
        <f>RIGHT($P921,LEN($P921)-SEARCH("/",$P921))</f>
        <v>jazz</v>
      </c>
      <c r="U921" s="11"/>
    </row>
    <row r="922" spans="1:21" ht="48" x14ac:dyDescent="0.2">
      <c r="A922" s="3">
        <v>3989</v>
      </c>
      <c r="B922" s="4" t="s">
        <v>3985</v>
      </c>
      <c r="C922" s="4" t="s">
        <v>8095</v>
      </c>
      <c r="D922" s="3">
        <v>3000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1447009181</v>
      </c>
      <c r="J922" s="11">
        <f>((($I922/60)/60)/24)+DATE(1970,1,1)</f>
        <v>42316.791446759264</v>
      </c>
      <c r="K922" s="3">
        <v>1444413581</v>
      </c>
      <c r="L922" s="11">
        <f>((($K922/60)/60)/24)+DATE(1970,1,1)</f>
        <v>42286.749780092592</v>
      </c>
      <c r="M922" s="3" t="b">
        <v>0</v>
      </c>
      <c r="N922" s="3">
        <v>0</v>
      </c>
      <c r="O922" s="3" t="b">
        <v>0</v>
      </c>
      <c r="P922" s="3" t="s">
        <v>8271</v>
      </c>
      <c r="Q922" s="6">
        <f>$E922/$D922*100</f>
        <v>0</v>
      </c>
      <c r="R922" s="3" t="e">
        <f>$E922/$N922</f>
        <v>#DIV/0!</v>
      </c>
      <c r="S922" s="3" t="str">
        <f>TRIM(LEFT($P922,SEARCH("/",$P922,1)-1))</f>
        <v>theater</v>
      </c>
      <c r="T922" s="3" t="str">
        <f>RIGHT($P922,LEN($P922)-SEARCH("/",$P922))</f>
        <v>plays</v>
      </c>
      <c r="U922" s="11"/>
    </row>
    <row r="923" spans="1:21" ht="48" hidden="1" x14ac:dyDescent="0.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11">
        <f>((($I923/60)/60)/24)+DATE(1970,1,1)</f>
        <v>40889.212685185186</v>
      </c>
      <c r="K923" s="3">
        <v>1320033976</v>
      </c>
      <c r="L923" s="11">
        <f>((($K923/60)/60)/24)+DATE(1970,1,1)</f>
        <v>40847.171018518515</v>
      </c>
      <c r="M923" s="3" t="b">
        <v>0</v>
      </c>
      <c r="N923" s="3">
        <v>20</v>
      </c>
      <c r="O923" s="3" t="b">
        <v>0</v>
      </c>
      <c r="P923" s="3" t="s">
        <v>8278</v>
      </c>
      <c r="Q923" s="6">
        <f>$E923/$D923*100</f>
        <v>30.9</v>
      </c>
      <c r="R923" s="3">
        <f>$E923/$N923</f>
        <v>231.75</v>
      </c>
      <c r="S923" s="3" t="str">
        <f>TRIM(LEFT($P923,SEARCH("/",$P923,1)-1))</f>
        <v>music</v>
      </c>
      <c r="T923" s="3" t="str">
        <f>RIGHT($P923,LEN($P923)-SEARCH("/",$P923))</f>
        <v>jazz</v>
      </c>
      <c r="U923" s="11"/>
    </row>
    <row r="924" spans="1:21" ht="48" hidden="1" x14ac:dyDescent="0.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11">
        <f>((($I924/60)/60)/24)+DATE(1970,1,1)</f>
        <v>41913.530011574076</v>
      </c>
      <c r="K924" s="3">
        <v>1409143393</v>
      </c>
      <c r="L924" s="11">
        <f>((($K924/60)/60)/24)+DATE(1970,1,1)</f>
        <v>41878.530011574076</v>
      </c>
      <c r="M924" s="3" t="b">
        <v>0</v>
      </c>
      <c r="N924" s="3">
        <v>30</v>
      </c>
      <c r="O924" s="3" t="b">
        <v>0</v>
      </c>
      <c r="P924" s="3" t="s">
        <v>8278</v>
      </c>
      <c r="Q924" s="6">
        <f>$E924/$D924*100</f>
        <v>21.037037037037038</v>
      </c>
      <c r="R924" s="3">
        <f>$E924/$N924</f>
        <v>189.33333333333334</v>
      </c>
      <c r="S924" s="3" t="str">
        <f>TRIM(LEFT($P924,SEARCH("/",$P924,1)-1))</f>
        <v>music</v>
      </c>
      <c r="T924" s="3" t="str">
        <f>RIGHT($P924,LEN($P924)-SEARCH("/",$P924))</f>
        <v>jazz</v>
      </c>
      <c r="U924" s="11"/>
    </row>
    <row r="925" spans="1:21" ht="48" hidden="1" x14ac:dyDescent="0.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11">
        <f>((($I925/60)/60)/24)+DATE(1970,1,1)</f>
        <v>41965.001423611116</v>
      </c>
      <c r="K925" s="3">
        <v>1414018923</v>
      </c>
      <c r="L925" s="11">
        <f>((($K925/60)/60)/24)+DATE(1970,1,1)</f>
        <v>41934.959756944445</v>
      </c>
      <c r="M925" s="3" t="b">
        <v>0</v>
      </c>
      <c r="N925" s="3">
        <v>6</v>
      </c>
      <c r="O925" s="3" t="b">
        <v>0</v>
      </c>
      <c r="P925" s="3" t="s">
        <v>8278</v>
      </c>
      <c r="Q925" s="6">
        <f>$E925/$D925*100</f>
        <v>2.1999999999999997</v>
      </c>
      <c r="R925" s="3">
        <f>$E925/$N925</f>
        <v>55</v>
      </c>
      <c r="S925" s="3" t="str">
        <f>TRIM(LEFT($P925,SEARCH("/",$P925,1)-1))</f>
        <v>music</v>
      </c>
      <c r="T925" s="3" t="str">
        <f>RIGHT($P925,LEN($P925)-SEARCH("/",$P925))</f>
        <v>jazz</v>
      </c>
      <c r="U925" s="11"/>
    </row>
    <row r="926" spans="1:21" ht="48" hidden="1" x14ac:dyDescent="0.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11">
        <f>((($I926/60)/60)/24)+DATE(1970,1,1)</f>
        <v>41318.942928240744</v>
      </c>
      <c r="K926" s="3">
        <v>1358203069</v>
      </c>
      <c r="L926" s="11">
        <f>((($K926/60)/60)/24)+DATE(1970,1,1)</f>
        <v>41288.942928240744</v>
      </c>
      <c r="M926" s="3" t="b">
        <v>0</v>
      </c>
      <c r="N926" s="3">
        <v>15</v>
      </c>
      <c r="O926" s="3" t="b">
        <v>0</v>
      </c>
      <c r="P926" s="3" t="s">
        <v>8278</v>
      </c>
      <c r="Q926" s="6">
        <f>$E926/$D926*100</f>
        <v>10.9</v>
      </c>
      <c r="R926" s="3">
        <f>$E926/$N926</f>
        <v>21.8</v>
      </c>
      <c r="S926" s="3" t="str">
        <f>TRIM(LEFT($P926,SEARCH("/",$P926,1)-1))</f>
        <v>music</v>
      </c>
      <c r="T926" s="3" t="str">
        <f>RIGHT($P926,LEN($P926)-SEARCH("/",$P926))</f>
        <v>jazz</v>
      </c>
      <c r="U926" s="11"/>
    </row>
    <row r="927" spans="1:21" ht="48" hidden="1" x14ac:dyDescent="0.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11">
        <f>((($I927/60)/60)/24)+DATE(1970,1,1)</f>
        <v>41605.922581018516</v>
      </c>
      <c r="K927" s="3">
        <v>1382994511</v>
      </c>
      <c r="L927" s="11">
        <f>((($K927/60)/60)/24)+DATE(1970,1,1)</f>
        <v>41575.880914351852</v>
      </c>
      <c r="M927" s="3" t="b">
        <v>0</v>
      </c>
      <c r="N927" s="3">
        <v>5</v>
      </c>
      <c r="O927" s="3" t="b">
        <v>0</v>
      </c>
      <c r="P927" s="3" t="s">
        <v>8278</v>
      </c>
      <c r="Q927" s="6">
        <f>$E927/$D927*100</f>
        <v>2.666666666666667</v>
      </c>
      <c r="R927" s="3">
        <f>$E927/$N927</f>
        <v>32</v>
      </c>
      <c r="S927" s="3" t="str">
        <f>TRIM(LEFT($P927,SEARCH("/",$P927,1)-1))</f>
        <v>music</v>
      </c>
      <c r="T927" s="3" t="str">
        <f>RIGHT($P927,LEN($P927)-SEARCH("/",$P927))</f>
        <v>jazz</v>
      </c>
      <c r="U927" s="11"/>
    </row>
    <row r="928" spans="1:21" ht="48" x14ac:dyDescent="0.2">
      <c r="A928" s="3">
        <v>3997</v>
      </c>
      <c r="B928" s="4" t="s">
        <v>3993</v>
      </c>
      <c r="C928" s="4" t="s">
        <v>8103</v>
      </c>
      <c r="D928" s="3">
        <v>3000</v>
      </c>
      <c r="E928" s="3">
        <v>0</v>
      </c>
      <c r="F928" s="3" t="s">
        <v>8221</v>
      </c>
      <c r="G928" s="3" t="s">
        <v>8225</v>
      </c>
      <c r="H928" s="3" t="s">
        <v>8247</v>
      </c>
      <c r="I928" s="3">
        <v>1428222221</v>
      </c>
      <c r="J928" s="11">
        <f>((($I928/60)/60)/24)+DATE(1970,1,1)</f>
        <v>42099.349780092598</v>
      </c>
      <c r="K928" s="3">
        <v>1425633821</v>
      </c>
      <c r="L928" s="11">
        <f>((($K928/60)/60)/24)+DATE(1970,1,1)</f>
        <v>42069.391446759255</v>
      </c>
      <c r="M928" s="3" t="b">
        <v>0</v>
      </c>
      <c r="N928" s="3">
        <v>0</v>
      </c>
      <c r="O928" s="3" t="b">
        <v>0</v>
      </c>
      <c r="P928" s="3" t="s">
        <v>8271</v>
      </c>
      <c r="Q928" s="6">
        <f>$E928/$D928*100</f>
        <v>0</v>
      </c>
      <c r="R928" s="3" t="e">
        <f>$E928/$N928</f>
        <v>#DIV/0!</v>
      </c>
      <c r="S928" s="3" t="str">
        <f>TRIM(LEFT($P928,SEARCH("/",$P928,1)-1))</f>
        <v>theater</v>
      </c>
      <c r="T928" s="3" t="str">
        <f>RIGHT($P928,LEN($P928)-SEARCH("/",$P928))</f>
        <v>plays</v>
      </c>
      <c r="U928" s="11"/>
    </row>
    <row r="929" spans="1:21" ht="48" x14ac:dyDescent="0.2">
      <c r="A929" s="3">
        <v>4080</v>
      </c>
      <c r="B929" s="4" t="s">
        <v>4076</v>
      </c>
      <c r="C929" s="4" t="s">
        <v>8183</v>
      </c>
      <c r="D929" s="3">
        <v>3000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1465930440</v>
      </c>
      <c r="J929" s="11">
        <f>((($I929/60)/60)/24)+DATE(1970,1,1)</f>
        <v>42535.787500000006</v>
      </c>
      <c r="K929" s="3">
        <v>1463849116</v>
      </c>
      <c r="L929" s="11">
        <f>((($K929/60)/60)/24)+DATE(1970,1,1)</f>
        <v>42511.698101851856</v>
      </c>
      <c r="M929" s="3" t="b">
        <v>0</v>
      </c>
      <c r="N929" s="3">
        <v>0</v>
      </c>
      <c r="O929" s="3" t="b">
        <v>0</v>
      </c>
      <c r="P929" s="3" t="s">
        <v>8271</v>
      </c>
      <c r="Q929" s="6">
        <f>$E929/$D929*100</f>
        <v>0</v>
      </c>
      <c r="R929" s="3" t="e">
        <f>$E929/$N929</f>
        <v>#DIV/0!</v>
      </c>
      <c r="S929" s="3" t="str">
        <f>TRIM(LEFT($P929,SEARCH("/",$P929,1)-1))</f>
        <v>theater</v>
      </c>
      <c r="T929" s="3" t="str">
        <f>RIGHT($P929,LEN($P929)-SEARCH("/",$P929))</f>
        <v>plays</v>
      </c>
      <c r="U929" s="11"/>
    </row>
    <row r="930" spans="1:21" ht="48" hidden="1" x14ac:dyDescent="0.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11">
        <f>((($I930/60)/60)/24)+DATE(1970,1,1)</f>
        <v>41231</v>
      </c>
      <c r="K930" s="3">
        <v>1348864913</v>
      </c>
      <c r="L930" s="11">
        <f>((($K930/60)/60)/24)+DATE(1970,1,1)</f>
        <v>41180.86241898148</v>
      </c>
      <c r="M930" s="3" t="b">
        <v>0</v>
      </c>
      <c r="N930" s="3">
        <v>28</v>
      </c>
      <c r="O930" s="3" t="b">
        <v>0</v>
      </c>
      <c r="P930" s="3" t="s">
        <v>8278</v>
      </c>
      <c r="Q930" s="6">
        <f>$E930/$D930*100</f>
        <v>10.86206896551724</v>
      </c>
      <c r="R930" s="3">
        <f>$E930/$N930</f>
        <v>56.25</v>
      </c>
      <c r="S930" s="3" t="str">
        <f>TRIM(LEFT($P930,SEARCH("/",$P930,1)-1))</f>
        <v>music</v>
      </c>
      <c r="T930" s="3" t="str">
        <f>RIGHT($P930,LEN($P930)-SEARCH("/",$P930))</f>
        <v>jazz</v>
      </c>
      <c r="U930" s="11"/>
    </row>
    <row r="931" spans="1:21" ht="48" x14ac:dyDescent="0.2">
      <c r="A931" s="3">
        <v>1122</v>
      </c>
      <c r="B931" s="4" t="s">
        <v>1123</v>
      </c>
      <c r="C931" s="4" t="s">
        <v>5232</v>
      </c>
      <c r="D931" s="3">
        <v>3200</v>
      </c>
      <c r="E931" s="3">
        <v>0</v>
      </c>
      <c r="F931" s="3" t="s">
        <v>8221</v>
      </c>
      <c r="G931" s="3" t="s">
        <v>8225</v>
      </c>
      <c r="H931" s="3" t="s">
        <v>8247</v>
      </c>
      <c r="I931" s="3">
        <v>1369932825</v>
      </c>
      <c r="J931" s="11">
        <f>((($I931/60)/60)/24)+DATE(1970,1,1)</f>
        <v>41424.703993055555</v>
      </c>
      <c r="K931" s="3">
        <v>1368723225</v>
      </c>
      <c r="L931" s="11">
        <f>((($K931/60)/60)/24)+DATE(1970,1,1)</f>
        <v>41410.703993055555</v>
      </c>
      <c r="M931" s="3" t="b">
        <v>0</v>
      </c>
      <c r="N931" s="3">
        <v>0</v>
      </c>
      <c r="O931" s="3" t="b">
        <v>0</v>
      </c>
      <c r="P931" s="3" t="s">
        <v>8282</v>
      </c>
      <c r="Q931" s="6">
        <f>$E931/$D931*100</f>
        <v>0</v>
      </c>
      <c r="R931" s="3" t="e">
        <f>$E931/$N931</f>
        <v>#DIV/0!</v>
      </c>
      <c r="S931" s="3" t="str">
        <f>TRIM(LEFT($P931,SEARCH("/",$P931,1)-1))</f>
        <v>games</v>
      </c>
      <c r="T931" s="3" t="str">
        <f>RIGHT($P931,LEN($P931)-SEARCH("/",$P931))</f>
        <v>video games</v>
      </c>
      <c r="U931" s="11"/>
    </row>
    <row r="932" spans="1:21" ht="48" hidden="1" x14ac:dyDescent="0.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11">
        <f>((($I932/60)/60)/24)+DATE(1970,1,1)</f>
        <v>40354.897222222222</v>
      </c>
      <c r="K932" s="3">
        <v>1273874306</v>
      </c>
      <c r="L932" s="11">
        <f>((($K932/60)/60)/24)+DATE(1970,1,1)</f>
        <v>40312.915578703702</v>
      </c>
      <c r="M932" s="3" t="b">
        <v>0</v>
      </c>
      <c r="N932" s="3">
        <v>5</v>
      </c>
      <c r="O932" s="3" t="b">
        <v>0</v>
      </c>
      <c r="P932" s="3" t="s">
        <v>8278</v>
      </c>
      <c r="Q932" s="6">
        <f>$E932/$D932*100</f>
        <v>38.333333333333336</v>
      </c>
      <c r="R932" s="3">
        <f>$E932/$N932</f>
        <v>69</v>
      </c>
      <c r="S932" s="3" t="str">
        <f>TRIM(LEFT($P932,SEARCH("/",$P932,1)-1))</f>
        <v>music</v>
      </c>
      <c r="T932" s="3" t="str">
        <f>RIGHT($P932,LEN($P932)-SEARCH("/",$P932))</f>
        <v>jazz</v>
      </c>
      <c r="U932" s="11"/>
    </row>
    <row r="933" spans="1:21" ht="48" hidden="1" x14ac:dyDescent="0.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11">
        <f>((($I933/60)/60)/24)+DATE(1970,1,1)</f>
        <v>41714.916666666664</v>
      </c>
      <c r="K933" s="3">
        <v>1392021502</v>
      </c>
      <c r="L933" s="11">
        <f>((($K933/60)/60)/24)+DATE(1970,1,1)</f>
        <v>41680.359976851854</v>
      </c>
      <c r="M933" s="3" t="b">
        <v>0</v>
      </c>
      <c r="N933" s="3">
        <v>7</v>
      </c>
      <c r="O933" s="3" t="b">
        <v>0</v>
      </c>
      <c r="P933" s="3" t="s">
        <v>8278</v>
      </c>
      <c r="Q933" s="6">
        <f>$E933/$D933*100</f>
        <v>6.5500000000000007</v>
      </c>
      <c r="R933" s="3">
        <f>$E933/$N933</f>
        <v>18.714285714285715</v>
      </c>
      <c r="S933" s="3" t="str">
        <f>TRIM(LEFT($P933,SEARCH("/",$P933,1)-1))</f>
        <v>music</v>
      </c>
      <c r="T933" s="3" t="str">
        <f>RIGHT($P933,LEN($P933)-SEARCH("/",$P933))</f>
        <v>jazz</v>
      </c>
      <c r="U933" s="11"/>
    </row>
    <row r="934" spans="1:21" ht="32" hidden="1" x14ac:dyDescent="0.2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11">
        <f>((($I934/60)/60)/24)+DATE(1970,1,1)</f>
        <v>41355.927604166667</v>
      </c>
      <c r="K934" s="3">
        <v>1360106145</v>
      </c>
      <c r="L934" s="11">
        <f>((($K934/60)/60)/24)+DATE(1970,1,1)</f>
        <v>41310.969270833331</v>
      </c>
      <c r="M934" s="3" t="b">
        <v>0</v>
      </c>
      <c r="N934" s="3">
        <v>30</v>
      </c>
      <c r="O934" s="3" t="b">
        <v>0</v>
      </c>
      <c r="P934" s="3" t="s">
        <v>8278</v>
      </c>
      <c r="Q934" s="6">
        <f>$E934/$D934*100</f>
        <v>14.536842105263158</v>
      </c>
      <c r="R934" s="3">
        <f>$E934/$N934</f>
        <v>46.033333333333331</v>
      </c>
      <c r="S934" s="3" t="str">
        <f>TRIM(LEFT($P934,SEARCH("/",$P934,1)-1))</f>
        <v>music</v>
      </c>
      <c r="T934" s="3" t="str">
        <f>RIGHT($P934,LEN($P934)-SEARCH("/",$P934))</f>
        <v>jazz</v>
      </c>
      <c r="U934" s="11"/>
    </row>
    <row r="935" spans="1:21" ht="48" hidden="1" x14ac:dyDescent="0.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11">
        <f>((($I935/60)/60)/24)+DATE(1970,1,1)</f>
        <v>41771.169085648151</v>
      </c>
      <c r="K935" s="3">
        <v>1394683409</v>
      </c>
      <c r="L935" s="11">
        <f>((($K935/60)/60)/24)+DATE(1970,1,1)</f>
        <v>41711.169085648151</v>
      </c>
      <c r="M935" s="3" t="b">
        <v>0</v>
      </c>
      <c r="N935" s="3">
        <v>2</v>
      </c>
      <c r="O935" s="3" t="b">
        <v>0</v>
      </c>
      <c r="P935" s="3" t="s">
        <v>8278</v>
      </c>
      <c r="Q935" s="6">
        <f>$E935/$D935*100</f>
        <v>6</v>
      </c>
      <c r="R935" s="3">
        <f>$E935/$N935</f>
        <v>60</v>
      </c>
      <c r="S935" s="3" t="str">
        <f>TRIM(LEFT($P935,SEARCH("/",$P935,1)-1))</f>
        <v>music</v>
      </c>
      <c r="T935" s="3" t="str">
        <f>RIGHT($P935,LEN($P935)-SEARCH("/",$P935))</f>
        <v>jazz</v>
      </c>
      <c r="U935" s="11"/>
    </row>
    <row r="936" spans="1:21" ht="48" hidden="1" x14ac:dyDescent="0.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11">
        <f>((($I936/60)/60)/24)+DATE(1970,1,1)</f>
        <v>41763.25</v>
      </c>
      <c r="K936" s="3">
        <v>1396633284</v>
      </c>
      <c r="L936" s="11">
        <f>((($K936/60)/60)/24)+DATE(1970,1,1)</f>
        <v>41733.737083333333</v>
      </c>
      <c r="M936" s="3" t="b">
        <v>0</v>
      </c>
      <c r="N936" s="3">
        <v>30</v>
      </c>
      <c r="O936" s="3" t="b">
        <v>0</v>
      </c>
      <c r="P936" s="3" t="s">
        <v>8278</v>
      </c>
      <c r="Q936" s="6">
        <f>$E936/$D936*100</f>
        <v>30.4</v>
      </c>
      <c r="R936" s="3">
        <f>$E936/$N936</f>
        <v>50.666666666666664</v>
      </c>
      <c r="S936" s="3" t="str">
        <f>TRIM(LEFT($P936,SEARCH("/",$P936,1)-1))</f>
        <v>music</v>
      </c>
      <c r="T936" s="3" t="str">
        <f>RIGHT($P936,LEN($P936)-SEARCH("/",$P936))</f>
        <v>jazz</v>
      </c>
      <c r="U936" s="11"/>
    </row>
    <row r="937" spans="1:21" ht="48" hidden="1" x14ac:dyDescent="0.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11">
        <f>((($I937/60)/60)/24)+DATE(1970,1,1)</f>
        <v>42398.333668981482</v>
      </c>
      <c r="K937" s="3">
        <v>1451462429</v>
      </c>
      <c r="L937" s="11">
        <f>((($K937/60)/60)/24)+DATE(1970,1,1)</f>
        <v>42368.333668981482</v>
      </c>
      <c r="M937" s="3" t="b">
        <v>0</v>
      </c>
      <c r="N937" s="3">
        <v>2</v>
      </c>
      <c r="O937" s="3" t="b">
        <v>0</v>
      </c>
      <c r="P937" s="3" t="s">
        <v>8278</v>
      </c>
      <c r="Q937" s="6">
        <f>$E937/$D937*100</f>
        <v>1.4285714285714286</v>
      </c>
      <c r="R937" s="3">
        <f>$E937/$N937</f>
        <v>25</v>
      </c>
      <c r="S937" s="3" t="str">
        <f>TRIM(LEFT($P937,SEARCH("/",$P937,1)-1))</f>
        <v>music</v>
      </c>
      <c r="T937" s="3" t="str">
        <f>RIGHT($P937,LEN($P937)-SEARCH("/",$P937))</f>
        <v>jazz</v>
      </c>
      <c r="U937" s="11"/>
    </row>
    <row r="938" spans="1:21" ht="48" x14ac:dyDescent="0.2">
      <c r="A938" s="3">
        <v>1994</v>
      </c>
      <c r="B938" s="4" t="s">
        <v>1995</v>
      </c>
      <c r="C938" s="4" t="s">
        <v>6104</v>
      </c>
      <c r="D938" s="3">
        <v>3200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1481072942</v>
      </c>
      <c r="J938" s="11">
        <f>((($I938/60)/60)/24)+DATE(1970,1,1)</f>
        <v>42711.047939814816</v>
      </c>
      <c r="K938" s="3">
        <v>1475885342</v>
      </c>
      <c r="L938" s="11">
        <f>((($K938/60)/60)/24)+DATE(1970,1,1)</f>
        <v>42651.006273148145</v>
      </c>
      <c r="M938" s="3" t="b">
        <v>0</v>
      </c>
      <c r="N938" s="3">
        <v>0</v>
      </c>
      <c r="O938" s="3" t="b">
        <v>0</v>
      </c>
      <c r="P938" s="3" t="s">
        <v>8296</v>
      </c>
      <c r="Q938" s="6">
        <f>$E938/$D938*100</f>
        <v>0</v>
      </c>
      <c r="R938" s="3" t="e">
        <f>$E938/$N938</f>
        <v>#DIV/0!</v>
      </c>
      <c r="S938" s="3" t="str">
        <f>TRIM(LEFT($P938,SEARCH("/",$P938,1)-1))</f>
        <v>photography</v>
      </c>
      <c r="T938" s="3" t="str">
        <f>RIGHT($P938,LEN($P938)-SEARCH("/",$P938))</f>
        <v>people</v>
      </c>
      <c r="U938" s="11"/>
    </row>
    <row r="939" spans="1:21" ht="48" hidden="1" x14ac:dyDescent="0.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11">
        <f>((($I939/60)/60)/24)+DATE(1970,1,1)</f>
        <v>41581.839780092596</v>
      </c>
      <c r="K939" s="3">
        <v>1380913757</v>
      </c>
      <c r="L939" s="11">
        <f>((($K939/60)/60)/24)+DATE(1970,1,1)</f>
        <v>41551.798113425924</v>
      </c>
      <c r="M939" s="3" t="b">
        <v>0</v>
      </c>
      <c r="N939" s="3">
        <v>2</v>
      </c>
      <c r="O939" s="3" t="b">
        <v>0</v>
      </c>
      <c r="P939" s="3" t="s">
        <v>8278</v>
      </c>
      <c r="Q939" s="6">
        <f>$E939/$D939*100</f>
        <v>1.1428571428571428</v>
      </c>
      <c r="R939" s="3">
        <f>$E939/$N939</f>
        <v>20</v>
      </c>
      <c r="S939" s="3" t="str">
        <f>TRIM(LEFT($P939,SEARCH("/",$P939,1)-1))</f>
        <v>music</v>
      </c>
      <c r="T939" s="3" t="str">
        <f>RIGHT($P939,LEN($P939)-SEARCH("/",$P939))</f>
        <v>jazz</v>
      </c>
      <c r="U939" s="11"/>
    </row>
    <row r="940" spans="1:21" ht="48" hidden="1" x14ac:dyDescent="0.2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11">
        <f>((($I940/60)/60)/24)+DATE(1970,1,1)</f>
        <v>41154.479722222226</v>
      </c>
      <c r="K940" s="3">
        <v>1343993448</v>
      </c>
      <c r="L940" s="11">
        <f>((($K940/60)/60)/24)+DATE(1970,1,1)</f>
        <v>41124.479722222226</v>
      </c>
      <c r="M940" s="3" t="b">
        <v>0</v>
      </c>
      <c r="N940" s="3">
        <v>1</v>
      </c>
      <c r="O940" s="3" t="b">
        <v>0</v>
      </c>
      <c r="P940" s="3" t="s">
        <v>8278</v>
      </c>
      <c r="Q940" s="6">
        <f>$E940/$D940*100</f>
        <v>0.35714285714285715</v>
      </c>
      <c r="R940" s="3">
        <f>$E940/$N940</f>
        <v>25</v>
      </c>
      <c r="S940" s="3" t="str">
        <f>TRIM(LEFT($P940,SEARCH("/",$P940,1)-1))</f>
        <v>music</v>
      </c>
      <c r="T940" s="3" t="str">
        <f>RIGHT($P940,LEN($P940)-SEARCH("/",$P940))</f>
        <v>jazz</v>
      </c>
      <c r="U940" s="11"/>
    </row>
    <row r="941" spans="1:21" ht="48" hidden="1" x14ac:dyDescent="0.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11">
        <f>((($I941/60)/60)/24)+DATE(1970,1,1)</f>
        <v>41455.831944444442</v>
      </c>
      <c r="K941" s="3">
        <v>1369246738</v>
      </c>
      <c r="L941" s="11">
        <f>((($K941/60)/60)/24)+DATE(1970,1,1)</f>
        <v>41416.763171296298</v>
      </c>
      <c r="M941" s="3" t="b">
        <v>0</v>
      </c>
      <c r="N941" s="3">
        <v>2</v>
      </c>
      <c r="O941" s="3" t="b">
        <v>0</v>
      </c>
      <c r="P941" s="3" t="s">
        <v>8278</v>
      </c>
      <c r="Q941" s="6">
        <f>$E941/$D941*100</f>
        <v>1.4545454545454546</v>
      </c>
      <c r="R941" s="3">
        <f>$E941/$N941</f>
        <v>20</v>
      </c>
      <c r="S941" s="3" t="str">
        <f>TRIM(LEFT($P941,SEARCH("/",$P941,1)-1))</f>
        <v>music</v>
      </c>
      <c r="T941" s="3" t="str">
        <f>RIGHT($P941,LEN($P941)-SEARCH("/",$P941))</f>
        <v>jazz</v>
      </c>
      <c r="U941" s="11"/>
    </row>
    <row r="942" spans="1:21" ht="48" hidden="1" x14ac:dyDescent="0.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11">
        <f>((($I942/60)/60)/24)+DATE(1970,1,1)</f>
        <v>42227.008402777778</v>
      </c>
      <c r="K942" s="3">
        <v>1435363926</v>
      </c>
      <c r="L942" s="11">
        <f>((($K942/60)/60)/24)+DATE(1970,1,1)</f>
        <v>42182.008402777778</v>
      </c>
      <c r="M942" s="3" t="b">
        <v>0</v>
      </c>
      <c r="N942" s="3">
        <v>14</v>
      </c>
      <c r="O942" s="3" t="b">
        <v>0</v>
      </c>
      <c r="P942" s="3" t="s">
        <v>8273</v>
      </c>
      <c r="Q942" s="6">
        <f>$E942/$D942*100</f>
        <v>17.155555555555555</v>
      </c>
      <c r="R942" s="3">
        <f>$E942/$N942</f>
        <v>110.28571428571429</v>
      </c>
      <c r="S942" s="3" t="str">
        <f>TRIM(LEFT($P942,SEARCH("/",$P942,1)-1))</f>
        <v>technology</v>
      </c>
      <c r="T942" s="3" t="str">
        <f>RIGHT($P942,LEN($P942)-SEARCH("/",$P942))</f>
        <v>wearables</v>
      </c>
      <c r="U942" s="11"/>
    </row>
    <row r="943" spans="1:21" ht="48" hidden="1" x14ac:dyDescent="0.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11">
        <f>((($I943/60)/60)/24)+DATE(1970,1,1)</f>
        <v>42776.096585648149</v>
      </c>
      <c r="K943" s="3">
        <v>1484101145</v>
      </c>
      <c r="L943" s="11">
        <f>((($K943/60)/60)/24)+DATE(1970,1,1)</f>
        <v>42746.096585648149</v>
      </c>
      <c r="M943" s="3" t="b">
        <v>0</v>
      </c>
      <c r="N943" s="3">
        <v>31</v>
      </c>
      <c r="O943" s="3" t="b">
        <v>0</v>
      </c>
      <c r="P943" s="3" t="s">
        <v>8273</v>
      </c>
      <c r="Q943" s="6">
        <f>$E943/$D943*100</f>
        <v>2.3220000000000001</v>
      </c>
      <c r="R943" s="3">
        <f>$E943/$N943</f>
        <v>37.451612903225808</v>
      </c>
      <c r="S943" s="3" t="str">
        <f>TRIM(LEFT($P943,SEARCH("/",$P943,1)-1))</f>
        <v>technology</v>
      </c>
      <c r="T943" s="3" t="str">
        <f>RIGHT($P943,LEN($P943)-SEARCH("/",$P943))</f>
        <v>wearables</v>
      </c>
      <c r="U943" s="11"/>
    </row>
    <row r="944" spans="1:21" ht="48" hidden="1" x14ac:dyDescent="0.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11">
        <f>((($I944/60)/60)/24)+DATE(1970,1,1)</f>
        <v>42418.843287037031</v>
      </c>
      <c r="K944" s="3">
        <v>1452716060</v>
      </c>
      <c r="L944" s="11">
        <f>((($K944/60)/60)/24)+DATE(1970,1,1)</f>
        <v>42382.843287037031</v>
      </c>
      <c r="M944" s="3" t="b">
        <v>0</v>
      </c>
      <c r="N944" s="3">
        <v>16</v>
      </c>
      <c r="O944" s="3" t="b">
        <v>0</v>
      </c>
      <c r="P944" s="3" t="s">
        <v>8273</v>
      </c>
      <c r="Q944" s="6">
        <f>$E944/$D944*100</f>
        <v>8.9066666666666663</v>
      </c>
      <c r="R944" s="3">
        <f>$E944/$N944</f>
        <v>41.75</v>
      </c>
      <c r="S944" s="3" t="str">
        <f>TRIM(LEFT($P944,SEARCH("/",$P944,1)-1))</f>
        <v>technology</v>
      </c>
      <c r="T944" s="3" t="str">
        <f>RIGHT($P944,LEN($P944)-SEARCH("/",$P944))</f>
        <v>wearables</v>
      </c>
      <c r="U944" s="11"/>
    </row>
    <row r="945" spans="1:21" ht="32" hidden="1" x14ac:dyDescent="0.2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11">
        <f>((($I945/60)/60)/24)+DATE(1970,1,1)</f>
        <v>42703.709548611107</v>
      </c>
      <c r="K945" s="3">
        <v>1477843305</v>
      </c>
      <c r="L945" s="11">
        <f>((($K945/60)/60)/24)+DATE(1970,1,1)</f>
        <v>42673.66788194445</v>
      </c>
      <c r="M945" s="3" t="b">
        <v>0</v>
      </c>
      <c r="N945" s="3">
        <v>12</v>
      </c>
      <c r="O945" s="3" t="b">
        <v>0</v>
      </c>
      <c r="P945" s="3" t="s">
        <v>8273</v>
      </c>
      <c r="Q945" s="6">
        <f>$E945/$D945*100</f>
        <v>9.6333333333333346</v>
      </c>
      <c r="R945" s="3">
        <f>$E945/$N945</f>
        <v>24.083333333333332</v>
      </c>
      <c r="S945" s="3" t="str">
        <f>TRIM(LEFT($P945,SEARCH("/",$P945,1)-1))</f>
        <v>technology</v>
      </c>
      <c r="T945" s="3" t="str">
        <f>RIGHT($P945,LEN($P945)-SEARCH("/",$P945))</f>
        <v>wearables</v>
      </c>
      <c r="U945" s="11"/>
    </row>
    <row r="946" spans="1:21" ht="48" hidden="1" x14ac:dyDescent="0.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11">
        <f>((($I946/60)/60)/24)+DATE(1970,1,1)</f>
        <v>42478.583333333328</v>
      </c>
      <c r="K946" s="3">
        <v>1458050450</v>
      </c>
      <c r="L946" s="11">
        <f>((($K946/60)/60)/24)+DATE(1970,1,1)</f>
        <v>42444.583912037036</v>
      </c>
      <c r="M946" s="3" t="b">
        <v>0</v>
      </c>
      <c r="N946" s="3">
        <v>96</v>
      </c>
      <c r="O946" s="3" t="b">
        <v>0</v>
      </c>
      <c r="P946" s="3" t="s">
        <v>8273</v>
      </c>
      <c r="Q946" s="6">
        <f>$E946/$D946*100</f>
        <v>13.325999999999999</v>
      </c>
      <c r="R946" s="3">
        <f>$E946/$N946</f>
        <v>69.40625</v>
      </c>
      <c r="S946" s="3" t="str">
        <f>TRIM(LEFT($P946,SEARCH("/",$P946,1)-1))</f>
        <v>technology</v>
      </c>
      <c r="T946" s="3" t="str">
        <f>RIGHT($P946,LEN($P946)-SEARCH("/",$P946))</f>
        <v>wearables</v>
      </c>
      <c r="U946" s="11"/>
    </row>
    <row r="947" spans="1:21" ht="48" hidden="1" x14ac:dyDescent="0.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11">
        <f>((($I947/60)/60)/24)+DATE(1970,1,1)</f>
        <v>42784.999305555553</v>
      </c>
      <c r="K947" s="3">
        <v>1482958626</v>
      </c>
      <c r="L947" s="11">
        <f>((($K947/60)/60)/24)+DATE(1970,1,1)</f>
        <v>42732.872986111113</v>
      </c>
      <c r="M947" s="3" t="b">
        <v>0</v>
      </c>
      <c r="N947" s="3">
        <v>16</v>
      </c>
      <c r="O947" s="3" t="b">
        <v>0</v>
      </c>
      <c r="P947" s="3" t="s">
        <v>8273</v>
      </c>
      <c r="Q947" s="6">
        <f>$E947/$D947*100</f>
        <v>2.484</v>
      </c>
      <c r="R947" s="3">
        <f>$E947/$N947</f>
        <v>155.25</v>
      </c>
      <c r="S947" s="3" t="str">
        <f>TRIM(LEFT($P947,SEARCH("/",$P947,1)-1))</f>
        <v>technology</v>
      </c>
      <c r="T947" s="3" t="str">
        <f>RIGHT($P947,LEN($P947)-SEARCH("/",$P947))</f>
        <v>wearables</v>
      </c>
      <c r="U947" s="11"/>
    </row>
    <row r="948" spans="1:21" ht="32" hidden="1" x14ac:dyDescent="0.2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11">
        <f>((($I948/60)/60)/24)+DATE(1970,1,1)</f>
        <v>42622.750555555554</v>
      </c>
      <c r="K948" s="3">
        <v>1470852048</v>
      </c>
      <c r="L948" s="11">
        <f>((($K948/60)/60)/24)+DATE(1970,1,1)</f>
        <v>42592.750555555554</v>
      </c>
      <c r="M948" s="3" t="b">
        <v>0</v>
      </c>
      <c r="N948" s="3">
        <v>5</v>
      </c>
      <c r="O948" s="3" t="b">
        <v>0</v>
      </c>
      <c r="P948" s="3" t="s">
        <v>8273</v>
      </c>
      <c r="Q948" s="6">
        <f>$E948/$D948*100</f>
        <v>1.9066666666666665</v>
      </c>
      <c r="R948" s="3">
        <f>$E948/$N948</f>
        <v>57.2</v>
      </c>
      <c r="S948" s="3" t="str">
        <f>TRIM(LEFT($P948,SEARCH("/",$P948,1)-1))</f>
        <v>technology</v>
      </c>
      <c r="T948" s="3" t="str">
        <f>RIGHT($P948,LEN($P948)-SEARCH("/",$P948))</f>
        <v>wearables</v>
      </c>
      <c r="U948" s="11"/>
    </row>
    <row r="949" spans="1:21" ht="48" x14ac:dyDescent="0.2">
      <c r="A949" s="3">
        <v>2751</v>
      </c>
      <c r="B949" s="4" t="s">
        <v>2751</v>
      </c>
      <c r="C949" s="4" t="s">
        <v>6861</v>
      </c>
      <c r="D949" s="3">
        <v>3274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1403039842</v>
      </c>
      <c r="J949" s="11">
        <f>((($I949/60)/60)/24)+DATE(1970,1,1)</f>
        <v>41807.887060185189</v>
      </c>
      <c r="K949" s="3">
        <v>1397855842</v>
      </c>
      <c r="L949" s="11">
        <f>((($K949/60)/60)/24)+DATE(1970,1,1)</f>
        <v>41747.887060185189</v>
      </c>
      <c r="M949" s="3" t="b">
        <v>0</v>
      </c>
      <c r="N949" s="3">
        <v>0</v>
      </c>
      <c r="O949" s="3" t="b">
        <v>0</v>
      </c>
      <c r="P949" s="3" t="s">
        <v>8304</v>
      </c>
      <c r="Q949" s="6">
        <f>$E949/$D949*100</f>
        <v>0</v>
      </c>
      <c r="R949" s="3" t="e">
        <f>$E949/$N949</f>
        <v>#DIV/0!</v>
      </c>
      <c r="S949" s="3" t="str">
        <f>TRIM(LEFT($P949,SEARCH("/",$P949,1)-1))</f>
        <v>publishing</v>
      </c>
      <c r="T949" s="3" t="str">
        <f>RIGHT($P949,LEN($P949)-SEARCH("/",$P949))</f>
        <v>children's books</v>
      </c>
      <c r="U949" s="11"/>
    </row>
    <row r="950" spans="1:21" ht="48" hidden="1" x14ac:dyDescent="0.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11">
        <f>((($I950/60)/60)/24)+DATE(1970,1,1)</f>
        <v>42441.828287037039</v>
      </c>
      <c r="K950" s="3">
        <v>1455220364</v>
      </c>
      <c r="L950" s="11">
        <f>((($K950/60)/60)/24)+DATE(1970,1,1)</f>
        <v>42411.828287037039</v>
      </c>
      <c r="M950" s="3" t="b">
        <v>0</v>
      </c>
      <c r="N950" s="3">
        <v>8</v>
      </c>
      <c r="O950" s="3" t="b">
        <v>0</v>
      </c>
      <c r="P950" s="3" t="s">
        <v>8273</v>
      </c>
      <c r="Q950" s="6">
        <f>$E950/$D950*100</f>
        <v>12</v>
      </c>
      <c r="R950" s="3">
        <f>$E950/$N950</f>
        <v>60</v>
      </c>
      <c r="S950" s="3" t="str">
        <f>TRIM(LEFT($P950,SEARCH("/",$P950,1)-1))</f>
        <v>technology</v>
      </c>
      <c r="T950" s="3" t="str">
        <f>RIGHT($P950,LEN($P950)-SEARCH("/",$P950))</f>
        <v>wearables</v>
      </c>
      <c r="U950" s="11"/>
    </row>
    <row r="951" spans="1:21" ht="48" hidden="1" x14ac:dyDescent="0.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11">
        <f>((($I951/60)/60)/24)+DATE(1970,1,1)</f>
        <v>42421.043703703705</v>
      </c>
      <c r="K951" s="3">
        <v>1450832576</v>
      </c>
      <c r="L951" s="11">
        <f>((($K951/60)/60)/24)+DATE(1970,1,1)</f>
        <v>42361.043703703705</v>
      </c>
      <c r="M951" s="3" t="b">
        <v>0</v>
      </c>
      <c r="N951" s="3">
        <v>7</v>
      </c>
      <c r="O951" s="3" t="b">
        <v>0</v>
      </c>
      <c r="P951" s="3" t="s">
        <v>8273</v>
      </c>
      <c r="Q951" s="6">
        <f>$E951/$D951*100</f>
        <v>1.365</v>
      </c>
      <c r="R951" s="3">
        <f>$E951/$N951</f>
        <v>39</v>
      </c>
      <c r="S951" s="3" t="str">
        <f>TRIM(LEFT($P951,SEARCH("/",$P951,1)-1))</f>
        <v>technology</v>
      </c>
      <c r="T951" s="3" t="str">
        <f>RIGHT($P951,LEN($P951)-SEARCH("/",$P951))</f>
        <v>wearables</v>
      </c>
      <c r="U951" s="11"/>
    </row>
    <row r="952" spans="1:21" ht="48" hidden="1" x14ac:dyDescent="0.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11">
        <f>((($I952/60)/60)/24)+DATE(1970,1,1)</f>
        <v>42386.750706018516</v>
      </c>
      <c r="K952" s="3">
        <v>1450461661</v>
      </c>
      <c r="L952" s="11">
        <f>((($K952/60)/60)/24)+DATE(1970,1,1)</f>
        <v>42356.750706018516</v>
      </c>
      <c r="M952" s="3" t="b">
        <v>0</v>
      </c>
      <c r="N952" s="3">
        <v>24</v>
      </c>
      <c r="O952" s="3" t="b">
        <v>0</v>
      </c>
      <c r="P952" s="3" t="s">
        <v>8273</v>
      </c>
      <c r="Q952" s="6">
        <f>$E952/$D952*100</f>
        <v>28.04</v>
      </c>
      <c r="R952" s="3">
        <f>$E952/$N952</f>
        <v>58.416666666666664</v>
      </c>
      <c r="S952" s="3" t="str">
        <f>TRIM(LEFT($P952,SEARCH("/",$P952,1)-1))</f>
        <v>technology</v>
      </c>
      <c r="T952" s="3" t="str">
        <f>RIGHT($P952,LEN($P952)-SEARCH("/",$P952))</f>
        <v>wearables</v>
      </c>
      <c r="U952" s="11"/>
    </row>
    <row r="953" spans="1:21" ht="20" hidden="1" x14ac:dyDescent="0.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11">
        <f>((($I953/60)/60)/24)+DATE(1970,1,1)</f>
        <v>42525.653611111105</v>
      </c>
      <c r="K953" s="3">
        <v>1461166872</v>
      </c>
      <c r="L953" s="11">
        <f>((($K953/60)/60)/24)+DATE(1970,1,1)</f>
        <v>42480.653611111105</v>
      </c>
      <c r="M953" s="3" t="b">
        <v>0</v>
      </c>
      <c r="N953" s="3">
        <v>121</v>
      </c>
      <c r="O953" s="3" t="b">
        <v>0</v>
      </c>
      <c r="P953" s="3" t="s">
        <v>8273</v>
      </c>
      <c r="Q953" s="6">
        <f>$E953/$D953*100</f>
        <v>38.39</v>
      </c>
      <c r="R953" s="3">
        <f>$E953/$N953</f>
        <v>158.63636363636363</v>
      </c>
      <c r="S953" s="3" t="str">
        <f>TRIM(LEFT($P953,SEARCH("/",$P953,1)-1))</f>
        <v>technology</v>
      </c>
      <c r="T953" s="3" t="str">
        <f>RIGHT($P953,LEN($P953)-SEARCH("/",$P953))</f>
        <v>wearables</v>
      </c>
      <c r="U953" s="11"/>
    </row>
    <row r="954" spans="1:21" ht="32" hidden="1" x14ac:dyDescent="0.2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11">
        <f>((($I954/60)/60)/24)+DATE(1970,1,1)</f>
        <v>42692.655231481483</v>
      </c>
      <c r="K954" s="3">
        <v>1476888212</v>
      </c>
      <c r="L954" s="11">
        <f>((($K954/60)/60)/24)+DATE(1970,1,1)</f>
        <v>42662.613564814819</v>
      </c>
      <c r="M954" s="3" t="b">
        <v>0</v>
      </c>
      <c r="N954" s="3">
        <v>196</v>
      </c>
      <c r="O954" s="3" t="b">
        <v>0</v>
      </c>
      <c r="P954" s="3" t="s">
        <v>8273</v>
      </c>
      <c r="Q954" s="6">
        <f>$E954/$D954*100</f>
        <v>39.942857142857143</v>
      </c>
      <c r="R954" s="3">
        <f>$E954/$N954</f>
        <v>99.857142857142861</v>
      </c>
      <c r="S954" s="3" t="str">
        <f>TRIM(LEFT($P954,SEARCH("/",$P954,1)-1))</f>
        <v>technology</v>
      </c>
      <c r="T954" s="3" t="str">
        <f>RIGHT($P954,LEN($P954)-SEARCH("/",$P954))</f>
        <v>wearables</v>
      </c>
      <c r="U954" s="11"/>
    </row>
    <row r="955" spans="1:21" ht="48" hidden="1" x14ac:dyDescent="0.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11">
        <f>((($I955/60)/60)/24)+DATE(1970,1,1)</f>
        <v>42029.164340277777</v>
      </c>
      <c r="K955" s="3">
        <v>1419566199</v>
      </c>
      <c r="L955" s="11">
        <f>((($K955/60)/60)/24)+DATE(1970,1,1)</f>
        <v>41999.164340277777</v>
      </c>
      <c r="M955" s="3" t="b">
        <v>0</v>
      </c>
      <c r="N955" s="3">
        <v>5</v>
      </c>
      <c r="O955" s="3" t="b">
        <v>0</v>
      </c>
      <c r="P955" s="3" t="s">
        <v>8273</v>
      </c>
      <c r="Q955" s="6">
        <f>$E955/$D955*100</f>
        <v>0.84</v>
      </c>
      <c r="R955" s="3">
        <f>$E955/$N955</f>
        <v>25.2</v>
      </c>
      <c r="S955" s="3" t="str">
        <f>TRIM(LEFT($P955,SEARCH("/",$P955,1)-1))</f>
        <v>technology</v>
      </c>
      <c r="T955" s="3" t="str">
        <f>RIGHT($P955,LEN($P955)-SEARCH("/",$P955))</f>
        <v>wearables</v>
      </c>
      <c r="U955" s="11"/>
    </row>
    <row r="956" spans="1:21" ht="48" hidden="1" x14ac:dyDescent="0.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11">
        <f>((($I956/60)/60)/24)+DATE(1970,1,1)</f>
        <v>42236.833784722221</v>
      </c>
      <c r="K956" s="3">
        <v>1436472039</v>
      </c>
      <c r="L956" s="11">
        <f>((($K956/60)/60)/24)+DATE(1970,1,1)</f>
        <v>42194.833784722221</v>
      </c>
      <c r="M956" s="3" t="b">
        <v>0</v>
      </c>
      <c r="N956" s="3">
        <v>73</v>
      </c>
      <c r="O956" s="3" t="b">
        <v>0</v>
      </c>
      <c r="P956" s="3" t="s">
        <v>8273</v>
      </c>
      <c r="Q956" s="6">
        <f>$E956/$D956*100</f>
        <v>43.406666666666666</v>
      </c>
      <c r="R956" s="3">
        <f>$E956/$N956</f>
        <v>89.191780821917803</v>
      </c>
      <c r="S956" s="3" t="str">
        <f>TRIM(LEFT($P956,SEARCH("/",$P956,1)-1))</f>
        <v>technology</v>
      </c>
      <c r="T956" s="3" t="str">
        <f>RIGHT($P956,LEN($P956)-SEARCH("/",$P956))</f>
        <v>wearables</v>
      </c>
      <c r="U956" s="11"/>
    </row>
    <row r="957" spans="1:21" ht="48" hidden="1" x14ac:dyDescent="0.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11">
        <f>((($I957/60)/60)/24)+DATE(1970,1,1)</f>
        <v>42626.295138888891</v>
      </c>
      <c r="K957" s="3">
        <v>1470294300</v>
      </c>
      <c r="L957" s="11">
        <f>((($K957/60)/60)/24)+DATE(1970,1,1)</f>
        <v>42586.295138888891</v>
      </c>
      <c r="M957" s="3" t="b">
        <v>0</v>
      </c>
      <c r="N957" s="3">
        <v>93</v>
      </c>
      <c r="O957" s="3" t="b">
        <v>0</v>
      </c>
      <c r="P957" s="3" t="s">
        <v>8273</v>
      </c>
      <c r="Q957" s="6">
        <f>$E957/$D957*100</f>
        <v>5.6613333333333333</v>
      </c>
      <c r="R957" s="3">
        <f>$E957/$N957</f>
        <v>182.6236559139785</v>
      </c>
      <c r="S957" s="3" t="str">
        <f>TRIM(LEFT($P957,SEARCH("/",$P957,1)-1))</f>
        <v>technology</v>
      </c>
      <c r="T957" s="3" t="str">
        <f>RIGHT($P957,LEN($P957)-SEARCH("/",$P957))</f>
        <v>wearables</v>
      </c>
      <c r="U957" s="11"/>
    </row>
    <row r="958" spans="1:21" ht="64" hidden="1" x14ac:dyDescent="0.2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11">
        <f>((($I958/60)/60)/24)+DATE(1970,1,1)</f>
        <v>42120.872210648144</v>
      </c>
      <c r="K958" s="3">
        <v>1424901359</v>
      </c>
      <c r="L958" s="11">
        <f>((($K958/60)/60)/24)+DATE(1970,1,1)</f>
        <v>42060.913877314815</v>
      </c>
      <c r="M958" s="3" t="b">
        <v>0</v>
      </c>
      <c r="N958" s="3">
        <v>17</v>
      </c>
      <c r="O958" s="3" t="b">
        <v>0</v>
      </c>
      <c r="P958" s="3" t="s">
        <v>8273</v>
      </c>
      <c r="Q958" s="6">
        <f>$E958/$D958*100</f>
        <v>1.722</v>
      </c>
      <c r="R958" s="3">
        <f>$E958/$N958</f>
        <v>50.647058823529413</v>
      </c>
      <c r="S958" s="3" t="str">
        <f>TRIM(LEFT($P958,SEARCH("/",$P958,1)-1))</f>
        <v>technology</v>
      </c>
      <c r="T958" s="3" t="str">
        <f>RIGHT($P958,LEN($P958)-SEARCH("/",$P958))</f>
        <v>wearables</v>
      </c>
      <c r="U958" s="11"/>
    </row>
    <row r="959" spans="1:21" ht="32" hidden="1" x14ac:dyDescent="0.2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11">
        <f>((($I959/60)/60)/24)+DATE(1970,1,1)</f>
        <v>42691.594131944439</v>
      </c>
      <c r="K959" s="3">
        <v>1476710133</v>
      </c>
      <c r="L959" s="11">
        <f>((($K959/60)/60)/24)+DATE(1970,1,1)</f>
        <v>42660.552465277782</v>
      </c>
      <c r="M959" s="3" t="b">
        <v>0</v>
      </c>
      <c r="N959" s="3">
        <v>7</v>
      </c>
      <c r="O959" s="3" t="b">
        <v>0</v>
      </c>
      <c r="P959" s="3" t="s">
        <v>8273</v>
      </c>
      <c r="Q959" s="6">
        <f>$E959/$D959*100</f>
        <v>1.9416666666666664</v>
      </c>
      <c r="R959" s="3">
        <f>$E959/$N959</f>
        <v>33.285714285714285</v>
      </c>
      <c r="S959" s="3" t="str">
        <f>TRIM(LEFT($P959,SEARCH("/",$P959,1)-1))</f>
        <v>technology</v>
      </c>
      <c r="T959" s="3" t="str">
        <f>RIGHT($P959,LEN($P959)-SEARCH("/",$P959))</f>
        <v>wearables</v>
      </c>
      <c r="U959" s="11"/>
    </row>
    <row r="960" spans="1:21" ht="48" hidden="1" x14ac:dyDescent="0.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11">
        <f>((($I960/60)/60)/24)+DATE(1970,1,1)</f>
        <v>42104.207638888889</v>
      </c>
      <c r="K960" s="3">
        <v>1426792563</v>
      </c>
      <c r="L960" s="11">
        <f>((($K960/60)/60)/24)+DATE(1970,1,1)</f>
        <v>42082.802812499998</v>
      </c>
      <c r="M960" s="3" t="b">
        <v>0</v>
      </c>
      <c r="N960" s="3">
        <v>17</v>
      </c>
      <c r="O960" s="3" t="b">
        <v>0</v>
      </c>
      <c r="P960" s="3" t="s">
        <v>8273</v>
      </c>
      <c r="Q960" s="6">
        <f>$E960/$D960*100</f>
        <v>11.328275684711327</v>
      </c>
      <c r="R960" s="3">
        <f>$E960/$N960</f>
        <v>51.823529411764703</v>
      </c>
      <c r="S960" s="3" t="str">
        <f>TRIM(LEFT($P960,SEARCH("/",$P960,1)-1))</f>
        <v>technology</v>
      </c>
      <c r="T960" s="3" t="str">
        <f>RIGHT($P960,LEN($P960)-SEARCH("/",$P960))</f>
        <v>wearables</v>
      </c>
      <c r="U960" s="11"/>
    </row>
    <row r="961" spans="1:21" ht="48" hidden="1" x14ac:dyDescent="0.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11">
        <f>((($I961/60)/60)/24)+DATE(1970,1,1)</f>
        <v>42023.174363425926</v>
      </c>
      <c r="K961" s="3">
        <v>1419048665</v>
      </c>
      <c r="L961" s="11">
        <f>((($K961/60)/60)/24)+DATE(1970,1,1)</f>
        <v>41993.174363425926</v>
      </c>
      <c r="M961" s="3" t="b">
        <v>0</v>
      </c>
      <c r="N961" s="3">
        <v>171</v>
      </c>
      <c r="O961" s="3" t="b">
        <v>0</v>
      </c>
      <c r="P961" s="3" t="s">
        <v>8273</v>
      </c>
      <c r="Q961" s="6">
        <f>$E961/$D961*100</f>
        <v>38.86</v>
      </c>
      <c r="R961" s="3">
        <f>$E961/$N961</f>
        <v>113.62573099415205</v>
      </c>
      <c r="S961" s="3" t="str">
        <f>TRIM(LEFT($P961,SEARCH("/",$P961,1)-1))</f>
        <v>technology</v>
      </c>
      <c r="T961" s="3" t="str">
        <f>RIGHT($P961,LEN($P961)-SEARCH("/",$P961))</f>
        <v>wearables</v>
      </c>
      <c r="U961" s="11"/>
    </row>
    <row r="962" spans="1:21" ht="48" hidden="1" x14ac:dyDescent="0.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11">
        <f>((($I962/60)/60)/24)+DATE(1970,1,1)</f>
        <v>42808.585127314815</v>
      </c>
      <c r="K962" s="3">
        <v>1485874955</v>
      </c>
      <c r="L962" s="11">
        <f>((($K962/60)/60)/24)+DATE(1970,1,1)</f>
        <v>42766.626793981486</v>
      </c>
      <c r="M962" s="3" t="b">
        <v>0</v>
      </c>
      <c r="N962" s="3">
        <v>188</v>
      </c>
      <c r="O962" s="3" t="b">
        <v>0</v>
      </c>
      <c r="P962" s="3" t="s">
        <v>8273</v>
      </c>
      <c r="Q962" s="6">
        <f>$E962/$D962*100</f>
        <v>46.100628930817614</v>
      </c>
      <c r="R962" s="3">
        <f>$E962/$N962</f>
        <v>136.46276595744681</v>
      </c>
      <c r="S962" s="3" t="str">
        <f>TRIM(LEFT($P962,SEARCH("/",$P962,1)-1))</f>
        <v>technology</v>
      </c>
      <c r="T962" s="3" t="str">
        <f>RIGHT($P962,LEN($P962)-SEARCH("/",$P962))</f>
        <v>wearables</v>
      </c>
      <c r="U962" s="11"/>
    </row>
    <row r="963" spans="1:21" ht="48" hidden="1" x14ac:dyDescent="0.2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11">
        <f>((($I963/60)/60)/24)+DATE(1970,1,1)</f>
        <v>42786.791666666672</v>
      </c>
      <c r="K963" s="3">
        <v>1483634335</v>
      </c>
      <c r="L963" s="11">
        <f>((($K963/60)/60)/24)+DATE(1970,1,1)</f>
        <v>42740.693692129629</v>
      </c>
      <c r="M963" s="3" t="b">
        <v>0</v>
      </c>
      <c r="N963" s="3">
        <v>110</v>
      </c>
      <c r="O963" s="3" t="b">
        <v>0</v>
      </c>
      <c r="P963" s="3" t="s">
        <v>8273</v>
      </c>
      <c r="Q963" s="6">
        <f>$E963/$D963*100</f>
        <v>42.188421052631583</v>
      </c>
      <c r="R963" s="3">
        <f>$E963/$N963</f>
        <v>364.35454545454547</v>
      </c>
      <c r="S963" s="3" t="str">
        <f>TRIM(LEFT($P963,SEARCH("/",$P963,1)-1))</f>
        <v>technology</v>
      </c>
      <c r="T963" s="3" t="str">
        <f>RIGHT($P963,LEN($P963)-SEARCH("/",$P963))</f>
        <v>wearables</v>
      </c>
      <c r="U963" s="11"/>
    </row>
    <row r="964" spans="1:21" ht="48" hidden="1" x14ac:dyDescent="0.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11">
        <f>((($I964/60)/60)/24)+DATE(1970,1,1)</f>
        <v>42411.712418981479</v>
      </c>
      <c r="K964" s="3">
        <v>1451927153</v>
      </c>
      <c r="L964" s="11">
        <f>((($K964/60)/60)/24)+DATE(1970,1,1)</f>
        <v>42373.712418981479</v>
      </c>
      <c r="M964" s="3" t="b">
        <v>0</v>
      </c>
      <c r="N964" s="3">
        <v>37</v>
      </c>
      <c r="O964" s="3" t="b">
        <v>0</v>
      </c>
      <c r="P964" s="3" t="s">
        <v>8273</v>
      </c>
      <c r="Q964" s="6">
        <f>$E964/$D964*100</f>
        <v>28.48</v>
      </c>
      <c r="R964" s="3">
        <f>$E964/$N964</f>
        <v>19.243243243243242</v>
      </c>
      <c r="S964" s="3" t="str">
        <f>TRIM(LEFT($P964,SEARCH("/",$P964,1)-1))</f>
        <v>technology</v>
      </c>
      <c r="T964" s="3" t="str">
        <f>RIGHT($P964,LEN($P964)-SEARCH("/",$P964))</f>
        <v>wearables</v>
      </c>
      <c r="U964" s="11"/>
    </row>
    <row r="965" spans="1:21" ht="32" hidden="1" x14ac:dyDescent="0.2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11">
        <f>((($I965/60)/60)/24)+DATE(1970,1,1)</f>
        <v>42660.635636574079</v>
      </c>
      <c r="K965" s="3">
        <v>1473693319</v>
      </c>
      <c r="L965" s="11">
        <f>((($K965/60)/60)/24)+DATE(1970,1,1)</f>
        <v>42625.635636574079</v>
      </c>
      <c r="M965" s="3" t="b">
        <v>0</v>
      </c>
      <c r="N965" s="3">
        <v>9</v>
      </c>
      <c r="O965" s="3" t="b">
        <v>0</v>
      </c>
      <c r="P965" s="3" t="s">
        <v>8273</v>
      </c>
      <c r="Q965" s="6">
        <f>$E965/$D965*100</f>
        <v>1.077142857142857</v>
      </c>
      <c r="R965" s="3">
        <f>$E965/$N965</f>
        <v>41.888888888888886</v>
      </c>
      <c r="S965" s="3" t="str">
        <f>TRIM(LEFT($P965,SEARCH("/",$P965,1)-1))</f>
        <v>technology</v>
      </c>
      <c r="T965" s="3" t="str">
        <f>RIGHT($P965,LEN($P965)-SEARCH("/",$P965))</f>
        <v>wearables</v>
      </c>
      <c r="U965" s="11"/>
    </row>
    <row r="966" spans="1:21" ht="48" hidden="1" x14ac:dyDescent="0.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11">
        <f>((($I966/60)/60)/24)+DATE(1970,1,1)</f>
        <v>42248.628692129627</v>
      </c>
      <c r="K966" s="3">
        <v>1437663919</v>
      </c>
      <c r="L966" s="11">
        <f>((($K966/60)/60)/24)+DATE(1970,1,1)</f>
        <v>42208.628692129627</v>
      </c>
      <c r="M966" s="3" t="b">
        <v>0</v>
      </c>
      <c r="N966" s="3">
        <v>29</v>
      </c>
      <c r="O966" s="3" t="b">
        <v>0</v>
      </c>
      <c r="P966" s="3" t="s">
        <v>8273</v>
      </c>
      <c r="Q966" s="6">
        <f>$E966/$D966*100</f>
        <v>0.79909090909090907</v>
      </c>
      <c r="R966" s="3">
        <f>$E966/$N966</f>
        <v>30.310344827586206</v>
      </c>
      <c r="S966" s="3" t="str">
        <f>TRIM(LEFT($P966,SEARCH("/",$P966,1)-1))</f>
        <v>technology</v>
      </c>
      <c r="T966" s="3" t="str">
        <f>RIGHT($P966,LEN($P966)-SEARCH("/",$P966))</f>
        <v>wearables</v>
      </c>
      <c r="U966" s="11"/>
    </row>
    <row r="967" spans="1:21" ht="48" hidden="1" x14ac:dyDescent="0.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11">
        <f>((($I967/60)/60)/24)+DATE(1970,1,1)</f>
        <v>42669.165972222225</v>
      </c>
      <c r="K967" s="3">
        <v>1474676646</v>
      </c>
      <c r="L967" s="11">
        <f>((($K967/60)/60)/24)+DATE(1970,1,1)</f>
        <v>42637.016736111109</v>
      </c>
      <c r="M967" s="3" t="b">
        <v>0</v>
      </c>
      <c r="N967" s="3">
        <v>6</v>
      </c>
      <c r="O967" s="3" t="b">
        <v>0</v>
      </c>
      <c r="P967" s="3" t="s">
        <v>8273</v>
      </c>
      <c r="Q967" s="6">
        <f>$E967/$D967*100</f>
        <v>1.1919999999999999</v>
      </c>
      <c r="R967" s="3">
        <f>$E967/$N967</f>
        <v>49.666666666666664</v>
      </c>
      <c r="S967" s="3" t="str">
        <f>TRIM(LEFT($P967,SEARCH("/",$P967,1)-1))</f>
        <v>technology</v>
      </c>
      <c r="T967" s="3" t="str">
        <f>RIGHT($P967,LEN($P967)-SEARCH("/",$P967))</f>
        <v>wearables</v>
      </c>
      <c r="U967" s="11"/>
    </row>
    <row r="968" spans="1:21" ht="48" hidden="1" x14ac:dyDescent="0.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11">
        <f>((($I968/60)/60)/24)+DATE(1970,1,1)</f>
        <v>42649.635787037041</v>
      </c>
      <c r="K968" s="3">
        <v>1473174932</v>
      </c>
      <c r="L968" s="11">
        <f>((($K968/60)/60)/24)+DATE(1970,1,1)</f>
        <v>42619.635787037041</v>
      </c>
      <c r="M968" s="3" t="b">
        <v>0</v>
      </c>
      <c r="N968" s="3">
        <v>30</v>
      </c>
      <c r="O968" s="3" t="b">
        <v>0</v>
      </c>
      <c r="P968" s="3" t="s">
        <v>8273</v>
      </c>
      <c r="Q968" s="6">
        <f>$E968/$D968*100</f>
        <v>14.799999999999999</v>
      </c>
      <c r="R968" s="3">
        <f>$E968/$N968</f>
        <v>59.2</v>
      </c>
      <c r="S968" s="3" t="str">
        <f>TRIM(LEFT($P968,SEARCH("/",$P968,1)-1))</f>
        <v>technology</v>
      </c>
      <c r="T968" s="3" t="str">
        <f>RIGHT($P968,LEN($P968)-SEARCH("/",$P968))</f>
        <v>wearables</v>
      </c>
      <c r="U968" s="11"/>
    </row>
    <row r="969" spans="1:21" ht="48" hidden="1" x14ac:dyDescent="0.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11">
        <f>((($I969/60)/60)/24)+DATE(1970,1,1)</f>
        <v>42482.21266203704</v>
      </c>
      <c r="K969" s="3">
        <v>1456121174</v>
      </c>
      <c r="L969" s="11">
        <f>((($K969/60)/60)/24)+DATE(1970,1,1)</f>
        <v>42422.254328703704</v>
      </c>
      <c r="M969" s="3" t="b">
        <v>0</v>
      </c>
      <c r="N969" s="3">
        <v>81</v>
      </c>
      <c r="O969" s="3" t="b">
        <v>0</v>
      </c>
      <c r="P969" s="3" t="s">
        <v>8273</v>
      </c>
      <c r="Q969" s="6">
        <f>$E969/$D969*100</f>
        <v>17.810000000000002</v>
      </c>
      <c r="R969" s="3">
        <f>$E969/$N969</f>
        <v>43.97530864197531</v>
      </c>
      <c r="S969" s="3" t="str">
        <f>TRIM(LEFT($P969,SEARCH("/",$P969,1)-1))</f>
        <v>technology</v>
      </c>
      <c r="T969" s="3" t="str">
        <f>RIGHT($P969,LEN($P969)-SEARCH("/",$P969))</f>
        <v>wearables</v>
      </c>
      <c r="U969" s="11"/>
    </row>
    <row r="970" spans="1:21" ht="48" hidden="1" x14ac:dyDescent="0.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11">
        <f>((($I970/60)/60)/24)+DATE(1970,1,1)</f>
        <v>41866.847615740742</v>
      </c>
      <c r="K970" s="3">
        <v>1405542034</v>
      </c>
      <c r="L970" s="11">
        <f>((($K970/60)/60)/24)+DATE(1970,1,1)</f>
        <v>41836.847615740742</v>
      </c>
      <c r="M970" s="3" t="b">
        <v>0</v>
      </c>
      <c r="N970" s="3">
        <v>4</v>
      </c>
      <c r="O970" s="3" t="b">
        <v>0</v>
      </c>
      <c r="P970" s="3" t="s">
        <v>8273</v>
      </c>
      <c r="Q970" s="6">
        <f>$E970/$D970*100</f>
        <v>1.325</v>
      </c>
      <c r="R970" s="3">
        <f>$E970/$N970</f>
        <v>26.5</v>
      </c>
      <c r="S970" s="3" t="str">
        <f>TRIM(LEFT($P970,SEARCH("/",$P970,1)-1))</f>
        <v>technology</v>
      </c>
      <c r="T970" s="3" t="str">
        <f>RIGHT($P970,LEN($P970)-SEARCH("/",$P970))</f>
        <v>wearables</v>
      </c>
      <c r="U970" s="11"/>
    </row>
    <row r="971" spans="1:21" ht="32" hidden="1" x14ac:dyDescent="0.2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11">
        <f>((($I971/60)/60)/24)+DATE(1970,1,1)</f>
        <v>42775.30332175926</v>
      </c>
      <c r="K971" s="3">
        <v>1483773407</v>
      </c>
      <c r="L971" s="11">
        <f>((($K971/60)/60)/24)+DATE(1970,1,1)</f>
        <v>42742.30332175926</v>
      </c>
      <c r="M971" s="3" t="b">
        <v>0</v>
      </c>
      <c r="N971" s="3">
        <v>11</v>
      </c>
      <c r="O971" s="3" t="b">
        <v>0</v>
      </c>
      <c r="P971" s="3" t="s">
        <v>8273</v>
      </c>
      <c r="Q971" s="6">
        <f>$E971/$D971*100</f>
        <v>46.666666666666664</v>
      </c>
      <c r="R971" s="3">
        <f>$E971/$N971</f>
        <v>1272.7272727272727</v>
      </c>
      <c r="S971" s="3" t="str">
        <f>TRIM(LEFT($P971,SEARCH("/",$P971,1)-1))</f>
        <v>technology</v>
      </c>
      <c r="T971" s="3" t="str">
        <f>RIGHT($P971,LEN($P971)-SEARCH("/",$P971))</f>
        <v>wearables</v>
      </c>
      <c r="U971" s="11"/>
    </row>
    <row r="972" spans="1:21" ht="48" hidden="1" x14ac:dyDescent="0.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11">
        <f>((($I972/60)/60)/24)+DATE(1970,1,1)</f>
        <v>42758.207638888889</v>
      </c>
      <c r="K972" s="3">
        <v>1481951853</v>
      </c>
      <c r="L972" s="11">
        <f>((($K972/60)/60)/24)+DATE(1970,1,1)</f>
        <v>42721.220520833333</v>
      </c>
      <c r="M972" s="3" t="b">
        <v>0</v>
      </c>
      <c r="N972" s="3">
        <v>14</v>
      </c>
      <c r="O972" s="3" t="b">
        <v>0</v>
      </c>
      <c r="P972" s="3" t="s">
        <v>8273</v>
      </c>
      <c r="Q972" s="6">
        <f>$E972/$D972*100</f>
        <v>45.92</v>
      </c>
      <c r="R972" s="3">
        <f>$E972/$N972</f>
        <v>164</v>
      </c>
      <c r="S972" s="3" t="str">
        <f>TRIM(LEFT($P972,SEARCH("/",$P972,1)-1))</f>
        <v>technology</v>
      </c>
      <c r="T972" s="3" t="str">
        <f>RIGHT($P972,LEN($P972)-SEARCH("/",$P972))</f>
        <v>wearables</v>
      </c>
      <c r="U972" s="11"/>
    </row>
    <row r="973" spans="1:21" ht="48" hidden="1" x14ac:dyDescent="0.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11">
        <f>((($I973/60)/60)/24)+DATE(1970,1,1)</f>
        <v>42156.709027777775</v>
      </c>
      <c r="K973" s="3">
        <v>1429290060</v>
      </c>
      <c r="L973" s="11">
        <f>((($K973/60)/60)/24)+DATE(1970,1,1)</f>
        <v>42111.709027777775</v>
      </c>
      <c r="M973" s="3" t="b">
        <v>0</v>
      </c>
      <c r="N973" s="3">
        <v>5</v>
      </c>
      <c r="O973" s="3" t="b">
        <v>0</v>
      </c>
      <c r="P973" s="3" t="s">
        <v>8273</v>
      </c>
      <c r="Q973" s="6">
        <f>$E973/$D973*100</f>
        <v>0.22599999999999998</v>
      </c>
      <c r="R973" s="3">
        <f>$E973/$N973</f>
        <v>45.2</v>
      </c>
      <c r="S973" s="3" t="str">
        <f>TRIM(LEFT($P973,SEARCH("/",$P973,1)-1))</f>
        <v>technology</v>
      </c>
      <c r="T973" s="3" t="str">
        <f>RIGHT($P973,LEN($P973)-SEARCH("/",$P973))</f>
        <v>wearables</v>
      </c>
      <c r="U973" s="11"/>
    </row>
    <row r="974" spans="1:21" ht="48" hidden="1" x14ac:dyDescent="0.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11">
        <f>((($I974/60)/60)/24)+DATE(1970,1,1)</f>
        <v>41886.290972222225</v>
      </c>
      <c r="K974" s="3">
        <v>1407271598</v>
      </c>
      <c r="L974" s="11">
        <f>((($K974/60)/60)/24)+DATE(1970,1,1)</f>
        <v>41856.865717592591</v>
      </c>
      <c r="M974" s="3" t="b">
        <v>0</v>
      </c>
      <c r="N974" s="3">
        <v>45</v>
      </c>
      <c r="O974" s="3" t="b">
        <v>0</v>
      </c>
      <c r="P974" s="3" t="s">
        <v>8273</v>
      </c>
      <c r="Q974" s="6">
        <f>$E974/$D974*100</f>
        <v>34.625</v>
      </c>
      <c r="R974" s="3">
        <f>$E974/$N974</f>
        <v>153.88888888888889</v>
      </c>
      <c r="S974" s="3" t="str">
        <f>TRIM(LEFT($P974,SEARCH("/",$P974,1)-1))</f>
        <v>technology</v>
      </c>
      <c r="T974" s="3" t="str">
        <f>RIGHT($P974,LEN($P974)-SEARCH("/",$P974))</f>
        <v>wearables</v>
      </c>
      <c r="U974" s="11"/>
    </row>
    <row r="975" spans="1:21" ht="48" hidden="1" x14ac:dyDescent="0.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11">
        <f>((($I975/60)/60)/24)+DATE(1970,1,1)</f>
        <v>42317.056631944448</v>
      </c>
      <c r="K975" s="3">
        <v>1441844493</v>
      </c>
      <c r="L975" s="11">
        <f>((($K975/60)/60)/24)+DATE(1970,1,1)</f>
        <v>42257.014965277776</v>
      </c>
      <c r="M975" s="3" t="b">
        <v>0</v>
      </c>
      <c r="N975" s="3">
        <v>8</v>
      </c>
      <c r="O975" s="3" t="b">
        <v>0</v>
      </c>
      <c r="P975" s="3" t="s">
        <v>8273</v>
      </c>
      <c r="Q975" s="6">
        <f>$E975/$D975*100</f>
        <v>2.0549999999999997</v>
      </c>
      <c r="R975" s="3">
        <f>$E975/$N975</f>
        <v>51.375</v>
      </c>
      <c r="S975" s="3" t="str">
        <f>TRIM(LEFT($P975,SEARCH("/",$P975,1)-1))</f>
        <v>technology</v>
      </c>
      <c r="T975" s="3" t="str">
        <f>RIGHT($P975,LEN($P975)-SEARCH("/",$P975))</f>
        <v>wearables</v>
      </c>
      <c r="U975" s="11"/>
    </row>
    <row r="976" spans="1:21" ht="48" hidden="1" x14ac:dyDescent="0.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11">
        <f>((($I976/60)/60)/24)+DATE(1970,1,1)</f>
        <v>42454.707824074074</v>
      </c>
      <c r="K976" s="3">
        <v>1456336756</v>
      </c>
      <c r="L976" s="11">
        <f>((($K976/60)/60)/24)+DATE(1970,1,1)</f>
        <v>42424.749490740738</v>
      </c>
      <c r="M976" s="3" t="b">
        <v>0</v>
      </c>
      <c r="N976" s="3">
        <v>3</v>
      </c>
      <c r="O976" s="3" t="b">
        <v>0</v>
      </c>
      <c r="P976" s="3" t="s">
        <v>8273</v>
      </c>
      <c r="Q976" s="6">
        <f>$E976/$D976*100</f>
        <v>0.55999999999999994</v>
      </c>
      <c r="R976" s="3">
        <f>$E976/$N976</f>
        <v>93.333333333333329</v>
      </c>
      <c r="S976" s="3" t="str">
        <f>TRIM(LEFT($P976,SEARCH("/",$P976,1)-1))</f>
        <v>technology</v>
      </c>
      <c r="T976" s="3" t="str">
        <f>RIGHT($P976,LEN($P976)-SEARCH("/",$P976))</f>
        <v>wearables</v>
      </c>
      <c r="U976" s="11"/>
    </row>
    <row r="977" spans="1:21" ht="48" hidden="1" x14ac:dyDescent="0.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11">
        <f>((($I977/60)/60)/24)+DATE(1970,1,1)</f>
        <v>42549.696585648147</v>
      </c>
      <c r="K977" s="3">
        <v>1461948185</v>
      </c>
      <c r="L977" s="11">
        <f>((($K977/60)/60)/24)+DATE(1970,1,1)</f>
        <v>42489.696585648147</v>
      </c>
      <c r="M977" s="3" t="b">
        <v>0</v>
      </c>
      <c r="N977" s="3">
        <v>24</v>
      </c>
      <c r="O977" s="3" t="b">
        <v>0</v>
      </c>
      <c r="P977" s="3" t="s">
        <v>8273</v>
      </c>
      <c r="Q977" s="6">
        <f>$E977/$D977*100</f>
        <v>2.6069999999999998</v>
      </c>
      <c r="R977" s="3">
        <f>$E977/$N977</f>
        <v>108.625</v>
      </c>
      <c r="S977" s="3" t="str">
        <f>TRIM(LEFT($P977,SEARCH("/",$P977,1)-1))</f>
        <v>technology</v>
      </c>
      <c r="T977" s="3" t="str">
        <f>RIGHT($P977,LEN($P977)-SEARCH("/",$P977))</f>
        <v>wearables</v>
      </c>
      <c r="U977" s="11"/>
    </row>
    <row r="978" spans="1:21" ht="48" hidden="1" x14ac:dyDescent="0.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11">
        <f>((($I978/60)/60)/24)+DATE(1970,1,1)</f>
        <v>42230.058993055558</v>
      </c>
      <c r="K978" s="3">
        <v>1435627497</v>
      </c>
      <c r="L978" s="11">
        <f>((($K978/60)/60)/24)+DATE(1970,1,1)</f>
        <v>42185.058993055558</v>
      </c>
      <c r="M978" s="3" t="b">
        <v>0</v>
      </c>
      <c r="N978" s="3">
        <v>18</v>
      </c>
      <c r="O978" s="3" t="b">
        <v>0</v>
      </c>
      <c r="P978" s="3" t="s">
        <v>8273</v>
      </c>
      <c r="Q978" s="6">
        <f>$E978/$D978*100</f>
        <v>1.9259999999999999</v>
      </c>
      <c r="R978" s="3">
        <f>$E978/$N978</f>
        <v>160.5</v>
      </c>
      <c r="S978" s="3" t="str">
        <f>TRIM(LEFT($P978,SEARCH("/",$P978,1)-1))</f>
        <v>technology</v>
      </c>
      <c r="T978" s="3" t="str">
        <f>RIGHT($P978,LEN($P978)-SEARCH("/",$P978))</f>
        <v>wearables</v>
      </c>
      <c r="U978" s="11"/>
    </row>
    <row r="979" spans="1:21" ht="48" hidden="1" x14ac:dyDescent="0.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11">
        <f>((($I979/60)/60)/24)+DATE(1970,1,1)</f>
        <v>42421.942094907412</v>
      </c>
      <c r="K979" s="3">
        <v>1453502197</v>
      </c>
      <c r="L979" s="11">
        <f>((($K979/60)/60)/24)+DATE(1970,1,1)</f>
        <v>42391.942094907412</v>
      </c>
      <c r="M979" s="3" t="b">
        <v>0</v>
      </c>
      <c r="N979" s="3">
        <v>12</v>
      </c>
      <c r="O979" s="3" t="b">
        <v>0</v>
      </c>
      <c r="P979" s="3" t="s">
        <v>8273</v>
      </c>
      <c r="Q979" s="6">
        <f>$E979/$D979*100</f>
        <v>33.666666666666664</v>
      </c>
      <c r="R979" s="3">
        <f>$E979/$N979</f>
        <v>75.75</v>
      </c>
      <c r="S979" s="3" t="str">
        <f>TRIM(LEFT($P979,SEARCH("/",$P979,1)-1))</f>
        <v>technology</v>
      </c>
      <c r="T979" s="3" t="str">
        <f>RIGHT($P979,LEN($P979)-SEARCH("/",$P979))</f>
        <v>wearables</v>
      </c>
      <c r="U979" s="11"/>
    </row>
    <row r="980" spans="1:21" ht="48" hidden="1" x14ac:dyDescent="0.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11">
        <f>((($I980/60)/60)/24)+DATE(1970,1,1)</f>
        <v>42425.309039351851</v>
      </c>
      <c r="K980" s="3">
        <v>1453793101</v>
      </c>
      <c r="L980" s="11">
        <f>((($K980/60)/60)/24)+DATE(1970,1,1)</f>
        <v>42395.309039351851</v>
      </c>
      <c r="M980" s="3" t="b">
        <v>0</v>
      </c>
      <c r="N980" s="3">
        <v>123</v>
      </c>
      <c r="O980" s="3" t="b">
        <v>0</v>
      </c>
      <c r="P980" s="3" t="s">
        <v>8273</v>
      </c>
      <c r="Q980" s="6">
        <f>$E980/$D980*100</f>
        <v>56.263267182990241</v>
      </c>
      <c r="R980" s="3">
        <f>$E980/$N980</f>
        <v>790.83739837398377</v>
      </c>
      <c r="S980" s="3" t="str">
        <f>TRIM(LEFT($P980,SEARCH("/",$P980,1)-1))</f>
        <v>technology</v>
      </c>
      <c r="T980" s="3" t="str">
        <f>RIGHT($P980,LEN($P980)-SEARCH("/",$P980))</f>
        <v>wearables</v>
      </c>
      <c r="U980" s="11"/>
    </row>
    <row r="981" spans="1:21" ht="48" hidden="1" x14ac:dyDescent="0.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11">
        <f>((($I981/60)/60)/24)+DATE(1970,1,1)</f>
        <v>42541.790972222225</v>
      </c>
      <c r="K981" s="3">
        <v>1463392828</v>
      </c>
      <c r="L981" s="11">
        <f>((($K981/60)/60)/24)+DATE(1970,1,1)</f>
        <v>42506.416990740734</v>
      </c>
      <c r="M981" s="3" t="b">
        <v>0</v>
      </c>
      <c r="N981" s="3">
        <v>96</v>
      </c>
      <c r="O981" s="3" t="b">
        <v>0</v>
      </c>
      <c r="P981" s="3" t="s">
        <v>8273</v>
      </c>
      <c r="Q981" s="6">
        <f>$E981/$D981*100</f>
        <v>82.817599999999999</v>
      </c>
      <c r="R981" s="3">
        <f>$E981/$N981</f>
        <v>301.93916666666667</v>
      </c>
      <c r="S981" s="3" t="str">
        <f>TRIM(LEFT($P981,SEARCH("/",$P981,1)-1))</f>
        <v>technology</v>
      </c>
      <c r="T981" s="3" t="str">
        <f>RIGHT($P981,LEN($P981)-SEARCH("/",$P981))</f>
        <v>wearables</v>
      </c>
      <c r="U981" s="11"/>
    </row>
    <row r="982" spans="1:21" ht="48" hidden="1" x14ac:dyDescent="0.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11">
        <f>((($I982/60)/60)/24)+DATE(1970,1,1)</f>
        <v>41973.945856481485</v>
      </c>
      <c r="K982" s="3">
        <v>1413495722</v>
      </c>
      <c r="L982" s="11">
        <f>((($K982/60)/60)/24)+DATE(1970,1,1)</f>
        <v>41928.904189814813</v>
      </c>
      <c r="M982" s="3" t="b">
        <v>0</v>
      </c>
      <c r="N982" s="3">
        <v>31</v>
      </c>
      <c r="O982" s="3" t="b">
        <v>0</v>
      </c>
      <c r="P982" s="3" t="s">
        <v>8273</v>
      </c>
      <c r="Q982" s="6">
        <f>$E982/$D982*100</f>
        <v>14.860000000000001</v>
      </c>
      <c r="R982" s="3">
        <f>$E982/$N982</f>
        <v>47.935483870967744</v>
      </c>
      <c r="S982" s="3" t="str">
        <f>TRIM(LEFT($P982,SEARCH("/",$P982,1)-1))</f>
        <v>technology</v>
      </c>
      <c r="T982" s="3" t="str">
        <f>RIGHT($P982,LEN($P982)-SEARCH("/",$P982))</f>
        <v>wearables</v>
      </c>
      <c r="U982" s="11"/>
    </row>
    <row r="983" spans="1:21" ht="48" hidden="1" x14ac:dyDescent="0.2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11">
        <f>((($I983/60)/60)/24)+DATE(1970,1,1)</f>
        <v>41860.947013888886</v>
      </c>
      <c r="K983" s="3">
        <v>1405032222</v>
      </c>
      <c r="L983" s="11">
        <f>((($K983/60)/60)/24)+DATE(1970,1,1)</f>
        <v>41830.947013888886</v>
      </c>
      <c r="M983" s="3" t="b">
        <v>0</v>
      </c>
      <c r="N983" s="3">
        <v>4</v>
      </c>
      <c r="O983" s="3" t="b">
        <v>0</v>
      </c>
      <c r="P983" s="3" t="s">
        <v>8273</v>
      </c>
      <c r="Q983" s="6">
        <f>$E983/$D983*100</f>
        <v>1.2375123751237513E-2</v>
      </c>
      <c r="R983" s="3">
        <f>$E983/$N983</f>
        <v>2.75</v>
      </c>
      <c r="S983" s="3" t="str">
        <f>TRIM(LEFT($P983,SEARCH("/",$P983,1)-1))</f>
        <v>technology</v>
      </c>
      <c r="T983" s="3" t="str">
        <f>RIGHT($P983,LEN($P983)-SEARCH("/",$P983))</f>
        <v>wearables</v>
      </c>
      <c r="U983" s="11"/>
    </row>
    <row r="984" spans="1:21" ht="32" hidden="1" x14ac:dyDescent="0.2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11">
        <f>((($I984/60)/60)/24)+DATE(1970,1,1)</f>
        <v>42645.753310185188</v>
      </c>
      <c r="K984" s="3">
        <v>1472839486</v>
      </c>
      <c r="L984" s="11">
        <f>((($K984/60)/60)/24)+DATE(1970,1,1)</f>
        <v>42615.753310185188</v>
      </c>
      <c r="M984" s="3" t="b">
        <v>0</v>
      </c>
      <c r="N984" s="3">
        <v>3</v>
      </c>
      <c r="O984" s="3" t="b">
        <v>0</v>
      </c>
      <c r="P984" s="3" t="s">
        <v>8273</v>
      </c>
      <c r="Q984" s="6">
        <f>$E984/$D984*100</f>
        <v>1.7142857142857144E-2</v>
      </c>
      <c r="R984" s="3">
        <f>$E984/$N984</f>
        <v>1</v>
      </c>
      <c r="S984" s="3" t="str">
        <f>TRIM(LEFT($P984,SEARCH("/",$P984,1)-1))</f>
        <v>technology</v>
      </c>
      <c r="T984" s="3" t="str">
        <f>RIGHT($P984,LEN($P984)-SEARCH("/",$P984))</f>
        <v>wearables</v>
      </c>
      <c r="U984" s="11"/>
    </row>
    <row r="985" spans="1:21" ht="48" hidden="1" x14ac:dyDescent="0.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11">
        <f>((($I985/60)/60)/24)+DATE(1970,1,1)</f>
        <v>42605.870833333334</v>
      </c>
      <c r="K985" s="3">
        <v>1469289685</v>
      </c>
      <c r="L985" s="11">
        <f>((($K985/60)/60)/24)+DATE(1970,1,1)</f>
        <v>42574.667650462965</v>
      </c>
      <c r="M985" s="3" t="b">
        <v>0</v>
      </c>
      <c r="N985" s="3">
        <v>179</v>
      </c>
      <c r="O985" s="3" t="b">
        <v>0</v>
      </c>
      <c r="P985" s="3" t="s">
        <v>8273</v>
      </c>
      <c r="Q985" s="6">
        <f>$E985/$D985*100</f>
        <v>29.506136117214709</v>
      </c>
      <c r="R985" s="3">
        <f>$E985/$N985</f>
        <v>171.79329608938548</v>
      </c>
      <c r="S985" s="3" t="str">
        <f>TRIM(LEFT($P985,SEARCH("/",$P985,1)-1))</f>
        <v>technology</v>
      </c>
      <c r="T985" s="3" t="str">
        <f>RIGHT($P985,LEN($P985)-SEARCH("/",$P985))</f>
        <v>wearables</v>
      </c>
      <c r="U985" s="11"/>
    </row>
    <row r="986" spans="1:21" ht="80" hidden="1" x14ac:dyDescent="0.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11">
        <f>((($I986/60)/60)/24)+DATE(1970,1,1)</f>
        <v>42091.074166666673</v>
      </c>
      <c r="K986" s="3">
        <v>1424918808</v>
      </c>
      <c r="L986" s="11">
        <f>((($K986/60)/60)/24)+DATE(1970,1,1)</f>
        <v>42061.11583333333</v>
      </c>
      <c r="M986" s="3" t="b">
        <v>0</v>
      </c>
      <c r="N986" s="3">
        <v>3</v>
      </c>
      <c r="O986" s="3" t="b">
        <v>0</v>
      </c>
      <c r="P986" s="3" t="s">
        <v>8273</v>
      </c>
      <c r="Q986" s="6">
        <f>$E986/$D986*100</f>
        <v>1.06</v>
      </c>
      <c r="R986" s="3">
        <f>$E986/$N986</f>
        <v>35.333333333333336</v>
      </c>
      <c r="S986" s="3" t="str">
        <f>TRIM(LEFT($P986,SEARCH("/",$P986,1)-1))</f>
        <v>technology</v>
      </c>
      <c r="T986" s="3" t="str">
        <f>RIGHT($P986,LEN($P986)-SEARCH("/",$P986))</f>
        <v>wearables</v>
      </c>
      <c r="U986" s="11"/>
    </row>
    <row r="987" spans="1:21" ht="48" hidden="1" x14ac:dyDescent="0.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11">
        <f>((($I987/60)/60)/24)+DATE(1970,1,1)</f>
        <v>42369.958333333328</v>
      </c>
      <c r="K987" s="3">
        <v>1449011610</v>
      </c>
      <c r="L987" s="11">
        <f>((($K987/60)/60)/24)+DATE(1970,1,1)</f>
        <v>42339.967708333337</v>
      </c>
      <c r="M987" s="3" t="b">
        <v>0</v>
      </c>
      <c r="N987" s="3">
        <v>23</v>
      </c>
      <c r="O987" s="3" t="b">
        <v>0</v>
      </c>
      <c r="P987" s="3" t="s">
        <v>8273</v>
      </c>
      <c r="Q987" s="6">
        <f>$E987/$D987*100</f>
        <v>6.293333333333333</v>
      </c>
      <c r="R987" s="3">
        <f>$E987/$N987</f>
        <v>82.086956521739125</v>
      </c>
      <c r="S987" s="3" t="str">
        <f>TRIM(LEFT($P987,SEARCH("/",$P987,1)-1))</f>
        <v>technology</v>
      </c>
      <c r="T987" s="3" t="str">
        <f>RIGHT($P987,LEN($P987)-SEARCH("/",$P987))</f>
        <v>wearables</v>
      </c>
      <c r="U987" s="11"/>
    </row>
    <row r="988" spans="1:21" ht="48" hidden="1" x14ac:dyDescent="0.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11">
        <f>((($I988/60)/60)/24)+DATE(1970,1,1)</f>
        <v>42379</v>
      </c>
      <c r="K988" s="3">
        <v>1447698300</v>
      </c>
      <c r="L988" s="11">
        <f>((($K988/60)/60)/24)+DATE(1970,1,1)</f>
        <v>42324.767361111109</v>
      </c>
      <c r="M988" s="3" t="b">
        <v>0</v>
      </c>
      <c r="N988" s="3">
        <v>23</v>
      </c>
      <c r="O988" s="3" t="b">
        <v>0</v>
      </c>
      <c r="P988" s="3" t="s">
        <v>8273</v>
      </c>
      <c r="Q988" s="6">
        <f>$E988/$D988*100</f>
        <v>12.75</v>
      </c>
      <c r="R988" s="3">
        <f>$E988/$N988</f>
        <v>110.8695652173913</v>
      </c>
      <c r="S988" s="3" t="str">
        <f>TRIM(LEFT($P988,SEARCH("/",$P988,1)-1))</f>
        <v>technology</v>
      </c>
      <c r="T988" s="3" t="str">
        <f>RIGHT($P988,LEN($P988)-SEARCH("/",$P988))</f>
        <v>wearables</v>
      </c>
      <c r="U988" s="11"/>
    </row>
    <row r="989" spans="1:21" ht="48" hidden="1" x14ac:dyDescent="0.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11">
        <f>((($I989/60)/60)/24)+DATE(1970,1,1)</f>
        <v>41813.294560185182</v>
      </c>
      <c r="K989" s="3">
        <v>1400051050</v>
      </c>
      <c r="L989" s="11">
        <f>((($K989/60)/60)/24)+DATE(1970,1,1)</f>
        <v>41773.294560185182</v>
      </c>
      <c r="M989" s="3" t="b">
        <v>0</v>
      </c>
      <c r="N989" s="3">
        <v>41</v>
      </c>
      <c r="O989" s="3" t="b">
        <v>0</v>
      </c>
      <c r="P989" s="3" t="s">
        <v>8273</v>
      </c>
      <c r="Q989" s="6">
        <f>$E989/$D989*100</f>
        <v>13.22</v>
      </c>
      <c r="R989" s="3">
        <f>$E989/$N989</f>
        <v>161.21951219512195</v>
      </c>
      <c r="S989" s="3" t="str">
        <f>TRIM(LEFT($P989,SEARCH("/",$P989,1)-1))</f>
        <v>technology</v>
      </c>
      <c r="T989" s="3" t="str">
        <f>RIGHT($P989,LEN($P989)-SEARCH("/",$P989))</f>
        <v>wearables</v>
      </c>
      <c r="U989" s="11"/>
    </row>
    <row r="990" spans="1:21" ht="48" x14ac:dyDescent="0.2">
      <c r="A990" s="3">
        <v>916</v>
      </c>
      <c r="B990" s="4" t="s">
        <v>917</v>
      </c>
      <c r="C990" s="4" t="s">
        <v>5026</v>
      </c>
      <c r="D990" s="3">
        <v>3300</v>
      </c>
      <c r="E990" s="3">
        <v>0</v>
      </c>
      <c r="F990" s="3" t="s">
        <v>8221</v>
      </c>
      <c r="G990" s="3" t="s">
        <v>8224</v>
      </c>
      <c r="H990" s="3" t="s">
        <v>8246</v>
      </c>
      <c r="I990" s="3">
        <v>1287723600</v>
      </c>
      <c r="J990" s="11">
        <f>((($I990/60)/60)/24)+DATE(1970,1,1)</f>
        <v>40473.208333333336</v>
      </c>
      <c r="K990" s="3">
        <v>1284409734</v>
      </c>
      <c r="L990" s="11">
        <f>((($K990/60)/60)/24)+DATE(1970,1,1)</f>
        <v>40434.853402777779</v>
      </c>
      <c r="M990" s="3" t="b">
        <v>0</v>
      </c>
      <c r="N990" s="3">
        <v>0</v>
      </c>
      <c r="O990" s="3" t="b">
        <v>0</v>
      </c>
      <c r="P990" s="3" t="s">
        <v>8278</v>
      </c>
      <c r="Q990" s="6">
        <f>$E990/$D990*100</f>
        <v>0</v>
      </c>
      <c r="R990" s="3" t="e">
        <f>$E990/$N990</f>
        <v>#DIV/0!</v>
      </c>
      <c r="S990" s="3" t="str">
        <f>TRIM(LEFT($P990,SEARCH("/",$P990,1)-1))</f>
        <v>music</v>
      </c>
      <c r="T990" s="3" t="str">
        <f>RIGHT($P990,LEN($P990)-SEARCH("/",$P990))</f>
        <v>jazz</v>
      </c>
      <c r="U990" s="11"/>
    </row>
    <row r="991" spans="1:21" ht="20" hidden="1" x14ac:dyDescent="0.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11">
        <f>((($I991/60)/60)/24)+DATE(1970,1,1)</f>
        <v>42641.933969907404</v>
      </c>
      <c r="K991" s="3">
        <v>1472509495</v>
      </c>
      <c r="L991" s="11">
        <f>((($K991/60)/60)/24)+DATE(1970,1,1)</f>
        <v>42611.933969907404</v>
      </c>
      <c r="M991" s="3" t="b">
        <v>0</v>
      </c>
      <c r="N991" s="3">
        <v>32</v>
      </c>
      <c r="O991" s="3" t="b">
        <v>0</v>
      </c>
      <c r="P991" s="3" t="s">
        <v>8273</v>
      </c>
      <c r="Q991" s="6">
        <f>$E991/$D991*100</f>
        <v>16.77</v>
      </c>
      <c r="R991" s="3">
        <f>$E991/$N991</f>
        <v>52.40625</v>
      </c>
      <c r="S991" s="3" t="str">
        <f>TRIM(LEFT($P991,SEARCH("/",$P991,1)-1))</f>
        <v>technology</v>
      </c>
      <c r="T991" s="3" t="str">
        <f>RIGHT($P991,LEN($P991)-SEARCH("/",$P991))</f>
        <v>wearables</v>
      </c>
      <c r="U991" s="11"/>
    </row>
    <row r="992" spans="1:21" ht="48" hidden="1" x14ac:dyDescent="0.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11">
        <f>((($I992/60)/60)/24)+DATE(1970,1,1)</f>
        <v>41885.784305555557</v>
      </c>
      <c r="K992" s="3">
        <v>1407178164</v>
      </c>
      <c r="L992" s="11">
        <f>((($K992/60)/60)/24)+DATE(1970,1,1)</f>
        <v>41855.784305555557</v>
      </c>
      <c r="M992" s="3" t="b">
        <v>0</v>
      </c>
      <c r="N992" s="3">
        <v>2</v>
      </c>
      <c r="O992" s="3" t="b">
        <v>0</v>
      </c>
      <c r="P992" s="3" t="s">
        <v>8273</v>
      </c>
      <c r="Q992" s="6">
        <f>$E992/$D992*100</f>
        <v>0.104</v>
      </c>
      <c r="R992" s="3">
        <f>$E992/$N992</f>
        <v>13</v>
      </c>
      <c r="S992" s="3" t="str">
        <f>TRIM(LEFT($P992,SEARCH("/",$P992,1)-1))</f>
        <v>technology</v>
      </c>
      <c r="T992" s="3" t="str">
        <f>RIGHT($P992,LEN($P992)-SEARCH("/",$P992))</f>
        <v>wearables</v>
      </c>
      <c r="U992" s="11"/>
    </row>
    <row r="993" spans="1:21" ht="80" hidden="1" x14ac:dyDescent="0.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11">
        <f>((($I993/60)/60)/24)+DATE(1970,1,1)</f>
        <v>42563.785416666666</v>
      </c>
      <c r="K993" s="3">
        <v>1466186988</v>
      </c>
      <c r="L993" s="11">
        <f>((($K993/60)/60)/24)+DATE(1970,1,1)</f>
        <v>42538.75680555556</v>
      </c>
      <c r="M993" s="3" t="b">
        <v>0</v>
      </c>
      <c r="N993" s="3">
        <v>7</v>
      </c>
      <c r="O993" s="3" t="b">
        <v>0</v>
      </c>
      <c r="P993" s="3" t="s">
        <v>8273</v>
      </c>
      <c r="Q993" s="6">
        <f>$E993/$D993*100</f>
        <v>4.24</v>
      </c>
      <c r="R993" s="3">
        <f>$E993/$N993</f>
        <v>30.285714285714285</v>
      </c>
      <c r="S993" s="3" t="str">
        <f>TRIM(LEFT($P993,SEARCH("/",$P993,1)-1))</f>
        <v>technology</v>
      </c>
      <c r="T993" s="3" t="str">
        <f>RIGHT($P993,LEN($P993)-SEARCH("/",$P993))</f>
        <v>wearables</v>
      </c>
      <c r="U993" s="11"/>
    </row>
    <row r="994" spans="1:21" ht="48" hidden="1" x14ac:dyDescent="0.2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11">
        <f>((($I994/60)/60)/24)+DATE(1970,1,1)</f>
        <v>42497.883321759262</v>
      </c>
      <c r="K994" s="3">
        <v>1457475119</v>
      </c>
      <c r="L994" s="11">
        <f>((($K994/60)/60)/24)+DATE(1970,1,1)</f>
        <v>42437.924988425926</v>
      </c>
      <c r="M994" s="3" t="b">
        <v>0</v>
      </c>
      <c r="N994" s="3">
        <v>4</v>
      </c>
      <c r="O994" s="3" t="b">
        <v>0</v>
      </c>
      <c r="P994" s="3" t="s">
        <v>8273</v>
      </c>
      <c r="Q994" s="6">
        <f>$E994/$D994*100</f>
        <v>0.46699999999999997</v>
      </c>
      <c r="R994" s="3">
        <f>$E994/$N994</f>
        <v>116.75</v>
      </c>
      <c r="S994" s="3" t="str">
        <f>TRIM(LEFT($P994,SEARCH("/",$P994,1)-1))</f>
        <v>technology</v>
      </c>
      <c r="T994" s="3" t="str">
        <f>RIGHT($P994,LEN($P994)-SEARCH("/",$P994))</f>
        <v>wearables</v>
      </c>
      <c r="U994" s="11"/>
    </row>
    <row r="995" spans="1:21" ht="48" hidden="1" x14ac:dyDescent="0.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11">
        <f>((($I995/60)/60)/24)+DATE(1970,1,1)</f>
        <v>42686.208333333328</v>
      </c>
      <c r="K995" s="3">
        <v>1476054568</v>
      </c>
      <c r="L995" s="11">
        <f>((($K995/60)/60)/24)+DATE(1970,1,1)</f>
        <v>42652.964907407411</v>
      </c>
      <c r="M995" s="3" t="b">
        <v>0</v>
      </c>
      <c r="N995" s="3">
        <v>196</v>
      </c>
      <c r="O995" s="3" t="b">
        <v>0</v>
      </c>
      <c r="P995" s="3" t="s">
        <v>8273</v>
      </c>
      <c r="Q995" s="6">
        <f>$E995/$D995*100</f>
        <v>25.087142857142858</v>
      </c>
      <c r="R995" s="3">
        <f>$E995/$N995</f>
        <v>89.59693877551021</v>
      </c>
      <c r="S995" s="3" t="str">
        <f>TRIM(LEFT($P995,SEARCH("/",$P995,1)-1))</f>
        <v>technology</v>
      </c>
      <c r="T995" s="3" t="str">
        <f>RIGHT($P995,LEN($P995)-SEARCH("/",$P995))</f>
        <v>wearables</v>
      </c>
      <c r="U995" s="11"/>
    </row>
    <row r="996" spans="1:21" ht="64" hidden="1" x14ac:dyDescent="0.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11">
        <f>((($I996/60)/60)/24)+DATE(1970,1,1)</f>
        <v>41973.957638888889</v>
      </c>
      <c r="K996" s="3">
        <v>1412835530</v>
      </c>
      <c r="L996" s="11">
        <f>((($K996/60)/60)/24)+DATE(1970,1,1)</f>
        <v>41921.263078703705</v>
      </c>
      <c r="M996" s="3" t="b">
        <v>0</v>
      </c>
      <c r="N996" s="3">
        <v>11</v>
      </c>
      <c r="O996" s="3" t="b">
        <v>0</v>
      </c>
      <c r="P996" s="3" t="s">
        <v>8273</v>
      </c>
      <c r="Q996" s="6">
        <f>$E996/$D996*100</f>
        <v>2.3345000000000002</v>
      </c>
      <c r="R996" s="3">
        <f>$E996/$N996</f>
        <v>424.45454545454544</v>
      </c>
      <c r="S996" s="3" t="str">
        <f>TRIM(LEFT($P996,SEARCH("/",$P996,1)-1))</f>
        <v>technology</v>
      </c>
      <c r="T996" s="3" t="str">
        <f>RIGHT($P996,LEN($P996)-SEARCH("/",$P996))</f>
        <v>wearables</v>
      </c>
      <c r="U996" s="11"/>
    </row>
    <row r="997" spans="1:21" ht="48" hidden="1" x14ac:dyDescent="0.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11">
        <f>((($I997/60)/60)/24)+DATE(1970,1,1)</f>
        <v>41972.666666666672</v>
      </c>
      <c r="K997" s="3">
        <v>1415140480</v>
      </c>
      <c r="L997" s="11">
        <f>((($K997/60)/60)/24)+DATE(1970,1,1)</f>
        <v>41947.940740740742</v>
      </c>
      <c r="M997" s="3" t="b">
        <v>0</v>
      </c>
      <c r="N997" s="3">
        <v>9</v>
      </c>
      <c r="O997" s="3" t="b">
        <v>0</v>
      </c>
      <c r="P997" s="3" t="s">
        <v>8273</v>
      </c>
      <c r="Q997" s="6">
        <f>$E997/$D997*100</f>
        <v>7.26</v>
      </c>
      <c r="R997" s="3">
        <f>$E997/$N997</f>
        <v>80.666666666666671</v>
      </c>
      <c r="S997" s="3" t="str">
        <f>TRIM(LEFT($P997,SEARCH("/",$P997,1)-1))</f>
        <v>technology</v>
      </c>
      <c r="T997" s="3" t="str">
        <f>RIGHT($P997,LEN($P997)-SEARCH("/",$P997))</f>
        <v>wearables</v>
      </c>
      <c r="U997" s="11"/>
    </row>
    <row r="998" spans="1:21" ht="32" hidden="1" x14ac:dyDescent="0.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11">
        <f>((($I998/60)/60)/24)+DATE(1970,1,1)</f>
        <v>41847.643750000003</v>
      </c>
      <c r="K998" s="3">
        <v>1403902060</v>
      </c>
      <c r="L998" s="11">
        <f>((($K998/60)/60)/24)+DATE(1970,1,1)</f>
        <v>41817.866435185184</v>
      </c>
      <c r="M998" s="3" t="b">
        <v>0</v>
      </c>
      <c r="N998" s="3">
        <v>5</v>
      </c>
      <c r="O998" s="3" t="b">
        <v>0</v>
      </c>
      <c r="P998" s="3" t="s">
        <v>8273</v>
      </c>
      <c r="Q998" s="6">
        <f>$E998/$D998*100</f>
        <v>1.625</v>
      </c>
      <c r="R998" s="3">
        <f>$E998/$N998</f>
        <v>13</v>
      </c>
      <c r="S998" s="3" t="str">
        <f>TRIM(LEFT($P998,SEARCH("/",$P998,1)-1))</f>
        <v>technology</v>
      </c>
      <c r="T998" s="3" t="str">
        <f>RIGHT($P998,LEN($P998)-SEARCH("/",$P998))</f>
        <v>wearables</v>
      </c>
      <c r="U998" s="11"/>
    </row>
    <row r="999" spans="1:21" ht="32" hidden="1" x14ac:dyDescent="0.2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11">
        <f>((($I999/60)/60)/24)+DATE(1970,1,1)</f>
        <v>41971.144641203704</v>
      </c>
      <c r="K999" s="3">
        <v>1414549697</v>
      </c>
      <c r="L999" s="11">
        <f>((($K999/60)/60)/24)+DATE(1970,1,1)</f>
        <v>41941.10297453704</v>
      </c>
      <c r="M999" s="3" t="b">
        <v>0</v>
      </c>
      <c r="N999" s="3">
        <v>8</v>
      </c>
      <c r="O999" s="3" t="b">
        <v>0</v>
      </c>
      <c r="P999" s="3" t="s">
        <v>8273</v>
      </c>
      <c r="Q999" s="6">
        <f>$E999/$D999*100</f>
        <v>1.3</v>
      </c>
      <c r="R999" s="3">
        <f>$E999/$N999</f>
        <v>8.125</v>
      </c>
      <c r="S999" s="3" t="str">
        <f>TRIM(LEFT($P999,SEARCH("/",$P999,1)-1))</f>
        <v>technology</v>
      </c>
      <c r="T999" s="3" t="str">
        <f>RIGHT($P999,LEN($P999)-SEARCH("/",$P999))</f>
        <v>wearables</v>
      </c>
      <c r="U999" s="11"/>
    </row>
    <row r="1000" spans="1:21" ht="32" hidden="1" x14ac:dyDescent="0.2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11">
        <f>((($I1000/60)/60)/24)+DATE(1970,1,1)</f>
        <v>42327.210659722223</v>
      </c>
      <c r="K1000" s="3">
        <v>1444017801</v>
      </c>
      <c r="L1000" s="11">
        <f>((($K1000/60)/60)/24)+DATE(1970,1,1)</f>
        <v>42282.168993055559</v>
      </c>
      <c r="M1000" s="3" t="b">
        <v>0</v>
      </c>
      <c r="N1000" s="3">
        <v>229</v>
      </c>
      <c r="O1000" s="3" t="b">
        <v>0</v>
      </c>
      <c r="P1000" s="3" t="s">
        <v>8273</v>
      </c>
      <c r="Q1000" s="6">
        <f>$E1000/$D1000*100</f>
        <v>58.558333333333337</v>
      </c>
      <c r="R1000" s="3">
        <f>$E1000/$N1000</f>
        <v>153.42794759825327</v>
      </c>
      <c r="S1000" s="3" t="str">
        <f>TRIM(LEFT($P1000,SEARCH("/",$P1000,1)-1))</f>
        <v>technology</v>
      </c>
      <c r="T1000" s="3" t="str">
        <f>RIGHT($P1000,LEN($P1000)-SEARCH("/",$P1000))</f>
        <v>wearables</v>
      </c>
      <c r="U1000" s="11"/>
    </row>
    <row r="1001" spans="1:21" ht="48" hidden="1" x14ac:dyDescent="0.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11">
        <f>((($I1001/60)/60)/24)+DATE(1970,1,1)</f>
        <v>41956.334722222222</v>
      </c>
      <c r="K1001" s="3">
        <v>1413270690</v>
      </c>
      <c r="L1001" s="11">
        <f>((($K1001/60)/60)/24)+DATE(1970,1,1)</f>
        <v>41926.29965277778</v>
      </c>
      <c r="M1001" s="3" t="b">
        <v>0</v>
      </c>
      <c r="N1001" s="3">
        <v>40</v>
      </c>
      <c r="O1001" s="3" t="b">
        <v>0</v>
      </c>
      <c r="P1001" s="3" t="s">
        <v>8273</v>
      </c>
      <c r="Q1001" s="6">
        <f>$E1001/$D1001*100</f>
        <v>7.7886666666666677</v>
      </c>
      <c r="R1001" s="3">
        <f>$E1001/$N1001</f>
        <v>292.07499999999999</v>
      </c>
      <c r="S1001" s="3" t="str">
        <f>TRIM(LEFT($P1001,SEARCH("/",$P1001,1)-1))</f>
        <v>technology</v>
      </c>
      <c r="T1001" s="3" t="str">
        <f>RIGHT($P1001,LEN($P1001)-SEARCH("/",$P1001))</f>
        <v>wearables</v>
      </c>
      <c r="U1001" s="11"/>
    </row>
    <row r="1002" spans="1:21" ht="48" hidden="1" x14ac:dyDescent="0.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11">
        <f>((($I1002/60)/60)/24)+DATE(1970,1,1)</f>
        <v>42809.018055555556</v>
      </c>
      <c r="K1002" s="3">
        <v>1484357160</v>
      </c>
      <c r="L1002" s="11">
        <f>((($K1002/60)/60)/24)+DATE(1970,1,1)</f>
        <v>42749.059722222228</v>
      </c>
      <c r="M1002" s="3" t="b">
        <v>0</v>
      </c>
      <c r="N1002" s="3">
        <v>6</v>
      </c>
      <c r="O1002" s="3" t="b">
        <v>0</v>
      </c>
      <c r="P1002" s="3" t="s">
        <v>8273</v>
      </c>
      <c r="Q1002" s="6">
        <f>$E1002/$D1002*100</f>
        <v>2.2157147647256061</v>
      </c>
      <c r="R1002" s="3">
        <f>$E1002/$N1002</f>
        <v>3304</v>
      </c>
      <c r="S1002" s="3" t="str">
        <f>TRIM(LEFT($P1002,SEARCH("/",$P1002,1)-1))</f>
        <v>technology</v>
      </c>
      <c r="T1002" s="3" t="str">
        <f>RIGHT($P1002,LEN($P1002)-SEARCH("/",$P1002))</f>
        <v>wearables</v>
      </c>
      <c r="U1002" s="11"/>
    </row>
    <row r="1003" spans="1:21" ht="48" hidden="1" x14ac:dyDescent="0.2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11">
        <f>((($I1003/60)/60)/24)+DATE(1970,1,1)</f>
        <v>42765.720057870371</v>
      </c>
      <c r="K1003" s="3">
        <v>1481908613</v>
      </c>
      <c r="L1003" s="11">
        <f>((($K1003/60)/60)/24)+DATE(1970,1,1)</f>
        <v>42720.720057870371</v>
      </c>
      <c r="M1003" s="3" t="b">
        <v>0</v>
      </c>
      <c r="N1003" s="3">
        <v>4</v>
      </c>
      <c r="O1003" s="3" t="b">
        <v>0</v>
      </c>
      <c r="P1003" s="3" t="s">
        <v>8273</v>
      </c>
      <c r="Q1003" s="6">
        <f>$E1003/$D1003*100</f>
        <v>104</v>
      </c>
      <c r="R1003" s="3">
        <f>$E1003/$N1003</f>
        <v>1300</v>
      </c>
      <c r="S1003" s="3" t="str">
        <f>TRIM(LEFT($P1003,SEARCH("/",$P1003,1)-1))</f>
        <v>technology</v>
      </c>
      <c r="T1003" s="3" t="str">
        <f>RIGHT($P1003,LEN($P1003)-SEARCH("/",$P1003))</f>
        <v>wearables</v>
      </c>
      <c r="U1003" s="11"/>
    </row>
    <row r="1004" spans="1:21" ht="48" hidden="1" x14ac:dyDescent="0.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11">
        <f>((($I1004/60)/60)/24)+DATE(1970,1,1)</f>
        <v>42355.249305555553</v>
      </c>
      <c r="K1004" s="3">
        <v>1447777514</v>
      </c>
      <c r="L1004" s="11">
        <f>((($K1004/60)/60)/24)+DATE(1970,1,1)</f>
        <v>42325.684189814812</v>
      </c>
      <c r="M1004" s="3" t="b">
        <v>0</v>
      </c>
      <c r="N1004" s="3">
        <v>22</v>
      </c>
      <c r="O1004" s="3" t="b">
        <v>0</v>
      </c>
      <c r="P1004" s="3" t="s">
        <v>8273</v>
      </c>
      <c r="Q1004" s="6">
        <f>$E1004/$D1004*100</f>
        <v>29.6029602960296</v>
      </c>
      <c r="R1004" s="3">
        <f>$E1004/$N1004</f>
        <v>134.54545454545453</v>
      </c>
      <c r="S1004" s="3" t="str">
        <f>TRIM(LEFT($P1004,SEARCH("/",$P1004,1)-1))</f>
        <v>technology</v>
      </c>
      <c r="T1004" s="3" t="str">
        <f>RIGHT($P1004,LEN($P1004)-SEARCH("/",$P1004))</f>
        <v>wearables</v>
      </c>
      <c r="U1004" s="11"/>
    </row>
    <row r="1005" spans="1:21" ht="48" hidden="1" x14ac:dyDescent="0.2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11">
        <f>((($I1005/60)/60)/24)+DATE(1970,1,1)</f>
        <v>42810.667372685188</v>
      </c>
      <c r="K1005" s="3">
        <v>1487091661</v>
      </c>
      <c r="L1005" s="11">
        <f>((($K1005/60)/60)/24)+DATE(1970,1,1)</f>
        <v>42780.709039351852</v>
      </c>
      <c r="M1005" s="3" t="b">
        <v>0</v>
      </c>
      <c r="N1005" s="3">
        <v>15</v>
      </c>
      <c r="O1005" s="3" t="b">
        <v>0</v>
      </c>
      <c r="P1005" s="3" t="s">
        <v>8273</v>
      </c>
      <c r="Q1005" s="6">
        <f>$E1005/$D1005*100</f>
        <v>16.055</v>
      </c>
      <c r="R1005" s="3">
        <f>$E1005/$N1005</f>
        <v>214.06666666666666</v>
      </c>
      <c r="S1005" s="3" t="str">
        <f>TRIM(LEFT($P1005,SEARCH("/",$P1005,1)-1))</f>
        <v>technology</v>
      </c>
      <c r="T1005" s="3" t="str">
        <f>RIGHT($P1005,LEN($P1005)-SEARCH("/",$P1005))</f>
        <v>wearables</v>
      </c>
      <c r="U1005" s="11"/>
    </row>
    <row r="1006" spans="1:21" ht="32" hidden="1" x14ac:dyDescent="0.2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11">
        <f>((($I1006/60)/60)/24)+DATE(1970,1,1)</f>
        <v>42418.708645833336</v>
      </c>
      <c r="K1006" s="3">
        <v>1453222827</v>
      </c>
      <c r="L1006" s="11">
        <f>((($K1006/60)/60)/24)+DATE(1970,1,1)</f>
        <v>42388.708645833336</v>
      </c>
      <c r="M1006" s="3" t="b">
        <v>0</v>
      </c>
      <c r="N1006" s="3">
        <v>95</v>
      </c>
      <c r="O1006" s="3" t="b">
        <v>0</v>
      </c>
      <c r="P1006" s="3" t="s">
        <v>8273</v>
      </c>
      <c r="Q1006" s="6">
        <f>$E1006/$D1006*100</f>
        <v>82.207999999999998</v>
      </c>
      <c r="R1006" s="3">
        <f>$E1006/$N1006</f>
        <v>216.33684210526314</v>
      </c>
      <c r="S1006" s="3" t="str">
        <f>TRIM(LEFT($P1006,SEARCH("/",$P1006,1)-1))</f>
        <v>technology</v>
      </c>
      <c r="T1006" s="3" t="str">
        <f>RIGHT($P1006,LEN($P1006)-SEARCH("/",$P1006))</f>
        <v>wearables</v>
      </c>
      <c r="U1006" s="11"/>
    </row>
    <row r="1007" spans="1:21" ht="32" hidden="1" x14ac:dyDescent="0.2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11">
        <f>((($I1007/60)/60)/24)+DATE(1970,1,1)</f>
        <v>42307.624803240738</v>
      </c>
      <c r="K1007" s="3">
        <v>1443538783</v>
      </c>
      <c r="L1007" s="11">
        <f>((($K1007/60)/60)/24)+DATE(1970,1,1)</f>
        <v>42276.624803240738</v>
      </c>
      <c r="M1007" s="3" t="b">
        <v>0</v>
      </c>
      <c r="N1007" s="3">
        <v>161</v>
      </c>
      <c r="O1007" s="3" t="b">
        <v>0</v>
      </c>
      <c r="P1007" s="3" t="s">
        <v>8273</v>
      </c>
      <c r="Q1007" s="6">
        <f>$E1007/$D1007*100</f>
        <v>75.051000000000002</v>
      </c>
      <c r="R1007" s="3">
        <f>$E1007/$N1007</f>
        <v>932.31055900621118</v>
      </c>
      <c r="S1007" s="3" t="str">
        <f>TRIM(LEFT($P1007,SEARCH("/",$P1007,1)-1))</f>
        <v>technology</v>
      </c>
      <c r="T1007" s="3" t="str">
        <f>RIGHT($P1007,LEN($P1007)-SEARCH("/",$P1007))</f>
        <v>wearables</v>
      </c>
      <c r="U1007" s="11"/>
    </row>
    <row r="1008" spans="1:21" ht="48" hidden="1" x14ac:dyDescent="0.2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11">
        <f>((($I1008/60)/60)/24)+DATE(1970,1,1)</f>
        <v>41985.299305555556</v>
      </c>
      <c r="K1008" s="3">
        <v>1417654672</v>
      </c>
      <c r="L1008" s="11">
        <f>((($K1008/60)/60)/24)+DATE(1970,1,1)</f>
        <v>41977.040185185186</v>
      </c>
      <c r="M1008" s="3" t="b">
        <v>0</v>
      </c>
      <c r="N1008" s="3">
        <v>8</v>
      </c>
      <c r="O1008" s="3" t="b">
        <v>0</v>
      </c>
      <c r="P1008" s="3" t="s">
        <v>8273</v>
      </c>
      <c r="Q1008" s="6">
        <f>$E1008/$D1008*100</f>
        <v>5.8500000000000005</v>
      </c>
      <c r="R1008" s="3">
        <f>$E1008/$N1008</f>
        <v>29.25</v>
      </c>
      <c r="S1008" s="3" t="str">
        <f>TRIM(LEFT($P1008,SEARCH("/",$P1008,1)-1))</f>
        <v>technology</v>
      </c>
      <c r="T1008" s="3" t="str">
        <f>RIGHT($P1008,LEN($P1008)-SEARCH("/",$P1008))</f>
        <v>wearables</v>
      </c>
      <c r="U1008" s="11"/>
    </row>
    <row r="1009" spans="1:21" ht="48" hidden="1" x14ac:dyDescent="0.2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11">
        <f>((($I1009/60)/60)/24)+DATE(1970,1,1)</f>
        <v>42718.6252662037</v>
      </c>
      <c r="K1009" s="3">
        <v>1478095223</v>
      </c>
      <c r="L1009" s="11">
        <f>((($K1009/60)/60)/24)+DATE(1970,1,1)</f>
        <v>42676.583599537036</v>
      </c>
      <c r="M1009" s="3" t="b">
        <v>0</v>
      </c>
      <c r="N1009" s="3">
        <v>76</v>
      </c>
      <c r="O1009" s="3" t="b">
        <v>0</v>
      </c>
      <c r="P1009" s="3" t="s">
        <v>8273</v>
      </c>
      <c r="Q1009" s="6">
        <f>$E1009/$D1009*100</f>
        <v>44.32</v>
      </c>
      <c r="R1009" s="3">
        <f>$E1009/$N1009</f>
        <v>174.94736842105263</v>
      </c>
      <c r="S1009" s="3" t="str">
        <f>TRIM(LEFT($P1009,SEARCH("/",$P1009,1)-1))</f>
        <v>technology</v>
      </c>
      <c r="T1009" s="3" t="str">
        <f>RIGHT($P1009,LEN($P1009)-SEARCH("/",$P1009))</f>
        <v>wearables</v>
      </c>
      <c r="U1009" s="11"/>
    </row>
    <row r="1010" spans="1:21" ht="48" hidden="1" x14ac:dyDescent="0.2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11">
        <f>((($I1010/60)/60)/24)+DATE(1970,1,1)</f>
        <v>42732.809201388889</v>
      </c>
      <c r="K1010" s="3">
        <v>1480361115</v>
      </c>
      <c r="L1010" s="11">
        <f>((($K1010/60)/60)/24)+DATE(1970,1,1)</f>
        <v>42702.809201388889</v>
      </c>
      <c r="M1010" s="3" t="b">
        <v>0</v>
      </c>
      <c r="N1010" s="3">
        <v>1</v>
      </c>
      <c r="O1010" s="3" t="b">
        <v>0</v>
      </c>
      <c r="P1010" s="3" t="s">
        <v>8273</v>
      </c>
      <c r="Q1010" s="6">
        <f>$E1010/$D1010*100</f>
        <v>0.26737967914438499</v>
      </c>
      <c r="R1010" s="3">
        <f>$E1010/$N1010</f>
        <v>250</v>
      </c>
      <c r="S1010" s="3" t="str">
        <f>TRIM(LEFT($P1010,SEARCH("/",$P1010,1)-1))</f>
        <v>technology</v>
      </c>
      <c r="T1010" s="3" t="str">
        <f>RIGHT($P1010,LEN($P1010)-SEARCH("/",$P1010))</f>
        <v>wearables</v>
      </c>
      <c r="U1010" s="11"/>
    </row>
    <row r="1011" spans="1:21" ht="48" hidden="1" x14ac:dyDescent="0.2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11">
        <f>((($I1011/60)/60)/24)+DATE(1970,1,1)</f>
        <v>42540.604699074072</v>
      </c>
      <c r="K1011" s="3">
        <v>1463754646</v>
      </c>
      <c r="L1011" s="11">
        <f>((($K1011/60)/60)/24)+DATE(1970,1,1)</f>
        <v>42510.604699074072</v>
      </c>
      <c r="M1011" s="3" t="b">
        <v>0</v>
      </c>
      <c r="N1011" s="3">
        <v>101</v>
      </c>
      <c r="O1011" s="3" t="b">
        <v>0</v>
      </c>
      <c r="P1011" s="3" t="s">
        <v>8273</v>
      </c>
      <c r="Q1011" s="6">
        <f>$E1011/$D1011*100</f>
        <v>13.13</v>
      </c>
      <c r="R1011" s="3">
        <f>$E1011/$N1011</f>
        <v>65</v>
      </c>
      <c r="S1011" s="3" t="str">
        <f>TRIM(LEFT($P1011,SEARCH("/",$P1011,1)-1))</f>
        <v>technology</v>
      </c>
      <c r="T1011" s="3" t="str">
        <f>RIGHT($P1011,LEN($P1011)-SEARCH("/",$P1011))</f>
        <v>wearables</v>
      </c>
      <c r="U1011" s="11"/>
    </row>
    <row r="1012" spans="1:21" ht="48" hidden="1" x14ac:dyDescent="0.2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11">
        <f>((($I1012/60)/60)/24)+DATE(1970,1,1)</f>
        <v>42618.124305555553</v>
      </c>
      <c r="K1012" s="3">
        <v>1468180462</v>
      </c>
      <c r="L1012" s="11">
        <f>((($K1012/60)/60)/24)+DATE(1970,1,1)</f>
        <v>42561.829421296294</v>
      </c>
      <c r="M1012" s="3" t="b">
        <v>0</v>
      </c>
      <c r="N1012" s="3">
        <v>4</v>
      </c>
      <c r="O1012" s="3" t="b">
        <v>0</v>
      </c>
      <c r="P1012" s="3" t="s">
        <v>8273</v>
      </c>
      <c r="Q1012" s="6">
        <f>$E1012/$D1012*100</f>
        <v>0.19088937093275488</v>
      </c>
      <c r="R1012" s="3">
        <f>$E1012/$N1012</f>
        <v>55</v>
      </c>
      <c r="S1012" s="3" t="str">
        <f>TRIM(LEFT($P1012,SEARCH("/",$P1012,1)-1))</f>
        <v>technology</v>
      </c>
      <c r="T1012" s="3" t="str">
        <f>RIGHT($P1012,LEN($P1012)-SEARCH("/",$P1012))</f>
        <v>wearables</v>
      </c>
      <c r="U1012" s="11"/>
    </row>
    <row r="1013" spans="1:21" ht="48" hidden="1" x14ac:dyDescent="0.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11">
        <f>((($I1013/60)/60)/24)+DATE(1970,1,1)</f>
        <v>41991.898090277777</v>
      </c>
      <c r="K1013" s="3">
        <v>1415050395</v>
      </c>
      <c r="L1013" s="11">
        <f>((($K1013/60)/60)/24)+DATE(1970,1,1)</f>
        <v>41946.898090277777</v>
      </c>
      <c r="M1013" s="3" t="b">
        <v>0</v>
      </c>
      <c r="N1013" s="3">
        <v>1</v>
      </c>
      <c r="O1013" s="3" t="b">
        <v>0</v>
      </c>
      <c r="P1013" s="3" t="s">
        <v>8273</v>
      </c>
      <c r="Q1013" s="6">
        <f>$E1013/$D1013*100</f>
        <v>0.375</v>
      </c>
      <c r="R1013" s="3">
        <f>$E1013/$N1013</f>
        <v>75</v>
      </c>
      <c r="S1013" s="3" t="str">
        <f>TRIM(LEFT($P1013,SEARCH("/",$P1013,1)-1))</f>
        <v>technology</v>
      </c>
      <c r="T1013" s="3" t="str">
        <f>RIGHT($P1013,LEN($P1013)-SEARCH("/",$P1013))</f>
        <v>wearables</v>
      </c>
      <c r="U1013" s="11"/>
    </row>
    <row r="1014" spans="1:21" ht="48" hidden="1" x14ac:dyDescent="0.2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11">
        <f>((($I1014/60)/60)/24)+DATE(1970,1,1)</f>
        <v>42759.440416666665</v>
      </c>
      <c r="K1014" s="3">
        <v>1481366052</v>
      </c>
      <c r="L1014" s="11">
        <f>((($K1014/60)/60)/24)+DATE(1970,1,1)</f>
        <v>42714.440416666665</v>
      </c>
      <c r="M1014" s="3" t="b">
        <v>0</v>
      </c>
      <c r="N1014" s="3">
        <v>775</v>
      </c>
      <c r="O1014" s="3" t="b">
        <v>0</v>
      </c>
      <c r="P1014" s="3" t="s">
        <v>8273</v>
      </c>
      <c r="Q1014" s="6">
        <f>$E1014/$D1014*100</f>
        <v>21535.021000000001</v>
      </c>
      <c r="R1014" s="3">
        <f>$E1014/$N1014</f>
        <v>1389.3561935483872</v>
      </c>
      <c r="S1014" s="3" t="str">
        <f>TRIM(LEFT($P1014,SEARCH("/",$P1014,1)-1))</f>
        <v>technology</v>
      </c>
      <c r="T1014" s="3" t="str">
        <f>RIGHT($P1014,LEN($P1014)-SEARCH("/",$P1014))</f>
        <v>wearables</v>
      </c>
      <c r="U1014" s="11"/>
    </row>
    <row r="1015" spans="1:21" ht="48" hidden="1" x14ac:dyDescent="0.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11">
        <f>((($I1015/60)/60)/24)+DATE(1970,1,1)</f>
        <v>42367.833333333328</v>
      </c>
      <c r="K1015" s="3">
        <v>1449000056</v>
      </c>
      <c r="L1015" s="11">
        <f>((($K1015/60)/60)/24)+DATE(1970,1,1)</f>
        <v>42339.833981481483</v>
      </c>
      <c r="M1015" s="3" t="b">
        <v>0</v>
      </c>
      <c r="N1015" s="3">
        <v>90</v>
      </c>
      <c r="O1015" s="3" t="b">
        <v>0</v>
      </c>
      <c r="P1015" s="3" t="s">
        <v>8273</v>
      </c>
      <c r="Q1015" s="6">
        <f>$E1015/$D1015*100</f>
        <v>34.527999999999999</v>
      </c>
      <c r="R1015" s="3">
        <f>$E1015/$N1015</f>
        <v>95.911111111111111</v>
      </c>
      <c r="S1015" s="3" t="str">
        <f>TRIM(LEFT($P1015,SEARCH("/",$P1015,1)-1))</f>
        <v>technology</v>
      </c>
      <c r="T1015" s="3" t="str">
        <f>RIGHT($P1015,LEN($P1015)-SEARCH("/",$P1015))</f>
        <v>wearables</v>
      </c>
      <c r="U1015" s="11"/>
    </row>
    <row r="1016" spans="1:21" ht="32" hidden="1" x14ac:dyDescent="0.2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11">
        <f>((($I1016/60)/60)/24)+DATE(1970,1,1)</f>
        <v>42005.002488425926</v>
      </c>
      <c r="K1016" s="3">
        <v>1415750615</v>
      </c>
      <c r="L1016" s="11">
        <f>((($K1016/60)/60)/24)+DATE(1970,1,1)</f>
        <v>41955.002488425926</v>
      </c>
      <c r="M1016" s="3" t="b">
        <v>0</v>
      </c>
      <c r="N1016" s="3">
        <v>16</v>
      </c>
      <c r="O1016" s="3" t="b">
        <v>0</v>
      </c>
      <c r="P1016" s="3" t="s">
        <v>8273</v>
      </c>
      <c r="Q1016" s="6">
        <f>$E1016/$D1016*100</f>
        <v>30.599999999999998</v>
      </c>
      <c r="R1016" s="3">
        <f>$E1016/$N1016</f>
        <v>191.25</v>
      </c>
      <c r="S1016" s="3" t="str">
        <f>TRIM(LEFT($P1016,SEARCH("/",$P1016,1)-1))</f>
        <v>technology</v>
      </c>
      <c r="T1016" s="3" t="str">
        <f>RIGHT($P1016,LEN($P1016)-SEARCH("/",$P1016))</f>
        <v>wearables</v>
      </c>
      <c r="U1016" s="11"/>
    </row>
    <row r="1017" spans="1:21" ht="32" hidden="1" x14ac:dyDescent="0.2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11">
        <f>((($I1017/60)/60)/24)+DATE(1970,1,1)</f>
        <v>42333.920081018514</v>
      </c>
      <c r="K1017" s="3">
        <v>1445893495</v>
      </c>
      <c r="L1017" s="11">
        <f>((($K1017/60)/60)/24)+DATE(1970,1,1)</f>
        <v>42303.878414351857</v>
      </c>
      <c r="M1017" s="3" t="b">
        <v>0</v>
      </c>
      <c r="N1017" s="3">
        <v>6</v>
      </c>
      <c r="O1017" s="3" t="b">
        <v>0</v>
      </c>
      <c r="P1017" s="3" t="s">
        <v>8273</v>
      </c>
      <c r="Q1017" s="6">
        <f>$E1017/$D1017*100</f>
        <v>2.666666666666667</v>
      </c>
      <c r="R1017" s="3">
        <f>$E1017/$N1017</f>
        <v>40</v>
      </c>
      <c r="S1017" s="3" t="str">
        <f>TRIM(LEFT($P1017,SEARCH("/",$P1017,1)-1))</f>
        <v>technology</v>
      </c>
      <c r="T1017" s="3" t="str">
        <f>RIGHT($P1017,LEN($P1017)-SEARCH("/",$P1017))</f>
        <v>wearables</v>
      </c>
      <c r="U1017" s="11"/>
    </row>
    <row r="1018" spans="1:21" ht="48" hidden="1" x14ac:dyDescent="0.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11">
        <f>((($I1018/60)/60)/24)+DATE(1970,1,1)</f>
        <v>42467.065462962957</v>
      </c>
      <c r="K1018" s="3">
        <v>1456108456</v>
      </c>
      <c r="L1018" s="11">
        <f>((($K1018/60)/60)/24)+DATE(1970,1,1)</f>
        <v>42422.107129629629</v>
      </c>
      <c r="M1018" s="3" t="b">
        <v>0</v>
      </c>
      <c r="N1018" s="3">
        <v>38</v>
      </c>
      <c r="O1018" s="3" t="b">
        <v>0</v>
      </c>
      <c r="P1018" s="3" t="s">
        <v>8273</v>
      </c>
      <c r="Q1018" s="6">
        <f>$E1018/$D1018*100</f>
        <v>2.8420000000000001</v>
      </c>
      <c r="R1018" s="3">
        <f>$E1018/$N1018</f>
        <v>74.78947368421052</v>
      </c>
      <c r="S1018" s="3" t="str">
        <f>TRIM(LEFT($P1018,SEARCH("/",$P1018,1)-1))</f>
        <v>technology</v>
      </c>
      <c r="T1018" s="3" t="str">
        <f>RIGHT($P1018,LEN($P1018)-SEARCH("/",$P1018))</f>
        <v>wearables</v>
      </c>
      <c r="U1018" s="11"/>
    </row>
    <row r="1019" spans="1:21" ht="48" hidden="1" x14ac:dyDescent="0.2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11">
        <f>((($I1019/60)/60)/24)+DATE(1970,1,1)</f>
        <v>42329.716840277775</v>
      </c>
      <c r="K1019" s="3">
        <v>1444666335</v>
      </c>
      <c r="L1019" s="11">
        <f>((($K1019/60)/60)/24)+DATE(1970,1,1)</f>
        <v>42289.675173611111</v>
      </c>
      <c r="M1019" s="3" t="b">
        <v>0</v>
      </c>
      <c r="N1019" s="3">
        <v>355</v>
      </c>
      <c r="O1019" s="3" t="b">
        <v>0</v>
      </c>
      <c r="P1019" s="3" t="s">
        <v>8273</v>
      </c>
      <c r="Q1019" s="6">
        <f>$E1019/$D1019*100</f>
        <v>22.878799999999998</v>
      </c>
      <c r="R1019" s="3">
        <f>$E1019/$N1019</f>
        <v>161.11830985915492</v>
      </c>
      <c r="S1019" s="3" t="str">
        <f>TRIM(LEFT($P1019,SEARCH("/",$P1019,1)-1))</f>
        <v>technology</v>
      </c>
      <c r="T1019" s="3" t="str">
        <f>RIGHT($P1019,LEN($P1019)-SEARCH("/",$P1019))</f>
        <v>wearables</v>
      </c>
      <c r="U1019" s="11"/>
    </row>
    <row r="1020" spans="1:21" ht="48" hidden="1" x14ac:dyDescent="0.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11">
        <f>((($I1020/60)/60)/24)+DATE(1970,1,1)</f>
        <v>42565.492280092592</v>
      </c>
      <c r="K1020" s="3">
        <v>1465904933</v>
      </c>
      <c r="L1020" s="11">
        <f>((($K1020/60)/60)/24)+DATE(1970,1,1)</f>
        <v>42535.492280092592</v>
      </c>
      <c r="M1020" s="3" t="b">
        <v>0</v>
      </c>
      <c r="N1020" s="3">
        <v>7</v>
      </c>
      <c r="O1020" s="3" t="b">
        <v>0</v>
      </c>
      <c r="P1020" s="3" t="s">
        <v>8273</v>
      </c>
      <c r="Q1020" s="6">
        <f>$E1020/$D1020*100</f>
        <v>3.105</v>
      </c>
      <c r="R1020" s="3">
        <f>$E1020/$N1020</f>
        <v>88.714285714285708</v>
      </c>
      <c r="S1020" s="3" t="str">
        <f>TRIM(LEFT($P1020,SEARCH("/",$P1020,1)-1))</f>
        <v>technology</v>
      </c>
      <c r="T1020" s="3" t="str">
        <f>RIGHT($P1020,LEN($P1020)-SEARCH("/",$P1020))</f>
        <v>wearables</v>
      </c>
      <c r="U1020" s="11"/>
    </row>
    <row r="1021" spans="1:21" ht="32" hidden="1" x14ac:dyDescent="0.2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11">
        <f>((($I1021/60)/60)/24)+DATE(1970,1,1)</f>
        <v>42039.973946759259</v>
      </c>
      <c r="K1021" s="3">
        <v>1420500149</v>
      </c>
      <c r="L1021" s="11">
        <f>((($K1021/60)/60)/24)+DATE(1970,1,1)</f>
        <v>42009.973946759259</v>
      </c>
      <c r="M1021" s="3" t="b">
        <v>0</v>
      </c>
      <c r="N1021" s="3">
        <v>400</v>
      </c>
      <c r="O1021" s="3" t="b">
        <v>0</v>
      </c>
      <c r="P1021" s="3" t="s">
        <v>8273</v>
      </c>
      <c r="Q1021" s="6">
        <f>$E1021/$D1021*100</f>
        <v>47.333333333333336</v>
      </c>
      <c r="R1021" s="3">
        <f>$E1021/$N1021</f>
        <v>53.25</v>
      </c>
      <c r="S1021" s="3" t="str">
        <f>TRIM(LEFT($P1021,SEARCH("/",$P1021,1)-1))</f>
        <v>technology</v>
      </c>
      <c r="T1021" s="3" t="str">
        <f>RIGHT($P1021,LEN($P1021)-SEARCH("/",$P1021))</f>
        <v>wearables</v>
      </c>
      <c r="U1021" s="11"/>
    </row>
    <row r="1022" spans="1:21" ht="48" hidden="1" x14ac:dyDescent="0.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11">
        <f>((($I1022/60)/60)/24)+DATE(1970,1,1)</f>
        <v>42157.032638888893</v>
      </c>
      <c r="K1022" s="3">
        <v>1430617209</v>
      </c>
      <c r="L1022" s="11">
        <f>((($K1022/60)/60)/24)+DATE(1970,1,1)</f>
        <v>42127.069548611107</v>
      </c>
      <c r="M1022" s="3" t="b">
        <v>0</v>
      </c>
      <c r="N1022" s="3">
        <v>30</v>
      </c>
      <c r="O1022" s="3" t="b">
        <v>1</v>
      </c>
      <c r="P1022" s="3" t="s">
        <v>8280</v>
      </c>
      <c r="Q1022" s="6">
        <f>$E1022/$D1022*100</f>
        <v>205.54838709677421</v>
      </c>
      <c r="R1022" s="3">
        <f>$E1022/$N1022</f>
        <v>106.2</v>
      </c>
      <c r="S1022" s="3" t="str">
        <f>TRIM(LEFT($P1022,SEARCH("/",$P1022,1)-1))</f>
        <v>music</v>
      </c>
      <c r="T1022" s="3" t="str">
        <f>RIGHT($P1022,LEN($P1022)-SEARCH("/",$P1022))</f>
        <v>electronic music</v>
      </c>
      <c r="U1022" s="11"/>
    </row>
    <row r="1023" spans="1:21" ht="48" hidden="1" x14ac:dyDescent="0.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11">
        <f>((($I1023/60)/60)/24)+DATE(1970,1,1)</f>
        <v>42294.166666666672</v>
      </c>
      <c r="K1023" s="3">
        <v>1443074571</v>
      </c>
      <c r="L1023" s="11">
        <f>((($K1023/60)/60)/24)+DATE(1970,1,1)</f>
        <v>42271.251979166671</v>
      </c>
      <c r="M1023" s="3" t="b">
        <v>1</v>
      </c>
      <c r="N1023" s="3">
        <v>478</v>
      </c>
      <c r="O1023" s="3" t="b">
        <v>1</v>
      </c>
      <c r="P1023" s="3" t="s">
        <v>8280</v>
      </c>
      <c r="Q1023" s="6">
        <f>$E1023/$D1023*100</f>
        <v>351.80366666666669</v>
      </c>
      <c r="R1023" s="3">
        <f>$E1023/$N1023</f>
        <v>22.079728033472804</v>
      </c>
      <c r="S1023" s="3" t="str">
        <f>TRIM(LEFT($P1023,SEARCH("/",$P1023,1)-1))</f>
        <v>music</v>
      </c>
      <c r="T1023" s="3" t="str">
        <f>RIGHT($P1023,LEN($P1023)-SEARCH("/",$P1023))</f>
        <v>electronic music</v>
      </c>
      <c r="U1023" s="11"/>
    </row>
    <row r="1024" spans="1:21" ht="32" hidden="1" x14ac:dyDescent="0.2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11">
        <f>((($I1024/60)/60)/24)+DATE(1970,1,1)</f>
        <v>42141.646724537044</v>
      </c>
      <c r="K1024" s="3">
        <v>1429284677</v>
      </c>
      <c r="L1024" s="11">
        <f>((($K1024/60)/60)/24)+DATE(1970,1,1)</f>
        <v>42111.646724537044</v>
      </c>
      <c r="M1024" s="3" t="b">
        <v>1</v>
      </c>
      <c r="N1024" s="3">
        <v>74</v>
      </c>
      <c r="O1024" s="3" t="b">
        <v>1</v>
      </c>
      <c r="P1024" s="3" t="s">
        <v>8280</v>
      </c>
      <c r="Q1024" s="6">
        <f>$E1024/$D1024*100</f>
        <v>114.9</v>
      </c>
      <c r="R1024" s="3">
        <f>$E1024/$N1024</f>
        <v>31.054054054054053</v>
      </c>
      <c r="S1024" s="3" t="str">
        <f>TRIM(LEFT($P1024,SEARCH("/",$P1024,1)-1))</f>
        <v>music</v>
      </c>
      <c r="T1024" s="3" t="str">
        <f>RIGHT($P1024,LEN($P1024)-SEARCH("/",$P1024))</f>
        <v>electronic music</v>
      </c>
      <c r="U1024" s="11"/>
    </row>
    <row r="1025" spans="1:21" ht="48" hidden="1" x14ac:dyDescent="0.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11">
        <f>((($I1025/60)/60)/24)+DATE(1970,1,1)</f>
        <v>42175.919687500005</v>
      </c>
      <c r="K1025" s="3">
        <v>1432245861</v>
      </c>
      <c r="L1025" s="11">
        <f>((($K1025/60)/60)/24)+DATE(1970,1,1)</f>
        <v>42145.919687500005</v>
      </c>
      <c r="M1025" s="3" t="b">
        <v>0</v>
      </c>
      <c r="N1025" s="3">
        <v>131</v>
      </c>
      <c r="O1025" s="3" t="b">
        <v>1</v>
      </c>
      <c r="P1025" s="3" t="s">
        <v>8280</v>
      </c>
      <c r="Q1025" s="6">
        <f>$E1025/$D1025*100</f>
        <v>237.15</v>
      </c>
      <c r="R1025" s="3">
        <f>$E1025/$N1025</f>
        <v>36.206106870229007</v>
      </c>
      <c r="S1025" s="3" t="str">
        <f>TRIM(LEFT($P1025,SEARCH("/",$P1025,1)-1))</f>
        <v>music</v>
      </c>
      <c r="T1025" s="3" t="str">
        <f>RIGHT($P1025,LEN($P1025)-SEARCH("/",$P1025))</f>
        <v>electronic music</v>
      </c>
      <c r="U1025" s="11"/>
    </row>
    <row r="1026" spans="1:21" ht="48" hidden="1" x14ac:dyDescent="0.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11">
        <f>((($I1026/60)/60)/24)+DATE(1970,1,1)</f>
        <v>42400.580590277779</v>
      </c>
      <c r="K1026" s="3">
        <v>1451656563</v>
      </c>
      <c r="L1026" s="11">
        <f>((($K1026/60)/60)/24)+DATE(1970,1,1)</f>
        <v>42370.580590277779</v>
      </c>
      <c r="M1026" s="3" t="b">
        <v>1</v>
      </c>
      <c r="N1026" s="3">
        <v>61</v>
      </c>
      <c r="O1026" s="3" t="b">
        <v>1</v>
      </c>
      <c r="P1026" s="3" t="s">
        <v>8280</v>
      </c>
      <c r="Q1026" s="6">
        <f>$E1026/$D1026*100</f>
        <v>118.63774999999998</v>
      </c>
      <c r="R1026" s="3">
        <f>$E1026/$N1026</f>
        <v>388.9762295081967</v>
      </c>
      <c r="S1026" s="3" t="str">
        <f>TRIM(LEFT($P1026,SEARCH("/",$P1026,1)-1))</f>
        <v>music</v>
      </c>
      <c r="T1026" s="3" t="str">
        <f>RIGHT($P1026,LEN($P1026)-SEARCH("/",$P1026))</f>
        <v>electronic music</v>
      </c>
      <c r="U1026" s="11"/>
    </row>
    <row r="1027" spans="1:21" ht="32" hidden="1" x14ac:dyDescent="0.2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11">
        <f>((($I1027/60)/60)/24)+DATE(1970,1,1)</f>
        <v>42079.792094907403</v>
      </c>
      <c r="K1027" s="3">
        <v>1423944037</v>
      </c>
      <c r="L1027" s="11">
        <f>((($K1027/60)/60)/24)+DATE(1970,1,1)</f>
        <v>42049.833761574075</v>
      </c>
      <c r="M1027" s="3" t="b">
        <v>1</v>
      </c>
      <c r="N1027" s="3">
        <v>1071</v>
      </c>
      <c r="O1027" s="3" t="b">
        <v>1</v>
      </c>
      <c r="P1027" s="3" t="s">
        <v>8280</v>
      </c>
      <c r="Q1027" s="6">
        <f>$E1027/$D1027*100</f>
        <v>109.92831428571431</v>
      </c>
      <c r="R1027" s="3">
        <f>$E1027/$N1027</f>
        <v>71.848571428571432</v>
      </c>
      <c r="S1027" s="3" t="str">
        <f>TRIM(LEFT($P1027,SEARCH("/",$P1027,1)-1))</f>
        <v>music</v>
      </c>
      <c r="T1027" s="3" t="str">
        <f>RIGHT($P1027,LEN($P1027)-SEARCH("/",$P1027))</f>
        <v>electronic music</v>
      </c>
      <c r="U1027" s="11"/>
    </row>
    <row r="1028" spans="1:21" ht="48" hidden="1" x14ac:dyDescent="0.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11">
        <f>((($I1028/60)/60)/24)+DATE(1970,1,1)</f>
        <v>42460.365925925929</v>
      </c>
      <c r="K1028" s="3">
        <v>1456480016</v>
      </c>
      <c r="L1028" s="11">
        <f>((($K1028/60)/60)/24)+DATE(1970,1,1)</f>
        <v>42426.407592592594</v>
      </c>
      <c r="M1028" s="3" t="b">
        <v>1</v>
      </c>
      <c r="N1028" s="3">
        <v>122</v>
      </c>
      <c r="O1028" s="3" t="b">
        <v>1</v>
      </c>
      <c r="P1028" s="3" t="s">
        <v>8280</v>
      </c>
      <c r="Q1028" s="6">
        <f>$E1028/$D1028*100</f>
        <v>100.00828571428571</v>
      </c>
      <c r="R1028" s="3">
        <f>$E1028/$N1028</f>
        <v>57.381803278688523</v>
      </c>
      <c r="S1028" s="3" t="str">
        <f>TRIM(LEFT($P1028,SEARCH("/",$P1028,1)-1))</f>
        <v>music</v>
      </c>
      <c r="T1028" s="3" t="str">
        <f>RIGHT($P1028,LEN($P1028)-SEARCH("/",$P1028))</f>
        <v>electronic music</v>
      </c>
      <c r="U1028" s="11"/>
    </row>
    <row r="1029" spans="1:21" ht="48" hidden="1" x14ac:dyDescent="0.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11">
        <f>((($I1029/60)/60)/24)+DATE(1970,1,1)</f>
        <v>41935.034108796295</v>
      </c>
      <c r="K1029" s="3">
        <v>1411433347</v>
      </c>
      <c r="L1029" s="11">
        <f>((($K1029/60)/60)/24)+DATE(1970,1,1)</f>
        <v>41905.034108796295</v>
      </c>
      <c r="M1029" s="3" t="b">
        <v>1</v>
      </c>
      <c r="N1029" s="3">
        <v>111</v>
      </c>
      <c r="O1029" s="3" t="b">
        <v>1</v>
      </c>
      <c r="P1029" s="3" t="s">
        <v>8280</v>
      </c>
      <c r="Q1029" s="6">
        <f>$E1029/$D1029*100</f>
        <v>103.09292094387415</v>
      </c>
      <c r="R1029" s="3">
        <f>$E1029/$N1029</f>
        <v>69.666666666666671</v>
      </c>
      <c r="S1029" s="3" t="str">
        <f>TRIM(LEFT($P1029,SEARCH("/",$P1029,1)-1))</f>
        <v>music</v>
      </c>
      <c r="T1029" s="3" t="str">
        <f>RIGHT($P1029,LEN($P1029)-SEARCH("/",$P1029))</f>
        <v>electronic music</v>
      </c>
      <c r="U1029" s="11"/>
    </row>
    <row r="1030" spans="1:21" ht="48" hidden="1" x14ac:dyDescent="0.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11">
        <f>((($I1030/60)/60)/24)+DATE(1970,1,1)</f>
        <v>42800.833333333328</v>
      </c>
      <c r="K1030" s="3">
        <v>1484924605</v>
      </c>
      <c r="L1030" s="11">
        <f>((($K1030/60)/60)/24)+DATE(1970,1,1)</f>
        <v>42755.627372685187</v>
      </c>
      <c r="M1030" s="3" t="b">
        <v>1</v>
      </c>
      <c r="N1030" s="3">
        <v>255</v>
      </c>
      <c r="O1030" s="3" t="b">
        <v>1</v>
      </c>
      <c r="P1030" s="3" t="s">
        <v>8280</v>
      </c>
      <c r="Q1030" s="6">
        <f>$E1030/$D1030*100</f>
        <v>117.27000000000001</v>
      </c>
      <c r="R1030" s="3">
        <f>$E1030/$N1030</f>
        <v>45.988235294117644</v>
      </c>
      <c r="S1030" s="3" t="str">
        <f>TRIM(LEFT($P1030,SEARCH("/",$P1030,1)-1))</f>
        <v>music</v>
      </c>
      <c r="T1030" s="3" t="str">
        <f>RIGHT($P1030,LEN($P1030)-SEARCH("/",$P1030))</f>
        <v>electronic music</v>
      </c>
      <c r="U1030" s="11"/>
    </row>
    <row r="1031" spans="1:21" ht="32" hidden="1" x14ac:dyDescent="0.2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11">
        <f>((($I1031/60)/60)/24)+DATE(1970,1,1)</f>
        <v>42098.915972222225</v>
      </c>
      <c r="K1031" s="3">
        <v>1423501507</v>
      </c>
      <c r="L1031" s="11">
        <f>((($K1031/60)/60)/24)+DATE(1970,1,1)</f>
        <v>42044.711886574078</v>
      </c>
      <c r="M1031" s="3" t="b">
        <v>0</v>
      </c>
      <c r="N1031" s="3">
        <v>141</v>
      </c>
      <c r="O1031" s="3" t="b">
        <v>1</v>
      </c>
      <c r="P1031" s="3" t="s">
        <v>8280</v>
      </c>
      <c r="Q1031" s="6">
        <f>$E1031/$D1031*100</f>
        <v>111.75999999999999</v>
      </c>
      <c r="R1031" s="3">
        <f>$E1031/$N1031</f>
        <v>79.262411347517727</v>
      </c>
      <c r="S1031" s="3" t="str">
        <f>TRIM(LEFT($P1031,SEARCH("/",$P1031,1)-1))</f>
        <v>music</v>
      </c>
      <c r="T1031" s="3" t="str">
        <f>RIGHT($P1031,LEN($P1031)-SEARCH("/",$P1031))</f>
        <v>electronic music</v>
      </c>
      <c r="U1031" s="11"/>
    </row>
    <row r="1032" spans="1:21" ht="32" hidden="1" x14ac:dyDescent="0.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11">
        <f>((($I1032/60)/60)/24)+DATE(1970,1,1)</f>
        <v>42625.483206018514</v>
      </c>
      <c r="K1032" s="3">
        <v>1472470549</v>
      </c>
      <c r="L1032" s="11">
        <f>((($K1032/60)/60)/24)+DATE(1970,1,1)</f>
        <v>42611.483206018514</v>
      </c>
      <c r="M1032" s="3" t="b">
        <v>0</v>
      </c>
      <c r="N1032" s="3">
        <v>159</v>
      </c>
      <c r="O1032" s="3" t="b">
        <v>1</v>
      </c>
      <c r="P1032" s="3" t="s">
        <v>8280</v>
      </c>
      <c r="Q1032" s="6">
        <f>$E1032/$D1032*100</f>
        <v>342.09999999999997</v>
      </c>
      <c r="R1032" s="3">
        <f>$E1032/$N1032</f>
        <v>43.031446540880502</v>
      </c>
      <c r="S1032" s="3" t="str">
        <f>TRIM(LEFT($P1032,SEARCH("/",$P1032,1)-1))</f>
        <v>music</v>
      </c>
      <c r="T1032" s="3" t="str">
        <f>RIGHT($P1032,LEN($P1032)-SEARCH("/",$P1032))</f>
        <v>electronic music</v>
      </c>
      <c r="U1032" s="11"/>
    </row>
    <row r="1033" spans="1:21" ht="48" hidden="1" x14ac:dyDescent="0.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11">
        <f>((($I1033/60)/60)/24)+DATE(1970,1,1)</f>
        <v>42354.764004629629</v>
      </c>
      <c r="K1033" s="3">
        <v>1447698010</v>
      </c>
      <c r="L1033" s="11">
        <f>((($K1033/60)/60)/24)+DATE(1970,1,1)</f>
        <v>42324.764004629629</v>
      </c>
      <c r="M1033" s="3" t="b">
        <v>0</v>
      </c>
      <c r="N1033" s="3">
        <v>99</v>
      </c>
      <c r="O1033" s="3" t="b">
        <v>1</v>
      </c>
      <c r="P1033" s="3" t="s">
        <v>8280</v>
      </c>
      <c r="Q1033" s="6">
        <f>$E1033/$D1033*100</f>
        <v>107.4</v>
      </c>
      <c r="R1033" s="3">
        <f>$E1033/$N1033</f>
        <v>108.48484848484848</v>
      </c>
      <c r="S1033" s="3" t="str">
        <f>TRIM(LEFT($P1033,SEARCH("/",$P1033,1)-1))</f>
        <v>music</v>
      </c>
      <c r="T1033" s="3" t="str">
        <f>RIGHT($P1033,LEN($P1033)-SEARCH("/",$P1033))</f>
        <v>electronic music</v>
      </c>
      <c r="U1033" s="11"/>
    </row>
    <row r="1034" spans="1:21" ht="20" hidden="1" x14ac:dyDescent="0.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11">
        <f>((($I1034/60)/60)/24)+DATE(1970,1,1)</f>
        <v>42544.666956018518</v>
      </c>
      <c r="K1034" s="3">
        <v>1464105625</v>
      </c>
      <c r="L1034" s="11">
        <f>((($K1034/60)/60)/24)+DATE(1970,1,1)</f>
        <v>42514.666956018518</v>
      </c>
      <c r="M1034" s="3" t="b">
        <v>0</v>
      </c>
      <c r="N1034" s="3">
        <v>96</v>
      </c>
      <c r="O1034" s="3" t="b">
        <v>1</v>
      </c>
      <c r="P1034" s="3" t="s">
        <v>8280</v>
      </c>
      <c r="Q1034" s="6">
        <f>$E1034/$D1034*100</f>
        <v>108.49703703703703</v>
      </c>
      <c r="R1034" s="3">
        <f>$E1034/$N1034</f>
        <v>61.029583333333335</v>
      </c>
      <c r="S1034" s="3" t="str">
        <f>TRIM(LEFT($P1034,SEARCH("/",$P1034,1)-1))</f>
        <v>music</v>
      </c>
      <c r="T1034" s="3" t="str">
        <f>RIGHT($P1034,LEN($P1034)-SEARCH("/",$P1034))</f>
        <v>electronic music</v>
      </c>
      <c r="U1034" s="11"/>
    </row>
    <row r="1035" spans="1:21" ht="48" hidden="1" x14ac:dyDescent="0.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11">
        <f>((($I1035/60)/60)/24)+DATE(1970,1,1)</f>
        <v>42716.732407407413</v>
      </c>
      <c r="K1035" s="3">
        <v>1479144880</v>
      </c>
      <c r="L1035" s="11">
        <f>((($K1035/60)/60)/24)+DATE(1970,1,1)</f>
        <v>42688.732407407413</v>
      </c>
      <c r="M1035" s="3" t="b">
        <v>0</v>
      </c>
      <c r="N1035" s="3">
        <v>27</v>
      </c>
      <c r="O1035" s="3" t="b">
        <v>1</v>
      </c>
      <c r="P1035" s="3" t="s">
        <v>8280</v>
      </c>
      <c r="Q1035" s="6">
        <f>$E1035/$D1035*100</f>
        <v>102.86144578313252</v>
      </c>
      <c r="R1035" s="3">
        <f>$E1035/$N1035</f>
        <v>50.592592592592595</v>
      </c>
      <c r="S1035" s="3" t="str">
        <f>TRIM(LEFT($P1035,SEARCH("/",$P1035,1)-1))</f>
        <v>music</v>
      </c>
      <c r="T1035" s="3" t="str">
        <f>RIGHT($P1035,LEN($P1035)-SEARCH("/",$P1035))</f>
        <v>electronic music</v>
      </c>
      <c r="U1035" s="11"/>
    </row>
    <row r="1036" spans="1:21" ht="48" hidden="1" x14ac:dyDescent="0.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11">
        <f>((($I1036/60)/60)/24)+DATE(1970,1,1)</f>
        <v>42587.165972222225</v>
      </c>
      <c r="K1036" s="3">
        <v>1467604804</v>
      </c>
      <c r="L1036" s="11">
        <f>((($K1036/60)/60)/24)+DATE(1970,1,1)</f>
        <v>42555.166712962964</v>
      </c>
      <c r="M1036" s="3" t="b">
        <v>0</v>
      </c>
      <c r="N1036" s="3">
        <v>166</v>
      </c>
      <c r="O1036" s="3" t="b">
        <v>1</v>
      </c>
      <c r="P1036" s="3" t="s">
        <v>8280</v>
      </c>
      <c r="Q1036" s="6">
        <f>$E1036/$D1036*100</f>
        <v>130.0018</v>
      </c>
      <c r="R1036" s="3">
        <f>$E1036/$N1036</f>
        <v>39.157168674698795</v>
      </c>
      <c r="S1036" s="3" t="str">
        <f>TRIM(LEFT($P1036,SEARCH("/",$P1036,1)-1))</f>
        <v>music</v>
      </c>
      <c r="T1036" s="3" t="str">
        <f>RIGHT($P1036,LEN($P1036)-SEARCH("/",$P1036))</f>
        <v>electronic music</v>
      </c>
      <c r="U1036" s="11"/>
    </row>
    <row r="1037" spans="1:21" ht="48" hidden="1" x14ac:dyDescent="0.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11">
        <f>((($I1037/60)/60)/24)+DATE(1970,1,1)</f>
        <v>42046.641435185185</v>
      </c>
      <c r="K1037" s="3">
        <v>1421076220</v>
      </c>
      <c r="L1037" s="11">
        <f>((($K1037/60)/60)/24)+DATE(1970,1,1)</f>
        <v>42016.641435185185</v>
      </c>
      <c r="M1037" s="3" t="b">
        <v>0</v>
      </c>
      <c r="N1037" s="3">
        <v>76</v>
      </c>
      <c r="O1037" s="3" t="b">
        <v>1</v>
      </c>
      <c r="P1037" s="3" t="s">
        <v>8280</v>
      </c>
      <c r="Q1037" s="6">
        <f>$E1037/$D1037*100</f>
        <v>107.65217391304347</v>
      </c>
      <c r="R1037" s="3">
        <f>$E1037/$N1037</f>
        <v>65.15789473684211</v>
      </c>
      <c r="S1037" s="3" t="str">
        <f>TRIM(LEFT($P1037,SEARCH("/",$P1037,1)-1))</f>
        <v>music</v>
      </c>
      <c r="T1037" s="3" t="str">
        <f>RIGHT($P1037,LEN($P1037)-SEARCH("/",$P1037))</f>
        <v>electronic music</v>
      </c>
      <c r="U1037" s="11"/>
    </row>
    <row r="1038" spans="1:21" ht="48" hidden="1" x14ac:dyDescent="0.2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11">
        <f>((($I1038/60)/60)/24)+DATE(1970,1,1)</f>
        <v>41281.333333333336</v>
      </c>
      <c r="K1038" s="3">
        <v>1354790790</v>
      </c>
      <c r="L1038" s="11">
        <f>((($K1038/60)/60)/24)+DATE(1970,1,1)</f>
        <v>41249.448958333334</v>
      </c>
      <c r="M1038" s="3" t="b">
        <v>0</v>
      </c>
      <c r="N1038" s="3">
        <v>211</v>
      </c>
      <c r="O1038" s="3" t="b">
        <v>1</v>
      </c>
      <c r="P1038" s="3" t="s">
        <v>8280</v>
      </c>
      <c r="Q1038" s="6">
        <f>$E1038/$D1038*100</f>
        <v>112.36044444444444</v>
      </c>
      <c r="R1038" s="3">
        <f>$E1038/$N1038</f>
        <v>23.963127962085309</v>
      </c>
      <c r="S1038" s="3" t="str">
        <f>TRIM(LEFT($P1038,SEARCH("/",$P1038,1)-1))</f>
        <v>music</v>
      </c>
      <c r="T1038" s="3" t="str">
        <f>RIGHT($P1038,LEN($P1038)-SEARCH("/",$P1038))</f>
        <v>electronic music</v>
      </c>
      <c r="U1038" s="11"/>
    </row>
    <row r="1039" spans="1:21" ht="48" hidden="1" x14ac:dyDescent="0.2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11">
        <f>((($I1039/60)/60)/24)+DATE(1970,1,1)</f>
        <v>42142.208333333328</v>
      </c>
      <c r="K1039" s="3">
        <v>1429991062</v>
      </c>
      <c r="L1039" s="11">
        <f>((($K1039/60)/60)/24)+DATE(1970,1,1)</f>
        <v>42119.822476851856</v>
      </c>
      <c r="M1039" s="3" t="b">
        <v>0</v>
      </c>
      <c r="N1039" s="3">
        <v>21</v>
      </c>
      <c r="O1039" s="3" t="b">
        <v>1</v>
      </c>
      <c r="P1039" s="3" t="s">
        <v>8280</v>
      </c>
      <c r="Q1039" s="6">
        <f>$E1039/$D1039*100</f>
        <v>102.1</v>
      </c>
      <c r="R1039" s="3">
        <f>$E1039/$N1039</f>
        <v>48.61904761904762</v>
      </c>
      <c r="S1039" s="3" t="str">
        <f>TRIM(LEFT($P1039,SEARCH("/",$P1039,1)-1))</f>
        <v>music</v>
      </c>
      <c r="T1039" s="3" t="str">
        <f>RIGHT($P1039,LEN($P1039)-SEARCH("/",$P1039))</f>
        <v>electronic music</v>
      </c>
      <c r="U1039" s="11"/>
    </row>
    <row r="1040" spans="1:21" ht="48" hidden="1" x14ac:dyDescent="0.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11">
        <f>((($I1040/60)/60)/24)+DATE(1970,1,1)</f>
        <v>42448.190081018518</v>
      </c>
      <c r="K1040" s="3">
        <v>1455773623</v>
      </c>
      <c r="L1040" s="11">
        <f>((($K1040/60)/60)/24)+DATE(1970,1,1)</f>
        <v>42418.231747685189</v>
      </c>
      <c r="M1040" s="3" t="b">
        <v>0</v>
      </c>
      <c r="N1040" s="3">
        <v>61</v>
      </c>
      <c r="O1040" s="3" t="b">
        <v>1</v>
      </c>
      <c r="P1040" s="3" t="s">
        <v>8280</v>
      </c>
      <c r="Q1040" s="6">
        <f>$E1040/$D1040*100</f>
        <v>145.33333333333334</v>
      </c>
      <c r="R1040" s="3">
        <f>$E1040/$N1040</f>
        <v>35.73770491803279</v>
      </c>
      <c r="S1040" s="3" t="str">
        <f>TRIM(LEFT($P1040,SEARCH("/",$P1040,1)-1))</f>
        <v>music</v>
      </c>
      <c r="T1040" s="3" t="str">
        <f>RIGHT($P1040,LEN($P1040)-SEARCH("/",$P1040))</f>
        <v>electronic music</v>
      </c>
      <c r="U1040" s="11"/>
    </row>
    <row r="1041" spans="1:21" ht="48" hidden="1" x14ac:dyDescent="0.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11">
        <f>((($I1041/60)/60)/24)+DATE(1970,1,1)</f>
        <v>42717.332638888889</v>
      </c>
      <c r="K1041" s="3">
        <v>1479436646</v>
      </c>
      <c r="L1041" s="11">
        <f>((($K1041/60)/60)/24)+DATE(1970,1,1)</f>
        <v>42692.109328703707</v>
      </c>
      <c r="M1041" s="3" t="b">
        <v>0</v>
      </c>
      <c r="N1041" s="3">
        <v>30</v>
      </c>
      <c r="O1041" s="3" t="b">
        <v>1</v>
      </c>
      <c r="P1041" s="3" t="s">
        <v>8280</v>
      </c>
      <c r="Q1041" s="6">
        <f>$E1041/$D1041*100</f>
        <v>128.19999999999999</v>
      </c>
      <c r="R1041" s="3">
        <f>$E1041/$N1041</f>
        <v>21.366666666666667</v>
      </c>
      <c r="S1041" s="3" t="str">
        <f>TRIM(LEFT($P1041,SEARCH("/",$P1041,1)-1))</f>
        <v>music</v>
      </c>
      <c r="T1041" s="3" t="str">
        <f>RIGHT($P1041,LEN($P1041)-SEARCH("/",$P1041))</f>
        <v>electronic music</v>
      </c>
      <c r="U1041" s="11"/>
    </row>
    <row r="1042" spans="1:21" ht="48" hidden="1" x14ac:dyDescent="0.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11">
        <f>((($I1042/60)/60)/24)+DATE(1970,1,1)</f>
        <v>42609.708437499998</v>
      </c>
      <c r="K1042" s="3">
        <v>1469725209</v>
      </c>
      <c r="L1042" s="11">
        <f>((($K1042/60)/60)/24)+DATE(1970,1,1)</f>
        <v>42579.708437499998</v>
      </c>
      <c r="M1042" s="3" t="b">
        <v>0</v>
      </c>
      <c r="N1042" s="3">
        <v>1</v>
      </c>
      <c r="O1042" s="3" t="b">
        <v>0</v>
      </c>
      <c r="P1042" s="3" t="s">
        <v>8281</v>
      </c>
      <c r="Q1042" s="6">
        <f>$E1042/$D1042*100</f>
        <v>0.29411764705882354</v>
      </c>
      <c r="R1042" s="3">
        <f>$E1042/$N1042</f>
        <v>250</v>
      </c>
      <c r="S1042" s="3" t="str">
        <f>TRIM(LEFT($P1042,SEARCH("/",$P1042,1)-1))</f>
        <v>journalism</v>
      </c>
      <c r="T1042" s="3" t="str">
        <f>RIGHT($P1042,LEN($P1042)-SEARCH("/",$P1042))</f>
        <v>audio</v>
      </c>
      <c r="U1042" s="11"/>
    </row>
    <row r="1043" spans="1:21" ht="48" x14ac:dyDescent="0.2">
      <c r="A1043" s="3">
        <v>762</v>
      </c>
      <c r="B1043" s="4" t="s">
        <v>763</v>
      </c>
      <c r="C1043" s="4" t="s">
        <v>4872</v>
      </c>
      <c r="D1043" s="3">
        <v>3500</v>
      </c>
      <c r="E1043" s="3">
        <v>0</v>
      </c>
      <c r="F1043" s="3" t="s">
        <v>8221</v>
      </c>
      <c r="G1043" s="3" t="s">
        <v>8238</v>
      </c>
      <c r="H1043" s="3" t="s">
        <v>8256</v>
      </c>
      <c r="I1043" s="3">
        <v>1480831200</v>
      </c>
      <c r="J1043" s="11">
        <f>((($I1043/60)/60)/24)+DATE(1970,1,1)</f>
        <v>42708.25</v>
      </c>
      <c r="K1043" s="3">
        <v>1479328570</v>
      </c>
      <c r="L1043" s="11">
        <f>((($K1043/60)/60)/24)+DATE(1970,1,1)</f>
        <v>42690.858449074076</v>
      </c>
      <c r="M1043" s="3" t="b">
        <v>0</v>
      </c>
      <c r="N1043" s="3">
        <v>0</v>
      </c>
      <c r="O1043" s="3" t="b">
        <v>0</v>
      </c>
      <c r="P1043" s="3" t="s">
        <v>8275</v>
      </c>
      <c r="Q1043" s="6">
        <f>$E1043/$D1043*100</f>
        <v>0</v>
      </c>
      <c r="R1043" s="3" t="e">
        <f>$E1043/$N1043</f>
        <v>#DIV/0!</v>
      </c>
      <c r="S1043" s="3" t="str">
        <f>TRIM(LEFT($P1043,SEARCH("/",$P1043,1)-1))</f>
        <v>publishing</v>
      </c>
      <c r="T1043" s="3" t="str">
        <f>RIGHT($P1043,LEN($P1043)-SEARCH("/",$P1043))</f>
        <v>fiction</v>
      </c>
      <c r="U1043" s="11"/>
    </row>
    <row r="1044" spans="1:21" ht="48" hidden="1" x14ac:dyDescent="0.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11">
        <f>((($I1044/60)/60)/24)+DATE(1970,1,1)</f>
        <v>41894.416666666664</v>
      </c>
      <c r="K1044" s="3">
        <v>1406824948</v>
      </c>
      <c r="L1044" s="11">
        <f>((($K1044/60)/60)/24)+DATE(1970,1,1)</f>
        <v>41851.696157407408</v>
      </c>
      <c r="M1044" s="3" t="b">
        <v>0</v>
      </c>
      <c r="N1044" s="3">
        <v>1</v>
      </c>
      <c r="O1044" s="3" t="b">
        <v>0</v>
      </c>
      <c r="P1044" s="3" t="s">
        <v>8281</v>
      </c>
      <c r="Q1044" s="6">
        <f>$E1044/$D1044*100</f>
        <v>1.5384615384615385</v>
      </c>
      <c r="R1044" s="3">
        <f>$E1044/$N1044</f>
        <v>10</v>
      </c>
      <c r="S1044" s="3" t="str">
        <f>TRIM(LEFT($P1044,SEARCH("/",$P1044,1)-1))</f>
        <v>journalism</v>
      </c>
      <c r="T1044" s="3" t="str">
        <f>RIGHT($P1044,LEN($P1044)-SEARCH("/",$P1044))</f>
        <v>audio</v>
      </c>
      <c r="U1044" s="11"/>
    </row>
    <row r="1045" spans="1:21" ht="48" hidden="1" x14ac:dyDescent="0.2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11">
        <f>((($I1045/60)/60)/24)+DATE(1970,1,1)</f>
        <v>42144.252951388888</v>
      </c>
      <c r="K1045" s="3">
        <v>1429509855</v>
      </c>
      <c r="L1045" s="11">
        <f>((($K1045/60)/60)/24)+DATE(1970,1,1)</f>
        <v>42114.252951388888</v>
      </c>
      <c r="M1045" s="3" t="b">
        <v>0</v>
      </c>
      <c r="N1045" s="3">
        <v>292</v>
      </c>
      <c r="O1045" s="3" t="b">
        <v>0</v>
      </c>
      <c r="P1045" s="3" t="s">
        <v>8281</v>
      </c>
      <c r="Q1045" s="6">
        <f>$E1045/$D1045*100</f>
        <v>8.5370000000000008</v>
      </c>
      <c r="R1045" s="3">
        <f>$E1045/$N1045</f>
        <v>29.236301369863014</v>
      </c>
      <c r="S1045" s="3" t="str">
        <f>TRIM(LEFT($P1045,SEARCH("/",$P1045,1)-1))</f>
        <v>journalism</v>
      </c>
      <c r="T1045" s="3" t="str">
        <f>RIGHT($P1045,LEN($P1045)-SEARCH("/",$P1045))</f>
        <v>audio</v>
      </c>
      <c r="U1045" s="11"/>
    </row>
    <row r="1046" spans="1:21" ht="48" hidden="1" x14ac:dyDescent="0.2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11">
        <f>((($I1046/60)/60)/24)+DATE(1970,1,1)</f>
        <v>42068.852083333331</v>
      </c>
      <c r="K1046" s="3">
        <v>1420668801</v>
      </c>
      <c r="L1046" s="11">
        <f>((($K1046/60)/60)/24)+DATE(1970,1,1)</f>
        <v>42011.925937499997</v>
      </c>
      <c r="M1046" s="3" t="b">
        <v>0</v>
      </c>
      <c r="N1046" s="3">
        <v>2</v>
      </c>
      <c r="O1046" s="3" t="b">
        <v>0</v>
      </c>
      <c r="P1046" s="3" t="s">
        <v>8281</v>
      </c>
      <c r="Q1046" s="6">
        <f>$E1046/$D1046*100</f>
        <v>8.5714285714285715E-2</v>
      </c>
      <c r="R1046" s="3">
        <f>$E1046/$N1046</f>
        <v>3</v>
      </c>
      <c r="S1046" s="3" t="str">
        <f>TRIM(LEFT($P1046,SEARCH("/",$P1046,1)-1))</f>
        <v>journalism</v>
      </c>
      <c r="T1046" s="3" t="str">
        <f>RIGHT($P1046,LEN($P1046)-SEARCH("/",$P1046))</f>
        <v>audio</v>
      </c>
      <c r="U1046" s="11"/>
    </row>
    <row r="1047" spans="1:21" ht="48" hidden="1" x14ac:dyDescent="0.2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11">
        <f>((($I1047/60)/60)/24)+DATE(1970,1,1)</f>
        <v>41874.874421296299</v>
      </c>
      <c r="K1047" s="3">
        <v>1406235550</v>
      </c>
      <c r="L1047" s="11">
        <f>((($K1047/60)/60)/24)+DATE(1970,1,1)</f>
        <v>41844.874421296299</v>
      </c>
      <c r="M1047" s="3" t="b">
        <v>0</v>
      </c>
      <c r="N1047" s="3">
        <v>8</v>
      </c>
      <c r="O1047" s="3" t="b">
        <v>0</v>
      </c>
      <c r="P1047" s="3" t="s">
        <v>8281</v>
      </c>
      <c r="Q1047" s="6">
        <f>$E1047/$D1047*100</f>
        <v>2.6599999999999997</v>
      </c>
      <c r="R1047" s="3">
        <f>$E1047/$N1047</f>
        <v>33.25</v>
      </c>
      <c r="S1047" s="3" t="str">
        <f>TRIM(LEFT($P1047,SEARCH("/",$P1047,1)-1))</f>
        <v>journalism</v>
      </c>
      <c r="T1047" s="3" t="str">
        <f>RIGHT($P1047,LEN($P1047)-SEARCH("/",$P1047))</f>
        <v>audio</v>
      </c>
      <c r="U1047" s="11"/>
    </row>
    <row r="1048" spans="1:21" ht="48" x14ac:dyDescent="0.2">
      <c r="A1048" s="3">
        <v>1055</v>
      </c>
      <c r="B1048" s="4" t="s">
        <v>1056</v>
      </c>
      <c r="C1048" s="4" t="s">
        <v>5165</v>
      </c>
      <c r="D1048" s="3">
        <v>3500</v>
      </c>
      <c r="E1048" s="3">
        <v>0</v>
      </c>
      <c r="F1048" s="3" t="s">
        <v>8220</v>
      </c>
      <c r="G1048" s="3" t="s">
        <v>8224</v>
      </c>
      <c r="H1048" s="3" t="s">
        <v>8246</v>
      </c>
      <c r="I1048" s="3">
        <v>1457394545</v>
      </c>
      <c r="J1048" s="11">
        <f>((($I1048/60)/60)/24)+DATE(1970,1,1)</f>
        <v>42436.992418981477</v>
      </c>
      <c r="K1048" s="3">
        <v>1454802545</v>
      </c>
      <c r="L1048" s="11">
        <f>((($K1048/60)/60)/24)+DATE(1970,1,1)</f>
        <v>42406.992418981477</v>
      </c>
      <c r="M1048" s="3" t="b">
        <v>0</v>
      </c>
      <c r="N1048" s="3">
        <v>0</v>
      </c>
      <c r="O1048" s="3" t="b">
        <v>0</v>
      </c>
      <c r="P1048" s="3" t="s">
        <v>8281</v>
      </c>
      <c r="Q1048" s="6">
        <f>$E1048/$D1048*100</f>
        <v>0</v>
      </c>
      <c r="R1048" s="3" t="e">
        <f>$E1048/$N1048</f>
        <v>#DIV/0!</v>
      </c>
      <c r="S1048" s="3" t="str">
        <f>TRIM(LEFT($P1048,SEARCH("/",$P1048,1)-1))</f>
        <v>journalism</v>
      </c>
      <c r="T1048" s="3" t="str">
        <f>RIGHT($P1048,LEN($P1048)-SEARCH("/",$P1048))</f>
        <v>audio</v>
      </c>
      <c r="U1048" s="11"/>
    </row>
    <row r="1049" spans="1:21" ht="48" hidden="1" x14ac:dyDescent="0.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11">
        <f>((($I1049/60)/60)/24)+DATE(1970,1,1)</f>
        <v>41948.860127314816</v>
      </c>
      <c r="K1049" s="3">
        <v>1412624315</v>
      </c>
      <c r="L1049" s="11">
        <f>((($K1049/60)/60)/24)+DATE(1970,1,1)</f>
        <v>41918.818460648145</v>
      </c>
      <c r="M1049" s="3" t="b">
        <v>0</v>
      </c>
      <c r="N1049" s="3">
        <v>1</v>
      </c>
      <c r="O1049" s="3" t="b">
        <v>0</v>
      </c>
      <c r="P1049" s="3" t="s">
        <v>8281</v>
      </c>
      <c r="Q1049" s="6">
        <f>$E1049/$D1049*100</f>
        <v>0.05</v>
      </c>
      <c r="R1049" s="3">
        <f>$E1049/$N1049</f>
        <v>1</v>
      </c>
      <c r="S1049" s="3" t="str">
        <f>TRIM(LEFT($P1049,SEARCH("/",$P1049,1)-1))</f>
        <v>journalism</v>
      </c>
      <c r="T1049" s="3" t="str">
        <f>RIGHT($P1049,LEN($P1049)-SEARCH("/",$P1049))</f>
        <v>audio</v>
      </c>
      <c r="U1049" s="11"/>
    </row>
    <row r="1050" spans="1:21" ht="48" hidden="1" x14ac:dyDescent="0.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11">
        <f>((($I1050/60)/60)/24)+DATE(1970,1,1)</f>
        <v>42638.053113425922</v>
      </c>
      <c r="K1050" s="3">
        <v>1471310189</v>
      </c>
      <c r="L1050" s="11">
        <f>((($K1050/60)/60)/24)+DATE(1970,1,1)</f>
        <v>42598.053113425922</v>
      </c>
      <c r="M1050" s="3" t="b">
        <v>0</v>
      </c>
      <c r="N1050" s="3">
        <v>4</v>
      </c>
      <c r="O1050" s="3" t="b">
        <v>0</v>
      </c>
      <c r="P1050" s="3" t="s">
        <v>8281</v>
      </c>
      <c r="Q1050" s="6">
        <f>$E1050/$D1050*100</f>
        <v>1.4133333333333333</v>
      </c>
      <c r="R1050" s="3">
        <f>$E1050/$N1050</f>
        <v>53</v>
      </c>
      <c r="S1050" s="3" t="str">
        <f>TRIM(LEFT($P1050,SEARCH("/",$P1050,1)-1))</f>
        <v>journalism</v>
      </c>
      <c r="T1050" s="3" t="str">
        <f>RIGHT($P1050,LEN($P1050)-SEARCH("/",$P1050))</f>
        <v>audio</v>
      </c>
      <c r="U1050" s="11"/>
    </row>
    <row r="1051" spans="1:21" ht="48" x14ac:dyDescent="0.2">
      <c r="A1051" s="3">
        <v>1551</v>
      </c>
      <c r="B1051" s="4" t="s">
        <v>1552</v>
      </c>
      <c r="C1051" s="4" t="s">
        <v>5661</v>
      </c>
      <c r="D1051" s="3">
        <v>3500</v>
      </c>
      <c r="E1051" s="3">
        <v>0</v>
      </c>
      <c r="F1051" s="3" t="s">
        <v>8221</v>
      </c>
      <c r="G1051" s="3" t="s">
        <v>8224</v>
      </c>
      <c r="H1051" s="3" t="s">
        <v>8246</v>
      </c>
      <c r="I1051" s="3">
        <v>1432756039</v>
      </c>
      <c r="J1051" s="11">
        <f>((($I1051/60)/60)/24)+DATE(1970,1,1)</f>
        <v>42151.824525462958</v>
      </c>
      <c r="K1051" s="3">
        <v>1430164039</v>
      </c>
      <c r="L1051" s="11">
        <f>((($K1051/60)/60)/24)+DATE(1970,1,1)</f>
        <v>42121.824525462958</v>
      </c>
      <c r="M1051" s="3" t="b">
        <v>0</v>
      </c>
      <c r="N1051" s="3">
        <v>0</v>
      </c>
      <c r="O1051" s="3" t="b">
        <v>0</v>
      </c>
      <c r="P1051" s="3" t="s">
        <v>8289</v>
      </c>
      <c r="Q1051" s="6">
        <f>$E1051/$D1051*100</f>
        <v>0</v>
      </c>
      <c r="R1051" s="3" t="e">
        <f>$E1051/$N1051</f>
        <v>#DIV/0!</v>
      </c>
      <c r="S1051" s="3" t="str">
        <f>TRIM(LEFT($P1051,SEARCH("/",$P1051,1)-1))</f>
        <v>photography</v>
      </c>
      <c r="T1051" s="3" t="str">
        <f>RIGHT($P1051,LEN($P1051)-SEARCH("/",$P1051))</f>
        <v>nature</v>
      </c>
      <c r="U1051" s="11"/>
    </row>
    <row r="1052" spans="1:21" ht="48" x14ac:dyDescent="0.2">
      <c r="A1052" s="3">
        <v>124</v>
      </c>
      <c r="B1052" s="4" t="s">
        <v>126</v>
      </c>
      <c r="C1052" s="4" t="s">
        <v>4235</v>
      </c>
      <c r="D1052" s="3">
        <v>4000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1431728242</v>
      </c>
      <c r="J1052" s="11">
        <f>((($I1052/60)/60)/24)+DATE(1970,1,1)</f>
        <v>42139.928726851853</v>
      </c>
      <c r="K1052" s="3">
        <v>1429568242</v>
      </c>
      <c r="L1052" s="11">
        <f>((($K1052/60)/60)/24)+DATE(1970,1,1)</f>
        <v>42114.928726851853</v>
      </c>
      <c r="M1052" s="3" t="b">
        <v>0</v>
      </c>
      <c r="N1052" s="3">
        <v>0</v>
      </c>
      <c r="O1052" s="3" t="b">
        <v>0</v>
      </c>
      <c r="P1052" s="3" t="s">
        <v>8267</v>
      </c>
      <c r="Q1052" s="6">
        <f>$E1052/$D1052*100</f>
        <v>0</v>
      </c>
      <c r="R1052" s="3" t="e">
        <f>$E1052/$N1052</f>
        <v>#DIV/0!</v>
      </c>
      <c r="S1052" s="3" t="str">
        <f>TRIM(LEFT($P1052,SEARCH("/",$P1052,1)-1))</f>
        <v>film &amp; video</v>
      </c>
      <c r="T1052" s="3" t="str">
        <f>RIGHT($P1052,LEN($P1052)-SEARCH("/",$P1052))</f>
        <v>science fiction</v>
      </c>
      <c r="U1052" s="11"/>
    </row>
    <row r="1053" spans="1:21" ht="48" x14ac:dyDescent="0.2">
      <c r="A1053" s="3">
        <v>766</v>
      </c>
      <c r="B1053" s="4" t="s">
        <v>767</v>
      </c>
      <c r="C1053" s="4" t="s">
        <v>4876</v>
      </c>
      <c r="D1053" s="3">
        <v>4000</v>
      </c>
      <c r="E1053" s="3">
        <v>0</v>
      </c>
      <c r="F1053" s="3" t="s">
        <v>8221</v>
      </c>
      <c r="G1053" s="3" t="s">
        <v>8229</v>
      </c>
      <c r="H1053" s="3" t="s">
        <v>8251</v>
      </c>
      <c r="I1053" s="3">
        <v>1424112483</v>
      </c>
      <c r="J1053" s="11">
        <f>((($I1053/60)/60)/24)+DATE(1970,1,1)</f>
        <v>42051.783368055556</v>
      </c>
      <c r="K1053" s="3">
        <v>1421520483</v>
      </c>
      <c r="L1053" s="11">
        <f>((($K1053/60)/60)/24)+DATE(1970,1,1)</f>
        <v>42021.783368055556</v>
      </c>
      <c r="M1053" s="3" t="b">
        <v>0</v>
      </c>
      <c r="N1053" s="3">
        <v>0</v>
      </c>
      <c r="O1053" s="3" t="b">
        <v>0</v>
      </c>
      <c r="P1053" s="3" t="s">
        <v>8275</v>
      </c>
      <c r="Q1053" s="6">
        <f>$E1053/$D1053*100</f>
        <v>0</v>
      </c>
      <c r="R1053" s="3" t="e">
        <f>$E1053/$N1053</f>
        <v>#DIV/0!</v>
      </c>
      <c r="S1053" s="3" t="str">
        <f>TRIM(LEFT($P1053,SEARCH("/",$P1053,1)-1))</f>
        <v>publishing</v>
      </c>
      <c r="T1053" s="3" t="str">
        <f>RIGHT($P1053,LEN($P1053)-SEARCH("/",$P1053))</f>
        <v>fiction</v>
      </c>
      <c r="U1053" s="11"/>
    </row>
    <row r="1054" spans="1:21" ht="32" x14ac:dyDescent="0.2">
      <c r="A1054" s="3">
        <v>1061</v>
      </c>
      <c r="B1054" s="4" t="s">
        <v>1062</v>
      </c>
      <c r="C1054" s="4" t="s">
        <v>5171</v>
      </c>
      <c r="D1054" s="3">
        <v>4000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1462150800</v>
      </c>
      <c r="J1054" s="11">
        <f>((($I1054/60)/60)/24)+DATE(1970,1,1)</f>
        <v>42492.041666666672</v>
      </c>
      <c r="K1054" s="3">
        <v>1456987108</v>
      </c>
      <c r="L1054" s="11">
        <f>((($K1054/60)/60)/24)+DATE(1970,1,1)</f>
        <v>42432.276712962965</v>
      </c>
      <c r="M1054" s="3" t="b">
        <v>0</v>
      </c>
      <c r="N1054" s="3">
        <v>0</v>
      </c>
      <c r="O1054" s="3" t="b">
        <v>0</v>
      </c>
      <c r="P1054" s="3" t="s">
        <v>8281</v>
      </c>
      <c r="Q1054" s="6">
        <f>$E1054/$D1054*100</f>
        <v>0</v>
      </c>
      <c r="R1054" s="3" t="e">
        <f>$E1054/$N1054</f>
        <v>#DIV/0!</v>
      </c>
      <c r="S1054" s="3" t="str">
        <f>TRIM(LEFT($P1054,SEARCH("/",$P1054,1)-1))</f>
        <v>journalism</v>
      </c>
      <c r="T1054" s="3" t="str">
        <f>RIGHT($P1054,LEN($P1054)-SEARCH("/",$P1054))</f>
        <v>audio</v>
      </c>
      <c r="U1054" s="11"/>
    </row>
    <row r="1055" spans="1:21" ht="48" hidden="1" x14ac:dyDescent="0.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11">
        <f>((($I1055/60)/60)/24)+DATE(1970,1,1)</f>
        <v>42800.172824074078</v>
      </c>
      <c r="K1055" s="3">
        <v>1486613332</v>
      </c>
      <c r="L1055" s="11">
        <f>((($K1055/60)/60)/24)+DATE(1970,1,1)</f>
        <v>42775.172824074078</v>
      </c>
      <c r="M1055" s="3" t="b">
        <v>0</v>
      </c>
      <c r="N1055" s="3">
        <v>1</v>
      </c>
      <c r="O1055" s="3" t="b">
        <v>0</v>
      </c>
      <c r="P1055" s="3" t="s">
        <v>8281</v>
      </c>
      <c r="Q1055" s="6">
        <f>$E1055/$D1055*100</f>
        <v>1</v>
      </c>
      <c r="R1055" s="3">
        <f>$E1055/$N1055</f>
        <v>15</v>
      </c>
      <c r="S1055" s="3" t="str">
        <f>TRIM(LEFT($P1055,SEARCH("/",$P1055,1)-1))</f>
        <v>journalism</v>
      </c>
      <c r="T1055" s="3" t="str">
        <f>RIGHT($P1055,LEN($P1055)-SEARCH("/",$P1055))</f>
        <v>audio</v>
      </c>
      <c r="U1055" s="11"/>
    </row>
    <row r="1056" spans="1:21" ht="48" x14ac:dyDescent="0.2">
      <c r="A1056" s="3">
        <v>1142</v>
      </c>
      <c r="B1056" s="4" t="s">
        <v>1143</v>
      </c>
      <c r="C1056" s="4" t="s">
        <v>5252</v>
      </c>
      <c r="D1056" s="3">
        <v>4000</v>
      </c>
      <c r="E1056" s="3">
        <v>0</v>
      </c>
      <c r="F1056" s="3" t="s">
        <v>8221</v>
      </c>
      <c r="G1056" s="3" t="s">
        <v>8224</v>
      </c>
      <c r="H1056" s="3" t="s">
        <v>8246</v>
      </c>
      <c r="I1056" s="3">
        <v>1424131727</v>
      </c>
      <c r="J1056" s="11">
        <f>((($I1056/60)/60)/24)+DATE(1970,1,1)</f>
        <v>42052.006099537044</v>
      </c>
      <c r="K1056" s="3">
        <v>1421539727</v>
      </c>
      <c r="L1056" s="11">
        <f>((($K1056/60)/60)/24)+DATE(1970,1,1)</f>
        <v>42022.006099537044</v>
      </c>
      <c r="M1056" s="3" t="b">
        <v>0</v>
      </c>
      <c r="N1056" s="3">
        <v>0</v>
      </c>
      <c r="O1056" s="3" t="b">
        <v>0</v>
      </c>
      <c r="P1056" s="3" t="s">
        <v>8283</v>
      </c>
      <c r="Q1056" s="6">
        <f>$E1056/$D1056*100</f>
        <v>0</v>
      </c>
      <c r="R1056" s="3" t="e">
        <f>$E1056/$N1056</f>
        <v>#DIV/0!</v>
      </c>
      <c r="S1056" s="3" t="str">
        <f>TRIM(LEFT($P1056,SEARCH("/",$P1056,1)-1))</f>
        <v>games</v>
      </c>
      <c r="T1056" s="3" t="str">
        <f>RIGHT($P1056,LEN($P1056)-SEARCH("/",$P1056))</f>
        <v>mobile games</v>
      </c>
      <c r="U1056" s="11"/>
    </row>
    <row r="1057" spans="1:21" ht="48" x14ac:dyDescent="0.2">
      <c r="A1057" s="3">
        <v>1409</v>
      </c>
      <c r="B1057" s="4" t="s">
        <v>1410</v>
      </c>
      <c r="C1057" s="4" t="s">
        <v>5519</v>
      </c>
      <c r="D1057" s="3">
        <v>4000</v>
      </c>
      <c r="E1057" s="3">
        <v>0</v>
      </c>
      <c r="F1057" s="3" t="s">
        <v>8221</v>
      </c>
      <c r="G1057" s="3" t="s">
        <v>8224</v>
      </c>
      <c r="H1057" s="3" t="s">
        <v>8246</v>
      </c>
      <c r="I1057" s="3">
        <v>1420085535</v>
      </c>
      <c r="J1057" s="11">
        <f>((($I1057/60)/60)/24)+DATE(1970,1,1)</f>
        <v>42005.175173611111</v>
      </c>
      <c r="K1057" s="3">
        <v>1414897935</v>
      </c>
      <c r="L1057" s="11">
        <f>((($K1057/60)/60)/24)+DATE(1970,1,1)</f>
        <v>41945.133506944447</v>
      </c>
      <c r="M1057" s="3" t="b">
        <v>0</v>
      </c>
      <c r="N1057" s="3">
        <v>0</v>
      </c>
      <c r="O1057" s="3" t="b">
        <v>0</v>
      </c>
      <c r="P1057" s="3" t="s">
        <v>8287</v>
      </c>
      <c r="Q1057" s="6">
        <f>$E1057/$D1057*100</f>
        <v>0</v>
      </c>
      <c r="R1057" s="3" t="e">
        <f>$E1057/$N1057</f>
        <v>#DIV/0!</v>
      </c>
      <c r="S1057" s="3" t="str">
        <f>TRIM(LEFT($P1057,SEARCH("/",$P1057,1)-1))</f>
        <v>publishing</v>
      </c>
      <c r="T1057" s="3" t="str">
        <f>RIGHT($P1057,LEN($P1057)-SEARCH("/",$P1057))</f>
        <v>translations</v>
      </c>
      <c r="U1057" s="11"/>
    </row>
    <row r="1058" spans="1:21" ht="48" x14ac:dyDescent="0.2">
      <c r="A1058" s="3">
        <v>1562</v>
      </c>
      <c r="B1058" s="4" t="s">
        <v>1563</v>
      </c>
      <c r="C1058" s="4" t="s">
        <v>5672</v>
      </c>
      <c r="D1058" s="3">
        <v>4000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1259715000</v>
      </c>
      <c r="J1058" s="11">
        <f>((($I1058/60)/60)/24)+DATE(1970,1,1)</f>
        <v>40149.034722222219</v>
      </c>
      <c r="K1058" s="3">
        <v>1253712916</v>
      </c>
      <c r="L1058" s="11">
        <f>((($K1058/60)/60)/24)+DATE(1970,1,1)</f>
        <v>40079.566157407404</v>
      </c>
      <c r="M1058" s="3" t="b">
        <v>0</v>
      </c>
      <c r="N1058" s="3">
        <v>0</v>
      </c>
      <c r="O1058" s="3" t="b">
        <v>0</v>
      </c>
      <c r="P1058" s="3" t="s">
        <v>8290</v>
      </c>
      <c r="Q1058" s="6">
        <f>$E1058/$D1058*100</f>
        <v>0</v>
      </c>
      <c r="R1058" s="3" t="e">
        <f>$E1058/$N1058</f>
        <v>#DIV/0!</v>
      </c>
      <c r="S1058" s="3" t="str">
        <f>TRIM(LEFT($P1058,SEARCH("/",$P1058,1)-1))</f>
        <v>publishing</v>
      </c>
      <c r="T1058" s="3" t="str">
        <f>RIGHT($P1058,LEN($P1058)-SEARCH("/",$P1058))</f>
        <v>art books</v>
      </c>
      <c r="U1058" s="11"/>
    </row>
    <row r="1059" spans="1:21" ht="48" x14ac:dyDescent="0.2">
      <c r="A1059" s="3">
        <v>1732</v>
      </c>
      <c r="B1059" s="4" t="s">
        <v>1733</v>
      </c>
      <c r="C1059" s="4" t="s">
        <v>5842</v>
      </c>
      <c r="D1059" s="3">
        <v>4000</v>
      </c>
      <c r="E1059" s="3">
        <v>0</v>
      </c>
      <c r="F1059" s="3" t="s">
        <v>8221</v>
      </c>
      <c r="G1059" s="3" t="s">
        <v>8224</v>
      </c>
      <c r="H1059" s="3" t="s">
        <v>8246</v>
      </c>
      <c r="I1059" s="3">
        <v>1452920400</v>
      </c>
      <c r="J1059" s="11">
        <f>((($I1059/60)/60)/24)+DATE(1970,1,1)</f>
        <v>42385.208333333328</v>
      </c>
      <c r="K1059" s="3">
        <v>1447777481</v>
      </c>
      <c r="L1059" s="11">
        <f>((($K1059/60)/60)/24)+DATE(1970,1,1)</f>
        <v>42325.683807870373</v>
      </c>
      <c r="M1059" s="3" t="b">
        <v>0</v>
      </c>
      <c r="N1059" s="3">
        <v>0</v>
      </c>
      <c r="O1059" s="3" t="b">
        <v>0</v>
      </c>
      <c r="P1059" s="3" t="s">
        <v>8293</v>
      </c>
      <c r="Q1059" s="6">
        <f>$E1059/$D1059*100</f>
        <v>0</v>
      </c>
      <c r="R1059" s="3" t="e">
        <f>$E1059/$N1059</f>
        <v>#DIV/0!</v>
      </c>
      <c r="S1059" s="3" t="str">
        <f>TRIM(LEFT($P1059,SEARCH("/",$P1059,1)-1))</f>
        <v>music</v>
      </c>
      <c r="T1059" s="3" t="str">
        <f>RIGHT($P1059,LEN($P1059)-SEARCH("/",$P1059))</f>
        <v>faith</v>
      </c>
      <c r="U1059" s="11"/>
    </row>
    <row r="1060" spans="1:21" ht="48" x14ac:dyDescent="0.2">
      <c r="A1060" s="3">
        <v>2398</v>
      </c>
      <c r="B1060" s="4" t="s">
        <v>2399</v>
      </c>
      <c r="C1060" s="4" t="s">
        <v>6508</v>
      </c>
      <c r="D1060" s="3">
        <v>4000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1435874384</v>
      </c>
      <c r="J1060" s="11">
        <f>((($I1060/60)/60)/24)+DATE(1970,1,1)</f>
        <v>42187.916481481487</v>
      </c>
      <c r="K1060" s="3">
        <v>1433282384</v>
      </c>
      <c r="L1060" s="11">
        <f>((($K1060/60)/60)/24)+DATE(1970,1,1)</f>
        <v>42157.916481481487</v>
      </c>
      <c r="M1060" s="3" t="b">
        <v>0</v>
      </c>
      <c r="N1060" s="3">
        <v>0</v>
      </c>
      <c r="O1060" s="3" t="b">
        <v>0</v>
      </c>
      <c r="P1060" s="3" t="s">
        <v>8272</v>
      </c>
      <c r="Q1060" s="6">
        <f>$E1060/$D1060*100</f>
        <v>0</v>
      </c>
      <c r="R1060" s="3" t="e">
        <f>$E1060/$N1060</f>
        <v>#DIV/0!</v>
      </c>
      <c r="S1060" s="3" t="str">
        <f>TRIM(LEFT($P1060,SEARCH("/",$P1060,1)-1))</f>
        <v>technology</v>
      </c>
      <c r="T1060" s="3" t="str">
        <f>RIGHT($P1060,LEN($P1060)-SEARCH("/",$P1060))</f>
        <v>web</v>
      </c>
      <c r="U1060" s="11"/>
    </row>
    <row r="1061" spans="1:21" ht="48" x14ac:dyDescent="0.2">
      <c r="A1061" s="3">
        <v>2765</v>
      </c>
      <c r="B1061" s="4" t="s">
        <v>2765</v>
      </c>
      <c r="C1061" s="4" t="s">
        <v>6875</v>
      </c>
      <c r="D1061" s="3">
        <v>4000</v>
      </c>
      <c r="E1061" s="3">
        <v>0</v>
      </c>
      <c r="F1061" s="3" t="s">
        <v>8221</v>
      </c>
      <c r="G1061" s="3" t="s">
        <v>8224</v>
      </c>
      <c r="H1061" s="3" t="s">
        <v>8246</v>
      </c>
      <c r="I1061" s="3">
        <v>1351432428</v>
      </c>
      <c r="J1061" s="11">
        <f>((($I1061/60)/60)/24)+DATE(1970,1,1)</f>
        <v>41210.579027777778</v>
      </c>
      <c r="K1061" s="3">
        <v>1350050028</v>
      </c>
      <c r="L1061" s="11">
        <f>((($K1061/60)/60)/24)+DATE(1970,1,1)</f>
        <v>41194.579027777778</v>
      </c>
      <c r="M1061" s="3" t="b">
        <v>0</v>
      </c>
      <c r="N1061" s="3">
        <v>0</v>
      </c>
      <c r="O1061" s="3" t="b">
        <v>0</v>
      </c>
      <c r="P1061" s="3" t="s">
        <v>8304</v>
      </c>
      <c r="Q1061" s="6">
        <f>$E1061/$D1061*100</f>
        <v>0</v>
      </c>
      <c r="R1061" s="3" t="e">
        <f>$E1061/$N1061</f>
        <v>#DIV/0!</v>
      </c>
      <c r="S1061" s="3" t="str">
        <f>TRIM(LEFT($P1061,SEARCH("/",$P1061,1)-1))</f>
        <v>publishing</v>
      </c>
      <c r="T1061" s="3" t="str">
        <f>RIGHT($P1061,LEN($P1061)-SEARCH("/",$P1061))</f>
        <v>children's books</v>
      </c>
      <c r="U1061" s="11"/>
    </row>
    <row r="1062" spans="1:21" ht="48" hidden="1" x14ac:dyDescent="0.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11">
        <f>((($I1062/60)/60)/24)+DATE(1970,1,1)</f>
        <v>42109.913113425922</v>
      </c>
      <c r="K1062" s="3">
        <v>1426542893</v>
      </c>
      <c r="L1062" s="11">
        <f>((($K1062/60)/60)/24)+DATE(1970,1,1)</f>
        <v>42079.913113425922</v>
      </c>
      <c r="M1062" s="3" t="b">
        <v>0</v>
      </c>
      <c r="N1062" s="3">
        <v>1</v>
      </c>
      <c r="O1062" s="3" t="b">
        <v>0</v>
      </c>
      <c r="P1062" s="3" t="s">
        <v>8281</v>
      </c>
      <c r="Q1062" s="6">
        <f>$E1062/$D1062*100</f>
        <v>1</v>
      </c>
      <c r="R1062" s="3">
        <f>$E1062/$N1062</f>
        <v>50</v>
      </c>
      <c r="S1062" s="3" t="str">
        <f>TRIM(LEFT($P1062,SEARCH("/",$P1062,1)-1))</f>
        <v>journalism</v>
      </c>
      <c r="T1062" s="3" t="str">
        <f>RIGHT($P1062,LEN($P1062)-SEARCH("/",$P1062))</f>
        <v>audio</v>
      </c>
      <c r="U1062" s="11"/>
    </row>
    <row r="1063" spans="1:21" ht="48" x14ac:dyDescent="0.2">
      <c r="A1063" s="3">
        <v>3190</v>
      </c>
      <c r="B1063" s="4" t="s">
        <v>3190</v>
      </c>
      <c r="C1063" s="4" t="s">
        <v>7300</v>
      </c>
      <c r="D1063" s="3">
        <v>4000</v>
      </c>
      <c r="E1063" s="3">
        <v>0</v>
      </c>
      <c r="F1063" s="3" t="s">
        <v>8221</v>
      </c>
      <c r="G1063" s="3" t="s">
        <v>8229</v>
      </c>
      <c r="H1063" s="3" t="s">
        <v>8251</v>
      </c>
      <c r="I1063" s="3">
        <v>1481258275</v>
      </c>
      <c r="J1063" s="11">
        <f>((($I1063/60)/60)/24)+DATE(1970,1,1)</f>
        <v>42713.192997685182</v>
      </c>
      <c r="K1063" s="3">
        <v>1478662675</v>
      </c>
      <c r="L1063" s="11">
        <f>((($K1063/60)/60)/24)+DATE(1970,1,1)</f>
        <v>42683.151331018518</v>
      </c>
      <c r="M1063" s="3" t="b">
        <v>0</v>
      </c>
      <c r="N1063" s="3">
        <v>0</v>
      </c>
      <c r="O1063" s="3" t="b">
        <v>0</v>
      </c>
      <c r="P1063" s="3" t="s">
        <v>8305</v>
      </c>
      <c r="Q1063" s="6">
        <f>$E1063/$D1063*100</f>
        <v>0</v>
      </c>
      <c r="R1063" s="3" t="e">
        <f>$E1063/$N1063</f>
        <v>#DIV/0!</v>
      </c>
      <c r="S1063" s="3" t="str">
        <f>TRIM(LEFT($P1063,SEARCH("/",$P1063,1)-1))</f>
        <v>theater</v>
      </c>
      <c r="T1063" s="3" t="str">
        <f>RIGHT($P1063,LEN($P1063)-SEARCH("/",$P1063))</f>
        <v>musical</v>
      </c>
      <c r="U1063" s="11"/>
    </row>
    <row r="1064" spans="1:21" ht="20" hidden="1" x14ac:dyDescent="0.2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11">
        <f>((($I1064/60)/60)/24)+DATE(1970,1,1)</f>
        <v>42563.807187500002</v>
      </c>
      <c r="K1064" s="3">
        <v>1467746541</v>
      </c>
      <c r="L1064" s="11">
        <f>((($K1064/60)/60)/24)+DATE(1970,1,1)</f>
        <v>42556.807187500002</v>
      </c>
      <c r="M1064" s="3" t="b">
        <v>0</v>
      </c>
      <c r="N1064" s="3">
        <v>4</v>
      </c>
      <c r="O1064" s="3" t="b">
        <v>0</v>
      </c>
      <c r="P1064" s="3" t="s">
        <v>8281</v>
      </c>
      <c r="Q1064" s="6">
        <f>$E1064/$D1064*100</f>
        <v>95.477386934673376</v>
      </c>
      <c r="R1064" s="3">
        <f>$E1064/$N1064</f>
        <v>47.5</v>
      </c>
      <c r="S1064" s="3" t="str">
        <f>TRIM(LEFT($P1064,SEARCH("/",$P1064,1)-1))</f>
        <v>journalism</v>
      </c>
      <c r="T1064" s="3" t="str">
        <f>RIGHT($P1064,LEN($P1064)-SEARCH("/",$P1064))</f>
        <v>audio</v>
      </c>
      <c r="U1064" s="11"/>
    </row>
    <row r="1065" spans="1:21" ht="48" x14ac:dyDescent="0.2">
      <c r="A1065" s="3">
        <v>4026</v>
      </c>
      <c r="B1065" s="4" t="s">
        <v>4022</v>
      </c>
      <c r="C1065" s="4" t="s">
        <v>8131</v>
      </c>
      <c r="D1065" s="3">
        <v>4000</v>
      </c>
      <c r="E1065" s="3">
        <v>0</v>
      </c>
      <c r="F1065" s="3" t="s">
        <v>8221</v>
      </c>
      <c r="G1065" s="3" t="s">
        <v>8224</v>
      </c>
      <c r="H1065" s="3" t="s">
        <v>8246</v>
      </c>
      <c r="I1065" s="3">
        <v>1449247439</v>
      </c>
      <c r="J1065" s="11">
        <f>((($I1065/60)/60)/24)+DATE(1970,1,1)</f>
        <v>42342.697210648148</v>
      </c>
      <c r="K1065" s="3">
        <v>1444059839</v>
      </c>
      <c r="L1065" s="11">
        <f>((($K1065/60)/60)/24)+DATE(1970,1,1)</f>
        <v>42282.655543981484</v>
      </c>
      <c r="M1065" s="3" t="b">
        <v>0</v>
      </c>
      <c r="N1065" s="3">
        <v>0</v>
      </c>
      <c r="O1065" s="3" t="b">
        <v>0</v>
      </c>
      <c r="P1065" s="3" t="s">
        <v>8271</v>
      </c>
      <c r="Q1065" s="6">
        <f>$E1065/$D1065*100</f>
        <v>0</v>
      </c>
      <c r="R1065" s="3" t="e">
        <f>$E1065/$N1065</f>
        <v>#DIV/0!</v>
      </c>
      <c r="S1065" s="3" t="str">
        <f>TRIM(LEFT($P1065,SEARCH("/",$P1065,1)-1))</f>
        <v>theater</v>
      </c>
      <c r="T1065" s="3" t="str">
        <f>RIGHT($P1065,LEN($P1065)-SEARCH("/",$P1065))</f>
        <v>plays</v>
      </c>
      <c r="U1065" s="11"/>
    </row>
    <row r="1066" spans="1:21" ht="48" hidden="1" x14ac:dyDescent="0.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11">
        <f>((($I1066/60)/60)/24)+DATE(1970,1,1)</f>
        <v>41462.228043981479</v>
      </c>
      <c r="K1066" s="3">
        <v>1369286903</v>
      </c>
      <c r="L1066" s="11">
        <f>((($K1066/60)/60)/24)+DATE(1970,1,1)</f>
        <v>41417.228043981479</v>
      </c>
      <c r="M1066" s="3" t="b">
        <v>0</v>
      </c>
      <c r="N1066" s="3">
        <v>123</v>
      </c>
      <c r="O1066" s="3" t="b">
        <v>0</v>
      </c>
      <c r="P1066" s="3" t="s">
        <v>8282</v>
      </c>
      <c r="Q1066" s="6">
        <f>$E1066/$D1066*100</f>
        <v>8.974444444444444</v>
      </c>
      <c r="R1066" s="3">
        <f>$E1066/$N1066</f>
        <v>65.666666666666671</v>
      </c>
      <c r="S1066" s="3" t="str">
        <f>TRIM(LEFT($P1066,SEARCH("/",$P1066,1)-1))</f>
        <v>games</v>
      </c>
      <c r="T1066" s="3" t="str">
        <f>RIGHT($P1066,LEN($P1066)-SEARCH("/",$P1066))</f>
        <v>video games</v>
      </c>
      <c r="U1066" s="11"/>
    </row>
    <row r="1067" spans="1:21" ht="48" hidden="1" x14ac:dyDescent="0.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11">
        <f>((($I1067/60)/60)/24)+DATE(1970,1,1)</f>
        <v>41689.381041666667</v>
      </c>
      <c r="K1067" s="3">
        <v>1390381722</v>
      </c>
      <c r="L1067" s="11">
        <f>((($K1067/60)/60)/24)+DATE(1970,1,1)</f>
        <v>41661.381041666667</v>
      </c>
      <c r="M1067" s="3" t="b">
        <v>0</v>
      </c>
      <c r="N1067" s="3">
        <v>5</v>
      </c>
      <c r="O1067" s="3" t="b">
        <v>0</v>
      </c>
      <c r="P1067" s="3" t="s">
        <v>8282</v>
      </c>
      <c r="Q1067" s="6">
        <f>$E1067/$D1067*100</f>
        <v>2.7</v>
      </c>
      <c r="R1067" s="3">
        <f>$E1067/$N1067</f>
        <v>16.2</v>
      </c>
      <c r="S1067" s="3" t="str">
        <f>TRIM(LEFT($P1067,SEARCH("/",$P1067,1)-1))</f>
        <v>games</v>
      </c>
      <c r="T1067" s="3" t="str">
        <f>RIGHT($P1067,LEN($P1067)-SEARCH("/",$P1067))</f>
        <v>video games</v>
      </c>
      <c r="U1067" s="11"/>
    </row>
    <row r="1068" spans="1:21" ht="48" hidden="1" x14ac:dyDescent="0.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11">
        <f>((($I1068/60)/60)/24)+DATE(1970,1,1)</f>
        <v>41490.962754629632</v>
      </c>
      <c r="K1068" s="3">
        <v>1371769582</v>
      </c>
      <c r="L1068" s="11">
        <f>((($K1068/60)/60)/24)+DATE(1970,1,1)</f>
        <v>41445.962754629632</v>
      </c>
      <c r="M1068" s="3" t="b">
        <v>0</v>
      </c>
      <c r="N1068" s="3">
        <v>148</v>
      </c>
      <c r="O1068" s="3" t="b">
        <v>0</v>
      </c>
      <c r="P1068" s="3" t="s">
        <v>8282</v>
      </c>
      <c r="Q1068" s="6">
        <f>$E1068/$D1068*100</f>
        <v>3.3673333333333333</v>
      </c>
      <c r="R1068" s="3">
        <f>$E1068/$N1068</f>
        <v>34.128378378378379</v>
      </c>
      <c r="S1068" s="3" t="str">
        <f>TRIM(LEFT($P1068,SEARCH("/",$P1068,1)-1))</f>
        <v>games</v>
      </c>
      <c r="T1068" s="3" t="str">
        <f>RIGHT($P1068,LEN($P1068)-SEARCH("/",$P1068))</f>
        <v>video games</v>
      </c>
      <c r="U1068" s="11"/>
    </row>
    <row r="1069" spans="1:21" ht="48" hidden="1" x14ac:dyDescent="0.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11">
        <f>((($I1069/60)/60)/24)+DATE(1970,1,1)</f>
        <v>41629.855682870373</v>
      </c>
      <c r="K1069" s="3">
        <v>1385065931</v>
      </c>
      <c r="L1069" s="11">
        <f>((($K1069/60)/60)/24)+DATE(1970,1,1)</f>
        <v>41599.855682870373</v>
      </c>
      <c r="M1069" s="3" t="b">
        <v>0</v>
      </c>
      <c r="N1069" s="3">
        <v>10</v>
      </c>
      <c r="O1069" s="3" t="b">
        <v>0</v>
      </c>
      <c r="P1069" s="3" t="s">
        <v>8282</v>
      </c>
      <c r="Q1069" s="6">
        <f>$E1069/$D1069*100</f>
        <v>26</v>
      </c>
      <c r="R1069" s="3">
        <f>$E1069/$N1069</f>
        <v>13</v>
      </c>
      <c r="S1069" s="3" t="str">
        <f>TRIM(LEFT($P1069,SEARCH("/",$P1069,1)-1))</f>
        <v>games</v>
      </c>
      <c r="T1069" s="3" t="str">
        <f>RIGHT($P1069,LEN($P1069)-SEARCH("/",$P1069))</f>
        <v>video games</v>
      </c>
      <c r="U1069" s="11"/>
    </row>
    <row r="1070" spans="1:21" ht="48" hidden="1" x14ac:dyDescent="0.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11">
        <f>((($I1070/60)/60)/24)+DATE(1970,1,1)</f>
        <v>42470.329444444447</v>
      </c>
      <c r="K1070" s="3">
        <v>1457686464</v>
      </c>
      <c r="L1070" s="11">
        <f>((($K1070/60)/60)/24)+DATE(1970,1,1)</f>
        <v>42440.371111111104</v>
      </c>
      <c r="M1070" s="3" t="b">
        <v>0</v>
      </c>
      <c r="N1070" s="3">
        <v>4</v>
      </c>
      <c r="O1070" s="3" t="b">
        <v>0</v>
      </c>
      <c r="P1070" s="3" t="s">
        <v>8282</v>
      </c>
      <c r="Q1070" s="6">
        <f>$E1070/$D1070*100</f>
        <v>0.15</v>
      </c>
      <c r="R1070" s="3">
        <f>$E1070/$N1070</f>
        <v>11.25</v>
      </c>
      <c r="S1070" s="3" t="str">
        <f>TRIM(LEFT($P1070,SEARCH("/",$P1070,1)-1))</f>
        <v>games</v>
      </c>
      <c r="T1070" s="3" t="str">
        <f>RIGHT($P1070,LEN($P1070)-SEARCH("/",$P1070))</f>
        <v>video games</v>
      </c>
      <c r="U1070" s="11"/>
    </row>
    <row r="1071" spans="1:21" ht="48" hidden="1" x14ac:dyDescent="0.2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11">
        <f>((($I1071/60)/60)/24)+DATE(1970,1,1)</f>
        <v>41604.271516203706</v>
      </c>
      <c r="K1071" s="3">
        <v>1382679059</v>
      </c>
      <c r="L1071" s="11">
        <f>((($K1071/60)/60)/24)+DATE(1970,1,1)</f>
        <v>41572.229849537034</v>
      </c>
      <c r="M1071" s="3" t="b">
        <v>0</v>
      </c>
      <c r="N1071" s="3">
        <v>21</v>
      </c>
      <c r="O1071" s="3" t="b">
        <v>0</v>
      </c>
      <c r="P1071" s="3" t="s">
        <v>8282</v>
      </c>
      <c r="Q1071" s="6">
        <f>$E1071/$D1071*100</f>
        <v>38.636363636363633</v>
      </c>
      <c r="R1071" s="3">
        <f>$E1071/$N1071</f>
        <v>40.476190476190474</v>
      </c>
      <c r="S1071" s="3" t="str">
        <f>TRIM(LEFT($P1071,SEARCH("/",$P1071,1)-1))</f>
        <v>games</v>
      </c>
      <c r="T1071" s="3" t="str">
        <f>RIGHT($P1071,LEN($P1071)-SEARCH("/",$P1071))</f>
        <v>video games</v>
      </c>
      <c r="U1071" s="11"/>
    </row>
    <row r="1072" spans="1:21" ht="48" hidden="1" x14ac:dyDescent="0.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11">
        <f>((($I1072/60)/60)/24)+DATE(1970,1,1)</f>
        <v>41183.011828703704</v>
      </c>
      <c r="K1072" s="3">
        <v>1347322622</v>
      </c>
      <c r="L1072" s="11">
        <f>((($K1072/60)/60)/24)+DATE(1970,1,1)</f>
        <v>41163.011828703704</v>
      </c>
      <c r="M1072" s="3" t="b">
        <v>0</v>
      </c>
      <c r="N1072" s="3">
        <v>2</v>
      </c>
      <c r="O1072" s="3" t="b">
        <v>0</v>
      </c>
      <c r="P1072" s="3" t="s">
        <v>8282</v>
      </c>
      <c r="Q1072" s="6">
        <f>$E1072/$D1072*100</f>
        <v>0.70000000000000007</v>
      </c>
      <c r="R1072" s="3">
        <f>$E1072/$N1072</f>
        <v>35</v>
      </c>
      <c r="S1072" s="3" t="str">
        <f>TRIM(LEFT($P1072,SEARCH("/",$P1072,1)-1))</f>
        <v>games</v>
      </c>
      <c r="T1072" s="3" t="str">
        <f>RIGHT($P1072,LEN($P1072)-SEARCH("/",$P1072))</f>
        <v>video games</v>
      </c>
      <c r="U1072" s="11"/>
    </row>
    <row r="1073" spans="1:21" ht="48" x14ac:dyDescent="0.2">
      <c r="A1073" s="3">
        <v>2392</v>
      </c>
      <c r="B1073" s="4" t="s">
        <v>2393</v>
      </c>
      <c r="C1073" s="4" t="s">
        <v>6502</v>
      </c>
      <c r="D1073" s="3">
        <v>4200</v>
      </c>
      <c r="E1073" s="3">
        <v>0</v>
      </c>
      <c r="F1073" s="3" t="s">
        <v>8220</v>
      </c>
      <c r="G1073" s="3" t="s">
        <v>8224</v>
      </c>
      <c r="H1073" s="3" t="s">
        <v>8246</v>
      </c>
      <c r="I1073" s="3">
        <v>1446087223</v>
      </c>
      <c r="J1073" s="11">
        <f>((($I1073/60)/60)/24)+DATE(1970,1,1)</f>
        <v>42306.120636574073</v>
      </c>
      <c r="K1073" s="3">
        <v>1443495223</v>
      </c>
      <c r="L1073" s="11">
        <f>((($K1073/60)/60)/24)+DATE(1970,1,1)</f>
        <v>42276.120636574073</v>
      </c>
      <c r="M1073" s="3" t="b">
        <v>0</v>
      </c>
      <c r="N1073" s="3">
        <v>0</v>
      </c>
      <c r="O1073" s="3" t="b">
        <v>0</v>
      </c>
      <c r="P1073" s="3" t="s">
        <v>8272</v>
      </c>
      <c r="Q1073" s="6">
        <f>$E1073/$D1073*100</f>
        <v>0</v>
      </c>
      <c r="R1073" s="3" t="e">
        <f>$E1073/$N1073</f>
        <v>#DIV/0!</v>
      </c>
      <c r="S1073" s="3" t="str">
        <f>TRIM(LEFT($P1073,SEARCH("/",$P1073,1)-1))</f>
        <v>technology</v>
      </c>
      <c r="T1073" s="3" t="str">
        <f>RIGHT($P1073,LEN($P1073)-SEARCH("/",$P1073))</f>
        <v>web</v>
      </c>
      <c r="U1073" s="11"/>
    </row>
    <row r="1074" spans="1:21" ht="48" hidden="1" x14ac:dyDescent="0.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11">
        <f>((($I1074/60)/60)/24)+DATE(1970,1,1)</f>
        <v>41675.832141203704</v>
      </c>
      <c r="K1074" s="3">
        <v>1389038297</v>
      </c>
      <c r="L1074" s="11">
        <f>((($K1074/60)/60)/24)+DATE(1970,1,1)</f>
        <v>41645.832141203704</v>
      </c>
      <c r="M1074" s="3" t="b">
        <v>0</v>
      </c>
      <c r="N1074" s="3">
        <v>4</v>
      </c>
      <c r="O1074" s="3" t="b">
        <v>0</v>
      </c>
      <c r="P1074" s="3" t="s">
        <v>8282</v>
      </c>
      <c r="Q1074" s="6">
        <f>$E1074/$D1074*100</f>
        <v>6.8000000000000005E-2</v>
      </c>
      <c r="R1074" s="3">
        <f>$E1074/$N1074</f>
        <v>12.75</v>
      </c>
      <c r="S1074" s="3" t="str">
        <f>TRIM(LEFT($P1074,SEARCH("/",$P1074,1)-1))</f>
        <v>games</v>
      </c>
      <c r="T1074" s="3" t="str">
        <f>RIGHT($P1074,LEN($P1074)-SEARCH("/",$P1074))</f>
        <v>video games</v>
      </c>
      <c r="U1074" s="11"/>
    </row>
    <row r="1075" spans="1:21" ht="32" hidden="1" x14ac:dyDescent="0.2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11">
        <f>((($I1075/60)/60)/24)+DATE(1970,1,1)</f>
        <v>40832.964594907404</v>
      </c>
      <c r="K1075" s="3">
        <v>1316214541</v>
      </c>
      <c r="L1075" s="11">
        <f>((($K1075/60)/60)/24)+DATE(1970,1,1)</f>
        <v>40802.964594907404</v>
      </c>
      <c r="M1075" s="3" t="b">
        <v>0</v>
      </c>
      <c r="N1075" s="3">
        <v>1</v>
      </c>
      <c r="O1075" s="3" t="b">
        <v>0</v>
      </c>
      <c r="P1075" s="3" t="s">
        <v>8282</v>
      </c>
      <c r="Q1075" s="6">
        <f>$E1075/$D1075*100</f>
        <v>1.3333333333333335</v>
      </c>
      <c r="R1075" s="3">
        <f>$E1075/$N1075</f>
        <v>10</v>
      </c>
      <c r="S1075" s="3" t="str">
        <f>TRIM(LEFT($P1075,SEARCH("/",$P1075,1)-1))</f>
        <v>games</v>
      </c>
      <c r="T1075" s="3" t="str">
        <f>RIGHT($P1075,LEN($P1075)-SEARCH("/",$P1075))</f>
        <v>video games</v>
      </c>
      <c r="U1075" s="11"/>
    </row>
    <row r="1076" spans="1:21" ht="48" hidden="1" x14ac:dyDescent="0.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11">
        <f>((($I1076/60)/60)/24)+DATE(1970,1,1)</f>
        <v>41643.172974537039</v>
      </c>
      <c r="K1076" s="3">
        <v>1386216545</v>
      </c>
      <c r="L1076" s="11">
        <f>((($K1076/60)/60)/24)+DATE(1970,1,1)</f>
        <v>41613.172974537039</v>
      </c>
      <c r="M1076" s="3" t="b">
        <v>0</v>
      </c>
      <c r="N1076" s="3">
        <v>30</v>
      </c>
      <c r="O1076" s="3" t="b">
        <v>0</v>
      </c>
      <c r="P1076" s="3" t="s">
        <v>8282</v>
      </c>
      <c r="Q1076" s="6">
        <f>$E1076/$D1076*100</f>
        <v>6.3092592592592585</v>
      </c>
      <c r="R1076" s="3">
        <f>$E1076/$N1076</f>
        <v>113.56666666666666</v>
      </c>
      <c r="S1076" s="3" t="str">
        <f>TRIM(LEFT($P1076,SEARCH("/",$P1076,1)-1))</f>
        <v>games</v>
      </c>
      <c r="T1076" s="3" t="str">
        <f>RIGHT($P1076,LEN($P1076)-SEARCH("/",$P1076))</f>
        <v>video games</v>
      </c>
      <c r="U1076" s="11"/>
    </row>
    <row r="1077" spans="1:21" ht="32" hidden="1" x14ac:dyDescent="0.2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11">
        <f>((($I1077/60)/60)/24)+DATE(1970,1,1)</f>
        <v>41035.904120370367</v>
      </c>
      <c r="K1077" s="3">
        <v>1333748516</v>
      </c>
      <c r="L1077" s="11">
        <f>((($K1077/60)/60)/24)+DATE(1970,1,1)</f>
        <v>41005.904120370367</v>
      </c>
      <c r="M1077" s="3" t="b">
        <v>0</v>
      </c>
      <c r="N1077" s="3">
        <v>3</v>
      </c>
      <c r="O1077" s="3" t="b">
        <v>0</v>
      </c>
      <c r="P1077" s="3" t="s">
        <v>8282</v>
      </c>
      <c r="Q1077" s="6">
        <f>$E1077/$D1077*100</f>
        <v>4.5</v>
      </c>
      <c r="R1077" s="3">
        <f>$E1077/$N1077</f>
        <v>15</v>
      </c>
      <c r="S1077" s="3" t="str">
        <f>TRIM(LEFT($P1077,SEARCH("/",$P1077,1)-1))</f>
        <v>games</v>
      </c>
      <c r="T1077" s="3" t="str">
        <f>RIGHT($P1077,LEN($P1077)-SEARCH("/",$P1077))</f>
        <v>video games</v>
      </c>
      <c r="U1077" s="11"/>
    </row>
    <row r="1078" spans="1:21" ht="48" hidden="1" x14ac:dyDescent="0.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11">
        <f>((($I1078/60)/60)/24)+DATE(1970,1,1)</f>
        <v>41893.377893518518</v>
      </c>
      <c r="K1078" s="3">
        <v>1405674250</v>
      </c>
      <c r="L1078" s="11">
        <f>((($K1078/60)/60)/24)+DATE(1970,1,1)</f>
        <v>41838.377893518518</v>
      </c>
      <c r="M1078" s="3" t="b">
        <v>0</v>
      </c>
      <c r="N1078" s="3">
        <v>975</v>
      </c>
      <c r="O1078" s="3" t="b">
        <v>0</v>
      </c>
      <c r="P1078" s="3" t="s">
        <v>8282</v>
      </c>
      <c r="Q1078" s="6">
        <f>$E1078/$D1078*100</f>
        <v>62.765333333333331</v>
      </c>
      <c r="R1078" s="3">
        <f>$E1078/$N1078</f>
        <v>48.281025641025643</v>
      </c>
      <c r="S1078" s="3" t="str">
        <f>TRIM(LEFT($P1078,SEARCH("/",$P1078,1)-1))</f>
        <v>games</v>
      </c>
      <c r="T1078" s="3" t="str">
        <f>RIGHT($P1078,LEN($P1078)-SEARCH("/",$P1078))</f>
        <v>video games</v>
      </c>
      <c r="U1078" s="11"/>
    </row>
    <row r="1079" spans="1:21" ht="48" hidden="1" x14ac:dyDescent="0.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11">
        <f>((($I1079/60)/60)/24)+DATE(1970,1,1)</f>
        <v>42383.16679398148</v>
      </c>
      <c r="K1079" s="3">
        <v>1450152011</v>
      </c>
      <c r="L1079" s="11">
        <f>((($K1079/60)/60)/24)+DATE(1970,1,1)</f>
        <v>42353.16679398148</v>
      </c>
      <c r="M1079" s="3" t="b">
        <v>0</v>
      </c>
      <c r="N1079" s="3">
        <v>167</v>
      </c>
      <c r="O1079" s="3" t="b">
        <v>0</v>
      </c>
      <c r="P1079" s="3" t="s">
        <v>8282</v>
      </c>
      <c r="Q1079" s="6">
        <f>$E1079/$D1079*100</f>
        <v>29.376000000000001</v>
      </c>
      <c r="R1079" s="3">
        <f>$E1079/$N1079</f>
        <v>43.976047904191617</v>
      </c>
      <c r="S1079" s="3" t="str">
        <f>TRIM(LEFT($P1079,SEARCH("/",$P1079,1)-1))</f>
        <v>games</v>
      </c>
      <c r="T1079" s="3" t="str">
        <f>RIGHT($P1079,LEN($P1079)-SEARCH("/",$P1079))</f>
        <v>video games</v>
      </c>
      <c r="U1079" s="11"/>
    </row>
    <row r="1080" spans="1:21" ht="48" hidden="1" x14ac:dyDescent="0.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11">
        <f>((($I1080/60)/60)/24)+DATE(1970,1,1)</f>
        <v>40746.195844907408</v>
      </c>
      <c r="K1080" s="3">
        <v>1307421721</v>
      </c>
      <c r="L1080" s="11">
        <f>((($K1080/60)/60)/24)+DATE(1970,1,1)</f>
        <v>40701.195844907408</v>
      </c>
      <c r="M1080" s="3" t="b">
        <v>0</v>
      </c>
      <c r="N1080" s="3">
        <v>5</v>
      </c>
      <c r="O1080" s="3" t="b">
        <v>0</v>
      </c>
      <c r="P1080" s="3" t="s">
        <v>8282</v>
      </c>
      <c r="Q1080" s="6">
        <f>$E1080/$D1080*100</f>
        <v>7.5</v>
      </c>
      <c r="R1080" s="3">
        <f>$E1080/$N1080</f>
        <v>9</v>
      </c>
      <c r="S1080" s="3" t="str">
        <f>TRIM(LEFT($P1080,SEARCH("/",$P1080,1)-1))</f>
        <v>games</v>
      </c>
      <c r="T1080" s="3" t="str">
        <f>RIGHT($P1080,LEN($P1080)-SEARCH("/",$P1080))</f>
        <v>video games</v>
      </c>
      <c r="U1080" s="11"/>
    </row>
    <row r="1081" spans="1:21" ht="48" hidden="1" x14ac:dyDescent="0.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11">
        <f>((($I1081/60)/60)/24)+DATE(1970,1,1)</f>
        <v>42504.566388888896</v>
      </c>
      <c r="K1081" s="3">
        <v>1461072936</v>
      </c>
      <c r="L1081" s="11">
        <f>((($K1081/60)/60)/24)+DATE(1970,1,1)</f>
        <v>42479.566388888896</v>
      </c>
      <c r="M1081" s="3" t="b">
        <v>0</v>
      </c>
      <c r="N1081" s="3">
        <v>18</v>
      </c>
      <c r="O1081" s="3" t="b">
        <v>0</v>
      </c>
      <c r="P1081" s="3" t="s">
        <v>8282</v>
      </c>
      <c r="Q1081" s="6">
        <f>$E1081/$D1081*100</f>
        <v>2.6076923076923078</v>
      </c>
      <c r="R1081" s="3">
        <f>$E1081/$N1081</f>
        <v>37.666666666666664</v>
      </c>
      <c r="S1081" s="3" t="str">
        <f>TRIM(LEFT($P1081,SEARCH("/",$P1081,1)-1))</f>
        <v>games</v>
      </c>
      <c r="T1081" s="3" t="str">
        <f>RIGHT($P1081,LEN($P1081)-SEARCH("/",$P1081))</f>
        <v>video games</v>
      </c>
      <c r="U1081" s="11"/>
    </row>
    <row r="1082" spans="1:21" ht="48" hidden="1" x14ac:dyDescent="0.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11">
        <f>((($I1082/60)/60)/24)+DATE(1970,1,1)</f>
        <v>41770.138113425928</v>
      </c>
      <c r="K1082" s="3">
        <v>1397186333</v>
      </c>
      <c r="L1082" s="11">
        <f>((($K1082/60)/60)/24)+DATE(1970,1,1)</f>
        <v>41740.138113425928</v>
      </c>
      <c r="M1082" s="3" t="b">
        <v>0</v>
      </c>
      <c r="N1082" s="3">
        <v>98</v>
      </c>
      <c r="O1082" s="3" t="b">
        <v>0</v>
      </c>
      <c r="P1082" s="3" t="s">
        <v>8282</v>
      </c>
      <c r="Q1082" s="6">
        <f>$E1082/$D1082*100</f>
        <v>9.1050000000000004</v>
      </c>
      <c r="R1082" s="3">
        <f>$E1082/$N1082</f>
        <v>18.581632653061224</v>
      </c>
      <c r="S1082" s="3" t="str">
        <f>TRIM(LEFT($P1082,SEARCH("/",$P1082,1)-1))</f>
        <v>games</v>
      </c>
      <c r="T1082" s="3" t="str">
        <f>RIGHT($P1082,LEN($P1082)-SEARCH("/",$P1082))</f>
        <v>video games</v>
      </c>
      <c r="U1082" s="11"/>
    </row>
    <row r="1083" spans="1:21" ht="48" hidden="1" x14ac:dyDescent="0.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11">
        <f>((($I1083/60)/60)/24)+DATE(1970,1,1)</f>
        <v>42032.926990740743</v>
      </c>
      <c r="K1083" s="3">
        <v>1419891292</v>
      </c>
      <c r="L1083" s="11">
        <f>((($K1083/60)/60)/24)+DATE(1970,1,1)</f>
        <v>42002.926990740743</v>
      </c>
      <c r="M1083" s="3" t="b">
        <v>0</v>
      </c>
      <c r="N1083" s="3">
        <v>4</v>
      </c>
      <c r="O1083" s="3" t="b">
        <v>0</v>
      </c>
      <c r="P1083" s="3" t="s">
        <v>8282</v>
      </c>
      <c r="Q1083" s="6">
        <f>$E1083/$D1083*100</f>
        <v>1.7647058823529412E-2</v>
      </c>
      <c r="R1083" s="3">
        <f>$E1083/$N1083</f>
        <v>3</v>
      </c>
      <c r="S1083" s="3" t="str">
        <f>TRIM(LEFT($P1083,SEARCH("/",$P1083,1)-1))</f>
        <v>games</v>
      </c>
      <c r="T1083" s="3" t="str">
        <f>RIGHT($P1083,LEN($P1083)-SEARCH("/",$P1083))</f>
        <v>video games</v>
      </c>
      <c r="U1083" s="11"/>
    </row>
    <row r="1084" spans="1:21" ht="32" hidden="1" x14ac:dyDescent="0.2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11">
        <f>((($I1084/60)/60)/24)+DATE(1970,1,1)</f>
        <v>41131.906111111115</v>
      </c>
      <c r="K1084" s="3">
        <v>1342043088</v>
      </c>
      <c r="L1084" s="11">
        <f>((($K1084/60)/60)/24)+DATE(1970,1,1)</f>
        <v>41101.906111111115</v>
      </c>
      <c r="M1084" s="3" t="b">
        <v>0</v>
      </c>
      <c r="N1084" s="3">
        <v>3</v>
      </c>
      <c r="O1084" s="3" t="b">
        <v>0</v>
      </c>
      <c r="P1084" s="3" t="s">
        <v>8282</v>
      </c>
      <c r="Q1084" s="6">
        <f>$E1084/$D1084*100</f>
        <v>0.55999999999999994</v>
      </c>
      <c r="R1084" s="3">
        <f>$E1084/$N1084</f>
        <v>18.666666666666668</v>
      </c>
      <c r="S1084" s="3" t="str">
        <f>TRIM(LEFT($P1084,SEARCH("/",$P1084,1)-1))</f>
        <v>games</v>
      </c>
      <c r="T1084" s="3" t="str">
        <f>RIGHT($P1084,LEN($P1084)-SEARCH("/",$P1084))</f>
        <v>video games</v>
      </c>
      <c r="U1084" s="11"/>
    </row>
    <row r="1085" spans="1:21" ht="48" hidden="1" x14ac:dyDescent="0.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11">
        <f>((($I1085/60)/60)/24)+DATE(1970,1,1)</f>
        <v>41853.659525462965</v>
      </c>
      <c r="K1085" s="3">
        <v>1401810583</v>
      </c>
      <c r="L1085" s="11">
        <f>((($K1085/60)/60)/24)+DATE(1970,1,1)</f>
        <v>41793.659525462965</v>
      </c>
      <c r="M1085" s="3" t="b">
        <v>0</v>
      </c>
      <c r="N1085" s="3">
        <v>1</v>
      </c>
      <c r="O1085" s="3" t="b">
        <v>0</v>
      </c>
      <c r="P1085" s="3" t="s">
        <v>8282</v>
      </c>
      <c r="Q1085" s="6">
        <f>$E1085/$D1085*100</f>
        <v>0.82000000000000006</v>
      </c>
      <c r="R1085" s="3">
        <f>$E1085/$N1085</f>
        <v>410</v>
      </c>
      <c r="S1085" s="3" t="str">
        <f>TRIM(LEFT($P1085,SEARCH("/",$P1085,1)-1))</f>
        <v>games</v>
      </c>
      <c r="T1085" s="3" t="str">
        <f>RIGHT($P1085,LEN($P1085)-SEARCH("/",$P1085))</f>
        <v>video games</v>
      </c>
      <c r="U1085" s="11"/>
    </row>
    <row r="1086" spans="1:21" ht="64" x14ac:dyDescent="0.2">
      <c r="A1086" s="3">
        <v>1052</v>
      </c>
      <c r="B1086" s="4" t="s">
        <v>1053</v>
      </c>
      <c r="C1086" s="4" t="s">
        <v>5162</v>
      </c>
      <c r="D1086" s="3">
        <v>4336</v>
      </c>
      <c r="E1086" s="3">
        <v>0</v>
      </c>
      <c r="F1086" s="3" t="s">
        <v>8220</v>
      </c>
      <c r="G1086" s="3" t="s">
        <v>8224</v>
      </c>
      <c r="H1086" s="3" t="s">
        <v>8246</v>
      </c>
      <c r="I1086" s="3">
        <v>1465243740</v>
      </c>
      <c r="J1086" s="11">
        <f>((($I1086/60)/60)/24)+DATE(1970,1,1)</f>
        <v>42527.839583333334</v>
      </c>
      <c r="K1086" s="3">
        <v>1461438495</v>
      </c>
      <c r="L1086" s="11">
        <f>((($K1086/60)/60)/24)+DATE(1970,1,1)</f>
        <v>42483.797395833331</v>
      </c>
      <c r="M1086" s="3" t="b">
        <v>0</v>
      </c>
      <c r="N1086" s="3">
        <v>0</v>
      </c>
      <c r="O1086" s="3" t="b">
        <v>0</v>
      </c>
      <c r="P1086" s="3" t="s">
        <v>8281</v>
      </c>
      <c r="Q1086" s="6">
        <f>$E1086/$D1086*100</f>
        <v>0</v>
      </c>
      <c r="R1086" s="3" t="e">
        <f>$E1086/$N1086</f>
        <v>#DIV/0!</v>
      </c>
      <c r="S1086" s="3" t="str">
        <f>TRIM(LEFT($P1086,SEARCH("/",$P1086,1)-1))</f>
        <v>journalism</v>
      </c>
      <c r="T1086" s="3" t="str">
        <f>RIGHT($P1086,LEN($P1086)-SEARCH("/",$P1086))</f>
        <v>audio</v>
      </c>
      <c r="U1086" s="11"/>
    </row>
    <row r="1087" spans="1:21" ht="32" hidden="1" x14ac:dyDescent="0.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11">
        <f>((($I1087/60)/60)/24)+DATE(1970,1,1)</f>
        <v>42443.629340277781</v>
      </c>
      <c r="K1087" s="3">
        <v>1455379575</v>
      </c>
      <c r="L1087" s="11">
        <f>((($K1087/60)/60)/24)+DATE(1970,1,1)</f>
        <v>42413.671006944445</v>
      </c>
      <c r="M1087" s="3" t="b">
        <v>0</v>
      </c>
      <c r="N1087" s="3">
        <v>9</v>
      </c>
      <c r="O1087" s="3" t="b">
        <v>0</v>
      </c>
      <c r="P1087" s="3" t="s">
        <v>8282</v>
      </c>
      <c r="Q1087" s="6">
        <f>$E1087/$D1087*100</f>
        <v>3.42</v>
      </c>
      <c r="R1087" s="3">
        <f>$E1087/$N1087</f>
        <v>114</v>
      </c>
      <c r="S1087" s="3" t="str">
        <f>TRIM(LEFT($P1087,SEARCH("/",$P1087,1)-1))</f>
        <v>games</v>
      </c>
      <c r="T1087" s="3" t="str">
        <f>RIGHT($P1087,LEN($P1087)-SEARCH("/",$P1087))</f>
        <v>video games</v>
      </c>
      <c r="U1087" s="11"/>
    </row>
    <row r="1088" spans="1:21" ht="20" hidden="1" x14ac:dyDescent="0.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11">
        <f>((($I1088/60)/60)/24)+DATE(1970,1,1)</f>
        <v>41875.866793981484</v>
      </c>
      <c r="K1088" s="3">
        <v>1406321291</v>
      </c>
      <c r="L1088" s="11">
        <f>((($K1088/60)/60)/24)+DATE(1970,1,1)</f>
        <v>41845.866793981484</v>
      </c>
      <c r="M1088" s="3" t="b">
        <v>0</v>
      </c>
      <c r="N1088" s="3">
        <v>2</v>
      </c>
      <c r="O1088" s="3" t="b">
        <v>0</v>
      </c>
      <c r="P1088" s="3" t="s">
        <v>8282</v>
      </c>
      <c r="Q1088" s="6">
        <f>$E1088/$D1088*100</f>
        <v>8.3333333333333343E-2</v>
      </c>
      <c r="R1088" s="3">
        <f>$E1088/$N1088</f>
        <v>7.5</v>
      </c>
      <c r="S1088" s="3" t="str">
        <f>TRIM(LEFT($P1088,SEARCH("/",$P1088,1)-1))</f>
        <v>games</v>
      </c>
      <c r="T1088" s="3" t="str">
        <f>RIGHT($P1088,LEN($P1088)-SEARCH("/",$P1088))</f>
        <v>video games</v>
      </c>
      <c r="U1088" s="11"/>
    </row>
    <row r="1089" spans="1:21" ht="48" x14ac:dyDescent="0.2">
      <c r="A1089" s="3">
        <v>2851</v>
      </c>
      <c r="B1089" s="4" t="s">
        <v>2851</v>
      </c>
      <c r="C1089" s="4" t="s">
        <v>6961</v>
      </c>
      <c r="D1089" s="3">
        <v>4500</v>
      </c>
      <c r="E1089" s="3">
        <v>0</v>
      </c>
      <c r="F1089" s="3" t="s">
        <v>8221</v>
      </c>
      <c r="G1089" s="3" t="s">
        <v>8241</v>
      </c>
      <c r="H1089" s="3" t="s">
        <v>8249</v>
      </c>
      <c r="I1089" s="3">
        <v>1454109420</v>
      </c>
      <c r="J1089" s="11">
        <f>((($I1089/60)/60)/24)+DATE(1970,1,1)</f>
        <v>42398.970138888893</v>
      </c>
      <c r="K1089" s="3">
        <v>1453334629</v>
      </c>
      <c r="L1089" s="11">
        <f>((($K1089/60)/60)/24)+DATE(1970,1,1)</f>
        <v>42390.002650462964</v>
      </c>
      <c r="M1089" s="3" t="b">
        <v>0</v>
      </c>
      <c r="N1089" s="3">
        <v>0</v>
      </c>
      <c r="O1089" s="3" t="b">
        <v>0</v>
      </c>
      <c r="P1089" s="3" t="s">
        <v>8271</v>
      </c>
      <c r="Q1089" s="6">
        <f>$E1089/$D1089*100</f>
        <v>0</v>
      </c>
      <c r="R1089" s="3" t="e">
        <f>$E1089/$N1089</f>
        <v>#DIV/0!</v>
      </c>
      <c r="S1089" s="3" t="str">
        <f>TRIM(LEFT($P1089,SEARCH("/",$P1089,1)-1))</f>
        <v>theater</v>
      </c>
      <c r="T1089" s="3" t="str">
        <f>RIGHT($P1089,LEN($P1089)-SEARCH("/",$P1089))</f>
        <v>plays</v>
      </c>
      <c r="U1089" s="11"/>
    </row>
    <row r="1090" spans="1:21" ht="32" hidden="1" x14ac:dyDescent="0.2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11">
        <f>((($I1090/60)/60)/24)+DATE(1970,1,1)</f>
        <v>41753.799386574072</v>
      </c>
      <c r="K1090" s="3">
        <v>1395774667</v>
      </c>
      <c r="L1090" s="11">
        <f>((($K1090/60)/60)/24)+DATE(1970,1,1)</f>
        <v>41723.799386574072</v>
      </c>
      <c r="M1090" s="3" t="b">
        <v>0</v>
      </c>
      <c r="N1090" s="3">
        <v>147</v>
      </c>
      <c r="O1090" s="3" t="b">
        <v>0</v>
      </c>
      <c r="P1090" s="3" t="s">
        <v>8282</v>
      </c>
      <c r="Q1090" s="6">
        <f>$E1090/$D1090*100</f>
        <v>14.182977777777777</v>
      </c>
      <c r="R1090" s="3">
        <f>$E1090/$N1090</f>
        <v>43.41727891156463</v>
      </c>
      <c r="S1090" s="3" t="str">
        <f>TRIM(LEFT($P1090,SEARCH("/",$P1090,1)-1))</f>
        <v>games</v>
      </c>
      <c r="T1090" s="3" t="str">
        <f>RIGHT($P1090,LEN($P1090)-SEARCH("/",$P1090))</f>
        <v>video games</v>
      </c>
      <c r="U1090" s="11"/>
    </row>
    <row r="1091" spans="1:21" ht="32" hidden="1" x14ac:dyDescent="0.2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11">
        <f>((($I1091/60)/60)/24)+DATE(1970,1,1)</f>
        <v>42181.189525462964</v>
      </c>
      <c r="K1091" s="3">
        <v>1432701175</v>
      </c>
      <c r="L1091" s="11">
        <f>((($K1091/60)/60)/24)+DATE(1970,1,1)</f>
        <v>42151.189525462964</v>
      </c>
      <c r="M1091" s="3" t="b">
        <v>0</v>
      </c>
      <c r="N1091" s="3">
        <v>49</v>
      </c>
      <c r="O1091" s="3" t="b">
        <v>0</v>
      </c>
      <c r="P1091" s="3" t="s">
        <v>8282</v>
      </c>
      <c r="Q1091" s="6">
        <f>$E1091/$D1091*100</f>
        <v>7.8266666666666662</v>
      </c>
      <c r="R1091" s="3">
        <f>$E1091/$N1091</f>
        <v>23.959183673469386</v>
      </c>
      <c r="S1091" s="3" t="str">
        <f>TRIM(LEFT($P1091,SEARCH("/",$P1091,1)-1))</f>
        <v>games</v>
      </c>
      <c r="T1091" s="3" t="str">
        <f>RIGHT($P1091,LEN($P1091)-SEARCH("/",$P1091))</f>
        <v>video games</v>
      </c>
      <c r="U1091" s="11"/>
    </row>
    <row r="1092" spans="1:21" ht="48" hidden="1" x14ac:dyDescent="0.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11">
        <f>((($I1092/60)/60)/24)+DATE(1970,1,1)</f>
        <v>42153.185798611114</v>
      </c>
      <c r="K1092" s="3">
        <v>1430281653</v>
      </c>
      <c r="L1092" s="11">
        <f>((($K1092/60)/60)/24)+DATE(1970,1,1)</f>
        <v>42123.185798611114</v>
      </c>
      <c r="M1092" s="3" t="b">
        <v>0</v>
      </c>
      <c r="N1092" s="3">
        <v>1</v>
      </c>
      <c r="O1092" s="3" t="b">
        <v>0</v>
      </c>
      <c r="P1092" s="3" t="s">
        <v>8282</v>
      </c>
      <c r="Q1092" s="6">
        <f>$E1092/$D1092*100</f>
        <v>3.8464497269020695E-2</v>
      </c>
      <c r="R1092" s="3">
        <f>$E1092/$N1092</f>
        <v>5</v>
      </c>
      <c r="S1092" s="3" t="str">
        <f>TRIM(LEFT($P1092,SEARCH("/",$P1092,1)-1))</f>
        <v>games</v>
      </c>
      <c r="T1092" s="3" t="str">
        <f>RIGHT($P1092,LEN($P1092)-SEARCH("/",$P1092))</f>
        <v>video games</v>
      </c>
      <c r="U1092" s="11"/>
    </row>
    <row r="1093" spans="1:21" ht="48" hidden="1" x14ac:dyDescent="0.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11">
        <f>((($I1093/60)/60)/24)+DATE(1970,1,1)</f>
        <v>42470.778611111105</v>
      </c>
      <c r="K1093" s="3">
        <v>1457725272</v>
      </c>
      <c r="L1093" s="11">
        <f>((($K1093/60)/60)/24)+DATE(1970,1,1)</f>
        <v>42440.820277777777</v>
      </c>
      <c r="M1093" s="3" t="b">
        <v>0</v>
      </c>
      <c r="N1093" s="3">
        <v>2</v>
      </c>
      <c r="O1093" s="3" t="b">
        <v>0</v>
      </c>
      <c r="P1093" s="3" t="s">
        <v>8282</v>
      </c>
      <c r="Q1093" s="6">
        <f>$E1093/$D1093*100</f>
        <v>12.5</v>
      </c>
      <c r="R1093" s="3">
        <f>$E1093/$N1093</f>
        <v>12.5</v>
      </c>
      <c r="S1093" s="3" t="str">
        <f>TRIM(LEFT($P1093,SEARCH("/",$P1093,1)-1))</f>
        <v>games</v>
      </c>
      <c r="T1093" s="3" t="str">
        <f>RIGHT($P1093,LEN($P1093)-SEARCH("/",$P1093))</f>
        <v>video games</v>
      </c>
      <c r="U1093" s="11"/>
    </row>
    <row r="1094" spans="1:21" ht="48" hidden="1" x14ac:dyDescent="0.2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11">
        <f>((($I1094/60)/60)/24)+DATE(1970,1,1)</f>
        <v>41280.025902777779</v>
      </c>
      <c r="K1094" s="3">
        <v>1354840638</v>
      </c>
      <c r="L1094" s="11">
        <f>((($K1094/60)/60)/24)+DATE(1970,1,1)</f>
        <v>41250.025902777779</v>
      </c>
      <c r="M1094" s="3" t="b">
        <v>0</v>
      </c>
      <c r="N1094" s="3">
        <v>7</v>
      </c>
      <c r="O1094" s="3" t="b">
        <v>0</v>
      </c>
      <c r="P1094" s="3" t="s">
        <v>8282</v>
      </c>
      <c r="Q1094" s="6">
        <f>$E1094/$D1094*100</f>
        <v>1.05</v>
      </c>
      <c r="R1094" s="3">
        <f>$E1094/$N1094</f>
        <v>3</v>
      </c>
      <c r="S1094" s="3" t="str">
        <f>TRIM(LEFT($P1094,SEARCH("/",$P1094,1)-1))</f>
        <v>games</v>
      </c>
      <c r="T1094" s="3" t="str">
        <f>RIGHT($P1094,LEN($P1094)-SEARCH("/",$P1094))</f>
        <v>video games</v>
      </c>
      <c r="U1094" s="11"/>
    </row>
    <row r="1095" spans="1:21" ht="48" hidden="1" x14ac:dyDescent="0.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11">
        <f>((($I1095/60)/60)/24)+DATE(1970,1,1)</f>
        <v>42411.973807870367</v>
      </c>
      <c r="K1095" s="3">
        <v>1453936937</v>
      </c>
      <c r="L1095" s="11">
        <f>((($K1095/60)/60)/24)+DATE(1970,1,1)</f>
        <v>42396.973807870367</v>
      </c>
      <c r="M1095" s="3" t="b">
        <v>0</v>
      </c>
      <c r="N1095" s="3">
        <v>4</v>
      </c>
      <c r="O1095" s="3" t="b">
        <v>0</v>
      </c>
      <c r="P1095" s="3" t="s">
        <v>8282</v>
      </c>
      <c r="Q1095" s="6">
        <f>$E1095/$D1095*100</f>
        <v>14.083333333333334</v>
      </c>
      <c r="R1095" s="3">
        <f>$E1095/$N1095</f>
        <v>10.5625</v>
      </c>
      <c r="S1095" s="3" t="str">
        <f>TRIM(LEFT($P1095,SEARCH("/",$P1095,1)-1))</f>
        <v>games</v>
      </c>
      <c r="T1095" s="3" t="str">
        <f>RIGHT($P1095,LEN($P1095)-SEARCH("/",$P1095))</f>
        <v>video games</v>
      </c>
      <c r="U1095" s="11"/>
    </row>
    <row r="1096" spans="1:21" ht="48" hidden="1" x14ac:dyDescent="0.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11">
        <f>((($I1096/60)/60)/24)+DATE(1970,1,1)</f>
        <v>40825.713344907403</v>
      </c>
      <c r="K1096" s="3">
        <v>1315588033</v>
      </c>
      <c r="L1096" s="11">
        <f>((($K1096/60)/60)/24)+DATE(1970,1,1)</f>
        <v>40795.713344907403</v>
      </c>
      <c r="M1096" s="3" t="b">
        <v>0</v>
      </c>
      <c r="N1096" s="3">
        <v>27</v>
      </c>
      <c r="O1096" s="3" t="b">
        <v>0</v>
      </c>
      <c r="P1096" s="3" t="s">
        <v>8282</v>
      </c>
      <c r="Q1096" s="6">
        <f>$E1096/$D1096*100</f>
        <v>18.300055555555556</v>
      </c>
      <c r="R1096" s="3">
        <f>$E1096/$N1096</f>
        <v>122.00037037037038</v>
      </c>
      <c r="S1096" s="3" t="str">
        <f>TRIM(LEFT($P1096,SEARCH("/",$P1096,1)-1))</f>
        <v>games</v>
      </c>
      <c r="T1096" s="3" t="str">
        <f>RIGHT($P1096,LEN($P1096)-SEARCH("/",$P1096))</f>
        <v>video games</v>
      </c>
      <c r="U1096" s="11"/>
    </row>
    <row r="1097" spans="1:21" ht="48" hidden="1" x14ac:dyDescent="0.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11">
        <f>((($I1097/60)/60)/24)+DATE(1970,1,1)</f>
        <v>41516.537268518521</v>
      </c>
      <c r="K1097" s="3">
        <v>1375275220</v>
      </c>
      <c r="L1097" s="11">
        <f>((($K1097/60)/60)/24)+DATE(1970,1,1)</f>
        <v>41486.537268518521</v>
      </c>
      <c r="M1097" s="3" t="b">
        <v>0</v>
      </c>
      <c r="N1097" s="3">
        <v>94</v>
      </c>
      <c r="O1097" s="3" t="b">
        <v>0</v>
      </c>
      <c r="P1097" s="3" t="s">
        <v>8282</v>
      </c>
      <c r="Q1097" s="6">
        <f>$E1097/$D1097*100</f>
        <v>5.0347999999999997</v>
      </c>
      <c r="R1097" s="3">
        <f>$E1097/$N1097</f>
        <v>267.80851063829789</v>
      </c>
      <c r="S1097" s="3" t="str">
        <f>TRIM(LEFT($P1097,SEARCH("/",$P1097,1)-1))</f>
        <v>games</v>
      </c>
      <c r="T1097" s="3" t="str">
        <f>RIGHT($P1097,LEN($P1097)-SEARCH("/",$P1097))</f>
        <v>video games</v>
      </c>
      <c r="U1097" s="11"/>
    </row>
    <row r="1098" spans="1:21" ht="48" hidden="1" x14ac:dyDescent="0.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11">
        <f>((($I1098/60)/60)/24)+DATE(1970,1,1)</f>
        <v>41916.145833333336</v>
      </c>
      <c r="K1098" s="3">
        <v>1409747154</v>
      </c>
      <c r="L1098" s="11">
        <f>((($K1098/60)/60)/24)+DATE(1970,1,1)</f>
        <v>41885.51798611111</v>
      </c>
      <c r="M1098" s="3" t="b">
        <v>0</v>
      </c>
      <c r="N1098" s="3">
        <v>29</v>
      </c>
      <c r="O1098" s="3" t="b">
        <v>0</v>
      </c>
      <c r="P1098" s="3" t="s">
        <v>8282</v>
      </c>
      <c r="Q1098" s="6">
        <f>$E1098/$D1098*100</f>
        <v>17.933333333333334</v>
      </c>
      <c r="R1098" s="3">
        <f>$E1098/$N1098</f>
        <v>74.206896551724142</v>
      </c>
      <c r="S1098" s="3" t="str">
        <f>TRIM(LEFT($P1098,SEARCH("/",$P1098,1)-1))</f>
        <v>games</v>
      </c>
      <c r="T1098" s="3" t="str">
        <f>RIGHT($P1098,LEN($P1098)-SEARCH("/",$P1098))</f>
        <v>video games</v>
      </c>
      <c r="U1098" s="11"/>
    </row>
    <row r="1099" spans="1:21" ht="48" hidden="1" x14ac:dyDescent="0.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11">
        <f>((($I1099/60)/60)/24)+DATE(1970,1,1)</f>
        <v>41700.792557870373</v>
      </c>
      <c r="K1099" s="3">
        <v>1390330877</v>
      </c>
      <c r="L1099" s="11">
        <f>((($K1099/60)/60)/24)+DATE(1970,1,1)</f>
        <v>41660.792557870373</v>
      </c>
      <c r="M1099" s="3" t="b">
        <v>0</v>
      </c>
      <c r="N1099" s="3">
        <v>7</v>
      </c>
      <c r="O1099" s="3" t="b">
        <v>0</v>
      </c>
      <c r="P1099" s="3" t="s">
        <v>8282</v>
      </c>
      <c r="Q1099" s="6">
        <f>$E1099/$D1099*100</f>
        <v>4.7E-2</v>
      </c>
      <c r="R1099" s="3">
        <f>$E1099/$N1099</f>
        <v>6.7142857142857144</v>
      </c>
      <c r="S1099" s="3" t="str">
        <f>TRIM(LEFT($P1099,SEARCH("/",$P1099,1)-1))</f>
        <v>games</v>
      </c>
      <c r="T1099" s="3" t="str">
        <f>RIGHT($P1099,LEN($P1099)-SEARCH("/",$P1099))</f>
        <v>video games</v>
      </c>
      <c r="U1099" s="11"/>
    </row>
    <row r="1100" spans="1:21" ht="32" hidden="1" x14ac:dyDescent="0.2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11">
        <f>((($I1100/60)/60)/24)+DATE(1970,1,1)</f>
        <v>41742.762673611112</v>
      </c>
      <c r="K1100" s="3">
        <v>1394821095</v>
      </c>
      <c r="L1100" s="11">
        <f>((($K1100/60)/60)/24)+DATE(1970,1,1)</f>
        <v>41712.762673611112</v>
      </c>
      <c r="M1100" s="3" t="b">
        <v>0</v>
      </c>
      <c r="N1100" s="3">
        <v>22</v>
      </c>
      <c r="O1100" s="3" t="b">
        <v>0</v>
      </c>
      <c r="P1100" s="3" t="s">
        <v>8282</v>
      </c>
      <c r="Q1100" s="6">
        <f>$E1100/$D1100*100</f>
        <v>7.2120000000000006</v>
      </c>
      <c r="R1100" s="3">
        <f>$E1100/$N1100</f>
        <v>81.954545454545453</v>
      </c>
      <c r="S1100" s="3" t="str">
        <f>TRIM(LEFT($P1100,SEARCH("/",$P1100,1)-1))</f>
        <v>games</v>
      </c>
      <c r="T1100" s="3" t="str">
        <f>RIGHT($P1100,LEN($P1100)-SEARCH("/",$P1100))</f>
        <v>video games</v>
      </c>
      <c r="U1100" s="11"/>
    </row>
    <row r="1101" spans="1:21" ht="48" hidden="1" x14ac:dyDescent="0.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11">
        <f>((($I1101/60)/60)/24)+DATE(1970,1,1)</f>
        <v>42137.836435185185</v>
      </c>
      <c r="K1101" s="3">
        <v>1428955468</v>
      </c>
      <c r="L1101" s="11">
        <f>((($K1101/60)/60)/24)+DATE(1970,1,1)</f>
        <v>42107.836435185185</v>
      </c>
      <c r="M1101" s="3" t="b">
        <v>0</v>
      </c>
      <c r="N1101" s="3">
        <v>1</v>
      </c>
      <c r="O1101" s="3" t="b">
        <v>0</v>
      </c>
      <c r="P1101" s="3" t="s">
        <v>8282</v>
      </c>
      <c r="Q1101" s="6">
        <f>$E1101/$D1101*100</f>
        <v>0.5</v>
      </c>
      <c r="R1101" s="3">
        <f>$E1101/$N1101</f>
        <v>25</v>
      </c>
      <c r="S1101" s="3" t="str">
        <f>TRIM(LEFT($P1101,SEARCH("/",$P1101,1)-1))</f>
        <v>games</v>
      </c>
      <c r="T1101" s="3" t="str">
        <f>RIGHT($P1101,LEN($P1101)-SEARCH("/",$P1101))</f>
        <v>video games</v>
      </c>
      <c r="U1101" s="11"/>
    </row>
    <row r="1102" spans="1:21" ht="48" hidden="1" x14ac:dyDescent="0.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11">
        <f>((($I1102/60)/60)/24)+DATE(1970,1,1)</f>
        <v>42414.110775462963</v>
      </c>
      <c r="K1102" s="3">
        <v>1452825571</v>
      </c>
      <c r="L1102" s="11">
        <f>((($K1102/60)/60)/24)+DATE(1970,1,1)</f>
        <v>42384.110775462963</v>
      </c>
      <c r="M1102" s="3" t="b">
        <v>0</v>
      </c>
      <c r="N1102" s="3">
        <v>10</v>
      </c>
      <c r="O1102" s="3" t="b">
        <v>0</v>
      </c>
      <c r="P1102" s="3" t="s">
        <v>8282</v>
      </c>
      <c r="Q1102" s="6">
        <f>$E1102/$D1102*100</f>
        <v>2.5</v>
      </c>
      <c r="R1102" s="3">
        <f>$E1102/$N1102</f>
        <v>10</v>
      </c>
      <c r="S1102" s="3" t="str">
        <f>TRIM(LEFT($P1102,SEARCH("/",$P1102,1)-1))</f>
        <v>games</v>
      </c>
      <c r="T1102" s="3" t="str">
        <f>RIGHT($P1102,LEN($P1102)-SEARCH("/",$P1102))</f>
        <v>video games</v>
      </c>
      <c r="U1102" s="11"/>
    </row>
    <row r="1103" spans="1:21" ht="32" hidden="1" x14ac:dyDescent="0.2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11">
        <f>((($I1103/60)/60)/24)+DATE(1970,1,1)</f>
        <v>42565.758333333331</v>
      </c>
      <c r="K1103" s="3">
        <v>1466188338</v>
      </c>
      <c r="L1103" s="11">
        <f>((($K1103/60)/60)/24)+DATE(1970,1,1)</f>
        <v>42538.77243055556</v>
      </c>
      <c r="M1103" s="3" t="b">
        <v>0</v>
      </c>
      <c r="N1103" s="3">
        <v>6</v>
      </c>
      <c r="O1103" s="3" t="b">
        <v>0</v>
      </c>
      <c r="P1103" s="3" t="s">
        <v>8282</v>
      </c>
      <c r="Q1103" s="6">
        <f>$E1103/$D1103*100</f>
        <v>4.1000000000000002E-2</v>
      </c>
      <c r="R1103" s="3">
        <f>$E1103/$N1103</f>
        <v>6.833333333333333</v>
      </c>
      <c r="S1103" s="3" t="str">
        <f>TRIM(LEFT($P1103,SEARCH("/",$P1103,1)-1))</f>
        <v>games</v>
      </c>
      <c r="T1103" s="3" t="str">
        <f>RIGHT($P1103,LEN($P1103)-SEARCH("/",$P1103))</f>
        <v>video games</v>
      </c>
      <c r="U1103" s="11"/>
    </row>
    <row r="1104" spans="1:21" ht="48" hidden="1" x14ac:dyDescent="0.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11">
        <f>((($I1104/60)/60)/24)+DATE(1970,1,1)</f>
        <v>41617.249305555553</v>
      </c>
      <c r="K1104" s="3">
        <v>1383095125</v>
      </c>
      <c r="L1104" s="11">
        <f>((($K1104/60)/60)/24)+DATE(1970,1,1)</f>
        <v>41577.045428240745</v>
      </c>
      <c r="M1104" s="3" t="b">
        <v>0</v>
      </c>
      <c r="N1104" s="3">
        <v>24</v>
      </c>
      <c r="O1104" s="3" t="b">
        <v>0</v>
      </c>
      <c r="P1104" s="3" t="s">
        <v>8282</v>
      </c>
      <c r="Q1104" s="6">
        <f>$E1104/$D1104*100</f>
        <v>5.3125</v>
      </c>
      <c r="R1104" s="3">
        <f>$E1104/$N1104</f>
        <v>17.708333333333332</v>
      </c>
      <c r="S1104" s="3" t="str">
        <f>TRIM(LEFT($P1104,SEARCH("/",$P1104,1)-1))</f>
        <v>games</v>
      </c>
      <c r="T1104" s="3" t="str">
        <f>RIGHT($P1104,LEN($P1104)-SEARCH("/",$P1104))</f>
        <v>video games</v>
      </c>
      <c r="U1104" s="11"/>
    </row>
    <row r="1105" spans="1:21" ht="48" hidden="1" x14ac:dyDescent="0.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11">
        <f>((($I1105/60)/60)/24)+DATE(1970,1,1)</f>
        <v>42539.22210648148</v>
      </c>
      <c r="K1105" s="3">
        <v>1461043190</v>
      </c>
      <c r="L1105" s="11">
        <f>((($K1105/60)/60)/24)+DATE(1970,1,1)</f>
        <v>42479.22210648148</v>
      </c>
      <c r="M1105" s="3" t="b">
        <v>0</v>
      </c>
      <c r="N1105" s="3">
        <v>15</v>
      </c>
      <c r="O1105" s="3" t="b">
        <v>0</v>
      </c>
      <c r="P1105" s="3" t="s">
        <v>8282</v>
      </c>
      <c r="Q1105" s="6">
        <f>$E1105/$D1105*100</f>
        <v>1.6199999999999999</v>
      </c>
      <c r="R1105" s="3">
        <f>$E1105/$N1105</f>
        <v>16.2</v>
      </c>
      <c r="S1105" s="3" t="str">
        <f>TRIM(LEFT($P1105,SEARCH("/",$P1105,1)-1))</f>
        <v>games</v>
      </c>
      <c r="T1105" s="3" t="str">
        <f>RIGHT($P1105,LEN($P1105)-SEARCH("/",$P1105))</f>
        <v>video games</v>
      </c>
      <c r="U1105" s="11"/>
    </row>
    <row r="1106" spans="1:21" ht="48" hidden="1" x14ac:dyDescent="0.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11">
        <f>((($I1106/60)/60)/24)+DATE(1970,1,1)</f>
        <v>41801.40996527778</v>
      </c>
      <c r="K1106" s="3">
        <v>1399888221</v>
      </c>
      <c r="L1106" s="11">
        <f>((($K1106/60)/60)/24)+DATE(1970,1,1)</f>
        <v>41771.40996527778</v>
      </c>
      <c r="M1106" s="3" t="b">
        <v>0</v>
      </c>
      <c r="N1106" s="3">
        <v>37</v>
      </c>
      <c r="O1106" s="3" t="b">
        <v>0</v>
      </c>
      <c r="P1106" s="3" t="s">
        <v>8282</v>
      </c>
      <c r="Q1106" s="6">
        <f>$E1106/$D1106*100</f>
        <v>4.9516666666666671</v>
      </c>
      <c r="R1106" s="3">
        <f>$E1106/$N1106</f>
        <v>80.297297297297291</v>
      </c>
      <c r="S1106" s="3" t="str">
        <f>TRIM(LEFT($P1106,SEARCH("/",$P1106,1)-1))</f>
        <v>games</v>
      </c>
      <c r="T1106" s="3" t="str">
        <f>RIGHT($P1106,LEN($P1106)-SEARCH("/",$P1106))</f>
        <v>video games</v>
      </c>
      <c r="U1106" s="11"/>
    </row>
    <row r="1107" spans="1:21" ht="48" hidden="1" x14ac:dyDescent="0.2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11">
        <f>((($I1107/60)/60)/24)+DATE(1970,1,1)</f>
        <v>41722.0940625</v>
      </c>
      <c r="K1107" s="3">
        <v>1393038927</v>
      </c>
      <c r="L1107" s="11">
        <f>((($K1107/60)/60)/24)+DATE(1970,1,1)</f>
        <v>41692.135729166665</v>
      </c>
      <c r="M1107" s="3" t="b">
        <v>0</v>
      </c>
      <c r="N1107" s="3">
        <v>20</v>
      </c>
      <c r="O1107" s="3" t="b">
        <v>0</v>
      </c>
      <c r="P1107" s="3" t="s">
        <v>8282</v>
      </c>
      <c r="Q1107" s="6">
        <f>$E1107/$D1107*100</f>
        <v>0.159</v>
      </c>
      <c r="R1107" s="3">
        <f>$E1107/$N1107</f>
        <v>71.55</v>
      </c>
      <c r="S1107" s="3" t="str">
        <f>TRIM(LEFT($P1107,SEARCH("/",$P1107,1)-1))</f>
        <v>games</v>
      </c>
      <c r="T1107" s="3" t="str">
        <f>RIGHT($P1107,LEN($P1107)-SEARCH("/",$P1107))</f>
        <v>video games</v>
      </c>
      <c r="U1107" s="11"/>
    </row>
    <row r="1108" spans="1:21" ht="48" hidden="1" x14ac:dyDescent="0.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11">
        <f>((($I1108/60)/60)/24)+DATE(1970,1,1)</f>
        <v>41003.698784722219</v>
      </c>
      <c r="K1108" s="3">
        <v>1330969575</v>
      </c>
      <c r="L1108" s="11">
        <f>((($K1108/60)/60)/24)+DATE(1970,1,1)</f>
        <v>40973.740451388891</v>
      </c>
      <c r="M1108" s="3" t="b">
        <v>0</v>
      </c>
      <c r="N1108" s="3">
        <v>7</v>
      </c>
      <c r="O1108" s="3" t="b">
        <v>0</v>
      </c>
      <c r="P1108" s="3" t="s">
        <v>8282</v>
      </c>
      <c r="Q1108" s="6">
        <f>$E1108/$D1108*100</f>
        <v>41.25</v>
      </c>
      <c r="R1108" s="3">
        <f>$E1108/$N1108</f>
        <v>23.571428571428573</v>
      </c>
      <c r="S1108" s="3" t="str">
        <f>TRIM(LEFT($P1108,SEARCH("/",$P1108,1)-1))</f>
        <v>games</v>
      </c>
      <c r="T1108" s="3" t="str">
        <f>RIGHT($P1108,LEN($P1108)-SEARCH("/",$P1108))</f>
        <v>video games</v>
      </c>
      <c r="U1108" s="11"/>
    </row>
    <row r="1109" spans="1:21" ht="32" x14ac:dyDescent="0.2">
      <c r="A1109" s="3">
        <v>1444</v>
      </c>
      <c r="B1109" s="4" t="s">
        <v>1445</v>
      </c>
      <c r="C1109" s="4" t="s">
        <v>5554</v>
      </c>
      <c r="D1109" s="3">
        <v>4950</v>
      </c>
      <c r="E1109" s="3">
        <v>0</v>
      </c>
      <c r="F1109" s="3" t="s">
        <v>8221</v>
      </c>
      <c r="G1109" s="3" t="s">
        <v>8236</v>
      </c>
      <c r="H1109" s="3" t="s">
        <v>8249</v>
      </c>
      <c r="I1109" s="3">
        <v>1442091462</v>
      </c>
      <c r="J1109" s="11">
        <f>((($I1109/60)/60)/24)+DATE(1970,1,1)</f>
        <v>42259.873402777783</v>
      </c>
      <c r="K1109" s="3">
        <v>1436907462</v>
      </c>
      <c r="L1109" s="11">
        <f>((($K1109/60)/60)/24)+DATE(1970,1,1)</f>
        <v>42199.873402777783</v>
      </c>
      <c r="M1109" s="3" t="b">
        <v>0</v>
      </c>
      <c r="N1109" s="3">
        <v>0</v>
      </c>
      <c r="O1109" s="3" t="b">
        <v>0</v>
      </c>
      <c r="P1109" s="3" t="s">
        <v>8287</v>
      </c>
      <c r="Q1109" s="6">
        <f>$E1109/$D1109*100</f>
        <v>0</v>
      </c>
      <c r="R1109" s="3" t="e">
        <f>$E1109/$N1109</f>
        <v>#DIV/0!</v>
      </c>
      <c r="S1109" s="3" t="str">
        <f>TRIM(LEFT($P1109,SEARCH("/",$P1109,1)-1))</f>
        <v>publishing</v>
      </c>
      <c r="T1109" s="3" t="str">
        <f>RIGHT($P1109,LEN($P1109)-SEARCH("/",$P1109))</f>
        <v>translations</v>
      </c>
      <c r="U1109" s="11"/>
    </row>
    <row r="1110" spans="1:21" ht="48" hidden="1" x14ac:dyDescent="0.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11">
        <f>((($I1110/60)/60)/24)+DATE(1970,1,1)</f>
        <v>41012.595312500001</v>
      </c>
      <c r="K1110" s="3">
        <v>1329146235</v>
      </c>
      <c r="L1110" s="11">
        <f>((($K1110/60)/60)/24)+DATE(1970,1,1)</f>
        <v>40952.636979166666</v>
      </c>
      <c r="M1110" s="3" t="b">
        <v>0</v>
      </c>
      <c r="N1110" s="3">
        <v>21</v>
      </c>
      <c r="O1110" s="3" t="b">
        <v>0</v>
      </c>
      <c r="P1110" s="3" t="s">
        <v>8282</v>
      </c>
      <c r="Q1110" s="6">
        <f>$E1110/$D1110*100</f>
        <v>2.93</v>
      </c>
      <c r="R1110" s="3">
        <f>$E1110/$N1110</f>
        <v>34.88095238095238</v>
      </c>
      <c r="S1110" s="3" t="str">
        <f>TRIM(LEFT($P1110,SEARCH("/",$P1110,1)-1))</f>
        <v>games</v>
      </c>
      <c r="T1110" s="3" t="str">
        <f>RIGHT($P1110,LEN($P1110)-SEARCH("/",$P1110))</f>
        <v>video games</v>
      </c>
      <c r="U1110" s="11"/>
    </row>
    <row r="1111" spans="1:21" ht="48" hidden="1" x14ac:dyDescent="0.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11">
        <f>((($I1111/60)/60)/24)+DATE(1970,1,1)</f>
        <v>42692.793865740736</v>
      </c>
      <c r="K1111" s="3">
        <v>1476900190</v>
      </c>
      <c r="L1111" s="11">
        <f>((($K1111/60)/60)/24)+DATE(1970,1,1)</f>
        <v>42662.752199074079</v>
      </c>
      <c r="M1111" s="3" t="b">
        <v>0</v>
      </c>
      <c r="N1111" s="3">
        <v>3</v>
      </c>
      <c r="O1111" s="3" t="b">
        <v>0</v>
      </c>
      <c r="P1111" s="3" t="s">
        <v>8282</v>
      </c>
      <c r="Q1111" s="6">
        <f>$E1111/$D1111*100</f>
        <v>0.44999999999999996</v>
      </c>
      <c r="R1111" s="3">
        <f>$E1111/$N1111</f>
        <v>15</v>
      </c>
      <c r="S1111" s="3" t="str">
        <f>TRIM(LEFT($P1111,SEARCH("/",$P1111,1)-1))</f>
        <v>games</v>
      </c>
      <c r="T1111" s="3" t="str">
        <f>RIGHT($P1111,LEN($P1111)-SEARCH("/",$P1111))</f>
        <v>video games</v>
      </c>
      <c r="U1111" s="11"/>
    </row>
    <row r="1112" spans="1:21" ht="48" hidden="1" x14ac:dyDescent="0.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11">
        <f>((($I1112/60)/60)/24)+DATE(1970,1,1)</f>
        <v>41250.933124999996</v>
      </c>
      <c r="K1112" s="3">
        <v>1352327022</v>
      </c>
      <c r="L1112" s="11">
        <f>((($K1112/60)/60)/24)+DATE(1970,1,1)</f>
        <v>41220.933124999996</v>
      </c>
      <c r="M1112" s="3" t="b">
        <v>0</v>
      </c>
      <c r="N1112" s="3">
        <v>11</v>
      </c>
      <c r="O1112" s="3" t="b">
        <v>0</v>
      </c>
      <c r="P1112" s="3" t="s">
        <v>8282</v>
      </c>
      <c r="Q1112" s="6">
        <f>$E1112/$D1112*100</f>
        <v>0.51</v>
      </c>
      <c r="R1112" s="3">
        <f>$E1112/$N1112</f>
        <v>23.181818181818183</v>
      </c>
      <c r="S1112" s="3" t="str">
        <f>TRIM(LEFT($P1112,SEARCH("/",$P1112,1)-1))</f>
        <v>games</v>
      </c>
      <c r="T1112" s="3" t="str">
        <f>RIGHT($P1112,LEN($P1112)-SEARCH("/",$P1112))</f>
        <v>video games</v>
      </c>
      <c r="U1112" s="11"/>
    </row>
    <row r="1113" spans="1:21" ht="48" hidden="1" x14ac:dyDescent="0.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11">
        <f>((($I1113/60)/60)/24)+DATE(1970,1,1)</f>
        <v>42377.203587962969</v>
      </c>
      <c r="K1113" s="3">
        <v>1449636790</v>
      </c>
      <c r="L1113" s="11">
        <f>((($K1113/60)/60)/24)+DATE(1970,1,1)</f>
        <v>42347.203587962969</v>
      </c>
      <c r="M1113" s="3" t="b">
        <v>0</v>
      </c>
      <c r="N1113" s="3">
        <v>1</v>
      </c>
      <c r="O1113" s="3" t="b">
        <v>0</v>
      </c>
      <c r="P1113" s="3" t="s">
        <v>8282</v>
      </c>
      <c r="Q1113" s="6">
        <f>$E1113/$D1113*100</f>
        <v>0.04</v>
      </c>
      <c r="R1113" s="3">
        <f>$E1113/$N1113</f>
        <v>1</v>
      </c>
      <c r="S1113" s="3" t="str">
        <f>TRIM(LEFT($P1113,SEARCH("/",$P1113,1)-1))</f>
        <v>games</v>
      </c>
      <c r="T1113" s="3" t="str">
        <f>RIGHT($P1113,LEN($P1113)-SEARCH("/",$P1113))</f>
        <v>video games</v>
      </c>
      <c r="U1113" s="11"/>
    </row>
    <row r="1114" spans="1:21" ht="48" hidden="1" x14ac:dyDescent="0.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11">
        <f>((($I1114/60)/60)/24)+DATE(1970,1,1)</f>
        <v>42023.354166666672</v>
      </c>
      <c r="K1114" s="3">
        <v>1416507211</v>
      </c>
      <c r="L1114" s="11">
        <f>((($K1114/60)/60)/24)+DATE(1970,1,1)</f>
        <v>41963.759386574078</v>
      </c>
      <c r="M1114" s="3" t="b">
        <v>0</v>
      </c>
      <c r="N1114" s="3">
        <v>312</v>
      </c>
      <c r="O1114" s="3" t="b">
        <v>0</v>
      </c>
      <c r="P1114" s="3" t="s">
        <v>8282</v>
      </c>
      <c r="Q1114" s="6">
        <f>$E1114/$D1114*100</f>
        <v>35.537409090909087</v>
      </c>
      <c r="R1114" s="3">
        <f>$E1114/$N1114</f>
        <v>100.23371794871794</v>
      </c>
      <c r="S1114" s="3" t="str">
        <f>TRIM(LEFT($P1114,SEARCH("/",$P1114,1)-1))</f>
        <v>games</v>
      </c>
      <c r="T1114" s="3" t="str">
        <f>RIGHT($P1114,LEN($P1114)-SEARCH("/",$P1114))</f>
        <v>video games</v>
      </c>
      <c r="U1114" s="11"/>
    </row>
    <row r="1115" spans="1:21" ht="48" hidden="1" x14ac:dyDescent="0.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11">
        <f>((($I1115/60)/60)/24)+DATE(1970,1,1)</f>
        <v>41865.977083333331</v>
      </c>
      <c r="K1115" s="3">
        <v>1405466820</v>
      </c>
      <c r="L1115" s="11">
        <f>((($K1115/60)/60)/24)+DATE(1970,1,1)</f>
        <v>41835.977083333331</v>
      </c>
      <c r="M1115" s="3" t="b">
        <v>0</v>
      </c>
      <c r="N1115" s="3">
        <v>1</v>
      </c>
      <c r="O1115" s="3" t="b">
        <v>0</v>
      </c>
      <c r="P1115" s="3" t="s">
        <v>8282</v>
      </c>
      <c r="Q1115" s="6">
        <f>$E1115/$D1115*100</f>
        <v>0.5</v>
      </c>
      <c r="R1115" s="3">
        <f>$E1115/$N1115</f>
        <v>5</v>
      </c>
      <c r="S1115" s="3" t="str">
        <f>TRIM(LEFT($P1115,SEARCH("/",$P1115,1)-1))</f>
        <v>games</v>
      </c>
      <c r="T1115" s="3" t="str">
        <f>RIGHT($P1115,LEN($P1115)-SEARCH("/",$P1115))</f>
        <v>video games</v>
      </c>
      <c r="U1115" s="11"/>
    </row>
    <row r="1116" spans="1:21" ht="48" hidden="1" x14ac:dyDescent="0.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11">
        <f>((($I1116/60)/60)/24)+DATE(1970,1,1)</f>
        <v>41556.345914351856</v>
      </c>
      <c r="K1116" s="3">
        <v>1378714687</v>
      </c>
      <c r="L1116" s="11">
        <f>((($K1116/60)/60)/24)+DATE(1970,1,1)</f>
        <v>41526.345914351856</v>
      </c>
      <c r="M1116" s="3" t="b">
        <v>0</v>
      </c>
      <c r="N1116" s="3">
        <v>3</v>
      </c>
      <c r="O1116" s="3" t="b">
        <v>0</v>
      </c>
      <c r="P1116" s="3" t="s">
        <v>8282</v>
      </c>
      <c r="Q1116" s="6">
        <f>$E1116/$D1116*100</f>
        <v>0.16666666666666669</v>
      </c>
      <c r="R1116" s="3">
        <f>$E1116/$N1116</f>
        <v>3.3333333333333335</v>
      </c>
      <c r="S1116" s="3" t="str">
        <f>TRIM(LEFT($P1116,SEARCH("/",$P1116,1)-1))</f>
        <v>games</v>
      </c>
      <c r="T1116" s="3" t="str">
        <f>RIGHT($P1116,LEN($P1116)-SEARCH("/",$P1116))</f>
        <v>video games</v>
      </c>
      <c r="U1116" s="11"/>
    </row>
    <row r="1117" spans="1:21" ht="48" hidden="1" x14ac:dyDescent="0.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11">
        <f>((($I1117/60)/60)/24)+DATE(1970,1,1)</f>
        <v>42459.653877314813</v>
      </c>
      <c r="K1117" s="3">
        <v>1456764095</v>
      </c>
      <c r="L1117" s="11">
        <f>((($K1117/60)/60)/24)+DATE(1970,1,1)</f>
        <v>42429.695543981477</v>
      </c>
      <c r="M1117" s="3" t="b">
        <v>0</v>
      </c>
      <c r="N1117" s="3">
        <v>4</v>
      </c>
      <c r="O1117" s="3" t="b">
        <v>0</v>
      </c>
      <c r="P1117" s="3" t="s">
        <v>8282</v>
      </c>
      <c r="Q1117" s="6">
        <f>$E1117/$D1117*100</f>
        <v>0.13250000000000001</v>
      </c>
      <c r="R1117" s="3">
        <f>$E1117/$N1117</f>
        <v>13.25</v>
      </c>
      <c r="S1117" s="3" t="str">
        <f>TRIM(LEFT($P1117,SEARCH("/",$P1117,1)-1))</f>
        <v>games</v>
      </c>
      <c r="T1117" s="3" t="str">
        <f>RIGHT($P1117,LEN($P1117)-SEARCH("/",$P1117))</f>
        <v>video games</v>
      </c>
      <c r="U1117" s="11"/>
    </row>
    <row r="1118" spans="1:21" ht="32" hidden="1" x14ac:dyDescent="0.2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11">
        <f>((($I1118/60)/60)/24)+DATE(1970,1,1)</f>
        <v>41069.847314814811</v>
      </c>
      <c r="K1118" s="3">
        <v>1334089208</v>
      </c>
      <c r="L1118" s="11">
        <f>((($K1118/60)/60)/24)+DATE(1970,1,1)</f>
        <v>41009.847314814811</v>
      </c>
      <c r="M1118" s="3" t="b">
        <v>0</v>
      </c>
      <c r="N1118" s="3">
        <v>10</v>
      </c>
      <c r="O1118" s="3" t="b">
        <v>0</v>
      </c>
      <c r="P1118" s="3" t="s">
        <v>8282</v>
      </c>
      <c r="Q1118" s="6">
        <f>$E1118/$D1118*100</f>
        <v>3.5704000000000007E-2</v>
      </c>
      <c r="R1118" s="3">
        <f>$E1118/$N1118</f>
        <v>17.852</v>
      </c>
      <c r="S1118" s="3" t="str">
        <f>TRIM(LEFT($P1118,SEARCH("/",$P1118,1)-1))</f>
        <v>games</v>
      </c>
      <c r="T1118" s="3" t="str">
        <f>RIGHT($P1118,LEN($P1118)-SEARCH("/",$P1118))</f>
        <v>video games</v>
      </c>
      <c r="U1118" s="11"/>
    </row>
    <row r="1119" spans="1:21" ht="48" hidden="1" x14ac:dyDescent="0.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11">
        <f>((($I1119/60)/60)/24)+DATE(1970,1,1)</f>
        <v>42363.598530092597</v>
      </c>
      <c r="K1119" s="3">
        <v>1448461313</v>
      </c>
      <c r="L1119" s="11">
        <f>((($K1119/60)/60)/24)+DATE(1970,1,1)</f>
        <v>42333.598530092597</v>
      </c>
      <c r="M1119" s="3" t="b">
        <v>0</v>
      </c>
      <c r="N1119" s="3">
        <v>8</v>
      </c>
      <c r="O1119" s="3" t="b">
        <v>0</v>
      </c>
      <c r="P1119" s="3" t="s">
        <v>8282</v>
      </c>
      <c r="Q1119" s="6">
        <f>$E1119/$D1119*100</f>
        <v>8.3000000000000007</v>
      </c>
      <c r="R1119" s="3">
        <f>$E1119/$N1119</f>
        <v>10.375</v>
      </c>
      <c r="S1119" s="3" t="str">
        <f>TRIM(LEFT($P1119,SEARCH("/",$P1119,1)-1))</f>
        <v>games</v>
      </c>
      <c r="T1119" s="3" t="str">
        <f>RIGHT($P1119,LEN($P1119)-SEARCH("/",$P1119))</f>
        <v>video games</v>
      </c>
      <c r="U1119" s="11"/>
    </row>
    <row r="1120" spans="1:21" ht="48" hidden="1" x14ac:dyDescent="0.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11">
        <f>((($I1120/60)/60)/24)+DATE(1970,1,1)</f>
        <v>41734.124756944446</v>
      </c>
      <c r="K1120" s="3">
        <v>1394078379</v>
      </c>
      <c r="L1120" s="11">
        <f>((($K1120/60)/60)/24)+DATE(1970,1,1)</f>
        <v>41704.16642361111</v>
      </c>
      <c r="M1120" s="3" t="b">
        <v>0</v>
      </c>
      <c r="N1120" s="3">
        <v>3</v>
      </c>
      <c r="O1120" s="3" t="b">
        <v>0</v>
      </c>
      <c r="P1120" s="3" t="s">
        <v>8282</v>
      </c>
      <c r="Q1120" s="6">
        <f>$E1120/$D1120*100</f>
        <v>2.4222222222222221</v>
      </c>
      <c r="R1120" s="3">
        <f>$E1120/$N1120</f>
        <v>36.333333333333336</v>
      </c>
      <c r="S1120" s="3" t="str">
        <f>TRIM(LEFT($P1120,SEARCH("/",$P1120,1)-1))</f>
        <v>games</v>
      </c>
      <c r="T1120" s="3" t="str">
        <f>RIGHT($P1120,LEN($P1120)-SEARCH("/",$P1120))</f>
        <v>video games</v>
      </c>
      <c r="U1120" s="11"/>
    </row>
    <row r="1121" spans="1:21" ht="48" hidden="1" x14ac:dyDescent="0.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11">
        <f>((($I1121/60)/60)/24)+DATE(1970,1,1)</f>
        <v>41735.792407407411</v>
      </c>
      <c r="K1121" s="3">
        <v>1395687664</v>
      </c>
      <c r="L1121" s="11">
        <f>((($K1121/60)/60)/24)+DATE(1970,1,1)</f>
        <v>41722.792407407411</v>
      </c>
      <c r="M1121" s="3" t="b">
        <v>0</v>
      </c>
      <c r="N1121" s="3">
        <v>1</v>
      </c>
      <c r="O1121" s="3" t="b">
        <v>0</v>
      </c>
      <c r="P1121" s="3" t="s">
        <v>8282</v>
      </c>
      <c r="Q1121" s="6">
        <f>$E1121/$D1121*100</f>
        <v>0.23809523809523811</v>
      </c>
      <c r="R1121" s="3">
        <f>$E1121/$N1121</f>
        <v>5</v>
      </c>
      <c r="S1121" s="3" t="str">
        <f>TRIM(LEFT($P1121,SEARCH("/",$P1121,1)-1))</f>
        <v>games</v>
      </c>
      <c r="T1121" s="3" t="str">
        <f>RIGHT($P1121,LEN($P1121)-SEARCH("/",$P1121))</f>
        <v>video games</v>
      </c>
      <c r="U1121" s="11"/>
    </row>
    <row r="1122" spans="1:21" ht="32" x14ac:dyDescent="0.2">
      <c r="A1122" s="3">
        <v>134</v>
      </c>
      <c r="B1122" s="4" t="s">
        <v>136</v>
      </c>
      <c r="C1122" s="4" t="s">
        <v>4245</v>
      </c>
      <c r="D1122" s="3">
        <v>5000</v>
      </c>
      <c r="E1122" s="3">
        <v>0</v>
      </c>
      <c r="F1122" s="3" t="s">
        <v>8220</v>
      </c>
      <c r="G1122" s="3" t="s">
        <v>8224</v>
      </c>
      <c r="H1122" s="3" t="s">
        <v>8246</v>
      </c>
      <c r="I1122" s="3">
        <v>1441386000</v>
      </c>
      <c r="J1122" s="11">
        <f>((($I1122/60)/60)/24)+DATE(1970,1,1)</f>
        <v>42251.708333333328</v>
      </c>
      <c r="K1122" s="3">
        <v>1438811418</v>
      </c>
      <c r="L1122" s="11">
        <f>((($K1122/60)/60)/24)+DATE(1970,1,1)</f>
        <v>42221.909930555557</v>
      </c>
      <c r="M1122" s="3" t="b">
        <v>0</v>
      </c>
      <c r="N1122" s="3">
        <v>0</v>
      </c>
      <c r="O1122" s="3" t="b">
        <v>0</v>
      </c>
      <c r="P1122" s="3" t="s">
        <v>8267</v>
      </c>
      <c r="Q1122" s="6">
        <f>$E1122/$D1122*100</f>
        <v>0</v>
      </c>
      <c r="R1122" s="3" t="e">
        <f>$E1122/$N1122</f>
        <v>#DIV/0!</v>
      </c>
      <c r="S1122" s="3" t="str">
        <f>TRIM(LEFT($P1122,SEARCH("/",$P1122,1)-1))</f>
        <v>film &amp; video</v>
      </c>
      <c r="T1122" s="3" t="str">
        <f>RIGHT($P1122,LEN($P1122)-SEARCH("/",$P1122))</f>
        <v>science fiction</v>
      </c>
      <c r="U1122" s="11"/>
    </row>
    <row r="1123" spans="1:21" ht="48" hidden="1" x14ac:dyDescent="0.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11">
        <f>((($I1123/60)/60)/24)+DATE(1970,1,1)</f>
        <v>42442.892546296294</v>
      </c>
      <c r="K1123" s="3">
        <v>1455315916</v>
      </c>
      <c r="L1123" s="11">
        <f>((($K1123/60)/60)/24)+DATE(1970,1,1)</f>
        <v>42412.934212962966</v>
      </c>
      <c r="M1123" s="3" t="b">
        <v>0</v>
      </c>
      <c r="N1123" s="3">
        <v>5</v>
      </c>
      <c r="O1123" s="3" t="b">
        <v>0</v>
      </c>
      <c r="P1123" s="3" t="s">
        <v>8282</v>
      </c>
      <c r="Q1123" s="6">
        <f>$E1123/$D1123*100</f>
        <v>1.1599999999999999E-2</v>
      </c>
      <c r="R1123" s="3">
        <f>$E1123/$N1123</f>
        <v>5.8</v>
      </c>
      <c r="S1123" s="3" t="str">
        <f>TRIM(LEFT($P1123,SEARCH("/",$P1123,1)-1))</f>
        <v>games</v>
      </c>
      <c r="T1123" s="3" t="str">
        <f>RIGHT($P1123,LEN($P1123)-SEARCH("/",$P1123))</f>
        <v>video games</v>
      </c>
      <c r="U1123" s="11"/>
    </row>
    <row r="1124" spans="1:21" ht="48" x14ac:dyDescent="0.2">
      <c r="A1124" s="3">
        <v>158</v>
      </c>
      <c r="B1124" s="4" t="s">
        <v>160</v>
      </c>
      <c r="C1124" s="4" t="s">
        <v>4268</v>
      </c>
      <c r="D1124" s="3">
        <v>5000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1413942628</v>
      </c>
      <c r="J1124" s="11">
        <f>((($I1124/60)/60)/24)+DATE(1970,1,1)</f>
        <v>41934.07671296296</v>
      </c>
      <c r="K1124" s="3">
        <v>1411350628</v>
      </c>
      <c r="L1124" s="11">
        <f>((($K1124/60)/60)/24)+DATE(1970,1,1)</f>
        <v>41904.07671296296</v>
      </c>
      <c r="M1124" s="3" t="b">
        <v>0</v>
      </c>
      <c r="N1124" s="3">
        <v>0</v>
      </c>
      <c r="O1124" s="3" t="b">
        <v>0</v>
      </c>
      <c r="P1124" s="3" t="s">
        <v>8267</v>
      </c>
      <c r="Q1124" s="6">
        <f>$E1124/$D1124*100</f>
        <v>0</v>
      </c>
      <c r="R1124" s="3" t="e">
        <f>$E1124/$N1124</f>
        <v>#DIV/0!</v>
      </c>
      <c r="S1124" s="3" t="str">
        <f>TRIM(LEFT($P1124,SEARCH("/",$P1124,1)-1))</f>
        <v>film &amp; video</v>
      </c>
      <c r="T1124" s="3" t="str">
        <f>RIGHT($P1124,LEN($P1124)-SEARCH("/",$P1124))</f>
        <v>science fiction</v>
      </c>
      <c r="U1124" s="11"/>
    </row>
    <row r="1125" spans="1:21" ht="48" hidden="1" x14ac:dyDescent="0.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11">
        <f>((($I1125/60)/60)/24)+DATE(1970,1,1)</f>
        <v>41748.5237037037</v>
      </c>
      <c r="K1125" s="3">
        <v>1395318848</v>
      </c>
      <c r="L1125" s="11">
        <f>((($K1125/60)/60)/24)+DATE(1970,1,1)</f>
        <v>41718.5237037037</v>
      </c>
      <c r="M1125" s="3" t="b">
        <v>0</v>
      </c>
      <c r="N1125" s="3">
        <v>3</v>
      </c>
      <c r="O1125" s="3" t="b">
        <v>0</v>
      </c>
      <c r="P1125" s="3" t="s">
        <v>8282</v>
      </c>
      <c r="Q1125" s="6">
        <f>$E1125/$D1125*100</f>
        <v>0.22</v>
      </c>
      <c r="R1125" s="3">
        <f>$E1125/$N1125</f>
        <v>3.6666666666666665</v>
      </c>
      <c r="S1125" s="3" t="str">
        <f>TRIM(LEFT($P1125,SEARCH("/",$P1125,1)-1))</f>
        <v>games</v>
      </c>
      <c r="T1125" s="3" t="str">
        <f>RIGHT($P1125,LEN($P1125)-SEARCH("/",$P1125))</f>
        <v>video games</v>
      </c>
      <c r="U1125" s="11"/>
    </row>
    <row r="1126" spans="1:21" ht="48" hidden="1" x14ac:dyDescent="0.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11">
        <f>((($I1126/60)/60)/24)+DATE(1970,1,1)</f>
        <v>42124.667256944449</v>
      </c>
      <c r="K1126" s="3">
        <v>1427817651</v>
      </c>
      <c r="L1126" s="11">
        <f>((($K1126/60)/60)/24)+DATE(1970,1,1)</f>
        <v>42094.667256944449</v>
      </c>
      <c r="M1126" s="3" t="b">
        <v>0</v>
      </c>
      <c r="N1126" s="3">
        <v>7</v>
      </c>
      <c r="O1126" s="3" t="b">
        <v>0</v>
      </c>
      <c r="P1126" s="3" t="s">
        <v>8283</v>
      </c>
      <c r="Q1126" s="6">
        <f>$E1126/$D1126*100</f>
        <v>0.47222222222222221</v>
      </c>
      <c r="R1126" s="3">
        <f>$E1126/$N1126</f>
        <v>60.714285714285715</v>
      </c>
      <c r="S1126" s="3" t="str">
        <f>TRIM(LEFT($P1126,SEARCH("/",$P1126,1)-1))</f>
        <v>games</v>
      </c>
      <c r="T1126" s="3" t="str">
        <f>RIGHT($P1126,LEN($P1126)-SEARCH("/",$P1126))</f>
        <v>mobile games</v>
      </c>
      <c r="U1126" s="11"/>
    </row>
    <row r="1127" spans="1:21" ht="48" x14ac:dyDescent="0.2">
      <c r="A1127" s="3">
        <v>160</v>
      </c>
      <c r="B1127" s="4" t="s">
        <v>162</v>
      </c>
      <c r="C1127" s="4" t="s">
        <v>4270</v>
      </c>
      <c r="D1127" s="3">
        <v>5000</v>
      </c>
      <c r="E1127" s="3">
        <v>0</v>
      </c>
      <c r="F1127" s="3" t="s">
        <v>8221</v>
      </c>
      <c r="G1127" s="3" t="s">
        <v>8224</v>
      </c>
      <c r="H1127" s="3" t="s">
        <v>8246</v>
      </c>
      <c r="I1127" s="3">
        <v>1439675691</v>
      </c>
      <c r="J1127" s="11">
        <f>((($I1127/60)/60)/24)+DATE(1970,1,1)</f>
        <v>42231.913090277783</v>
      </c>
      <c r="K1127" s="3">
        <v>1434491691</v>
      </c>
      <c r="L1127" s="11">
        <f>((($K1127/60)/60)/24)+DATE(1970,1,1)</f>
        <v>42171.913090277783</v>
      </c>
      <c r="M1127" s="3" t="b">
        <v>0</v>
      </c>
      <c r="N1127" s="3">
        <v>0</v>
      </c>
      <c r="O1127" s="3" t="b">
        <v>0</v>
      </c>
      <c r="P1127" s="3" t="s">
        <v>8268</v>
      </c>
      <c r="Q1127" s="6">
        <f>$E1127/$D1127*100</f>
        <v>0</v>
      </c>
      <c r="R1127" s="3" t="e">
        <f>$E1127/$N1127</f>
        <v>#DIV/0!</v>
      </c>
      <c r="S1127" s="3" t="str">
        <f>TRIM(LEFT($P1127,SEARCH("/",$P1127,1)-1))</f>
        <v>film &amp; video</v>
      </c>
      <c r="T1127" s="3" t="str">
        <f>RIGHT($P1127,LEN($P1127)-SEARCH("/",$P1127))</f>
        <v>drama</v>
      </c>
      <c r="U1127" s="11"/>
    </row>
    <row r="1128" spans="1:21" ht="32" hidden="1" x14ac:dyDescent="0.2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11">
        <f>((($I1128/60)/60)/24)+DATE(1970,1,1)</f>
        <v>42565.327476851846</v>
      </c>
      <c r="K1128" s="3">
        <v>1465890694</v>
      </c>
      <c r="L1128" s="11">
        <f>((($K1128/60)/60)/24)+DATE(1970,1,1)</f>
        <v>42535.327476851846</v>
      </c>
      <c r="M1128" s="3" t="b">
        <v>0</v>
      </c>
      <c r="N1128" s="3">
        <v>2</v>
      </c>
      <c r="O1128" s="3" t="b">
        <v>0</v>
      </c>
      <c r="P1128" s="3" t="s">
        <v>8283</v>
      </c>
      <c r="Q1128" s="6">
        <f>$E1128/$D1128*100</f>
        <v>0.5</v>
      </c>
      <c r="R1128" s="3">
        <f>$E1128/$N1128</f>
        <v>5</v>
      </c>
      <c r="S1128" s="3" t="str">
        <f>TRIM(LEFT($P1128,SEARCH("/",$P1128,1)-1))</f>
        <v>games</v>
      </c>
      <c r="T1128" s="3" t="str">
        <f>RIGHT($P1128,LEN($P1128)-SEARCH("/",$P1128))</f>
        <v>mobile games</v>
      </c>
      <c r="U1128" s="11"/>
    </row>
    <row r="1129" spans="1:21" ht="64" hidden="1" x14ac:dyDescent="0.2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11">
        <f>((($I1129/60)/60)/24)+DATE(1970,1,1)</f>
        <v>41957.895833333328</v>
      </c>
      <c r="K1129" s="3">
        <v>1413318600</v>
      </c>
      <c r="L1129" s="11">
        <f>((($K1129/60)/60)/24)+DATE(1970,1,1)</f>
        <v>41926.854166666664</v>
      </c>
      <c r="M1129" s="3" t="b">
        <v>0</v>
      </c>
      <c r="N1129" s="3">
        <v>23</v>
      </c>
      <c r="O1129" s="3" t="b">
        <v>0</v>
      </c>
      <c r="P1129" s="3" t="s">
        <v>8283</v>
      </c>
      <c r="Q1129" s="6">
        <f>$E1129/$D1129*100</f>
        <v>1.6714285714285713</v>
      </c>
      <c r="R1129" s="3">
        <f>$E1129/$N1129</f>
        <v>25.434782608695652</v>
      </c>
      <c r="S1129" s="3" t="str">
        <f>TRIM(LEFT($P1129,SEARCH("/",$P1129,1)-1))</f>
        <v>games</v>
      </c>
      <c r="T1129" s="3" t="str">
        <f>RIGHT($P1129,LEN($P1129)-SEARCH("/",$P1129))</f>
        <v>mobile games</v>
      </c>
      <c r="U1129" s="11"/>
    </row>
    <row r="1130" spans="1:21" ht="20" hidden="1" x14ac:dyDescent="0.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11">
        <f>((($I1130/60)/60)/24)+DATE(1970,1,1)</f>
        <v>41858.649502314816</v>
      </c>
      <c r="K1130" s="3">
        <v>1404833717</v>
      </c>
      <c r="L1130" s="11">
        <f>((($K1130/60)/60)/24)+DATE(1970,1,1)</f>
        <v>41828.649502314816</v>
      </c>
      <c r="M1130" s="3" t="b">
        <v>0</v>
      </c>
      <c r="N1130" s="3">
        <v>1</v>
      </c>
      <c r="O1130" s="3" t="b">
        <v>0</v>
      </c>
      <c r="P1130" s="3" t="s">
        <v>8283</v>
      </c>
      <c r="Q1130" s="6">
        <f>$E1130/$D1130*100</f>
        <v>0.1</v>
      </c>
      <c r="R1130" s="3">
        <f>$E1130/$N1130</f>
        <v>1</v>
      </c>
      <c r="S1130" s="3" t="str">
        <f>TRIM(LEFT($P1130,SEARCH("/",$P1130,1)-1))</f>
        <v>games</v>
      </c>
      <c r="T1130" s="3" t="str">
        <f>RIGHT($P1130,LEN($P1130)-SEARCH("/",$P1130))</f>
        <v>mobile games</v>
      </c>
      <c r="U1130" s="11"/>
    </row>
    <row r="1131" spans="1:21" ht="48" hidden="1" x14ac:dyDescent="0.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11">
        <f>((($I1131/60)/60)/24)+DATE(1970,1,1)</f>
        <v>42526.264965277776</v>
      </c>
      <c r="K1131" s="3">
        <v>1462515693</v>
      </c>
      <c r="L1131" s="11">
        <f>((($K1131/60)/60)/24)+DATE(1970,1,1)</f>
        <v>42496.264965277776</v>
      </c>
      <c r="M1131" s="3" t="b">
        <v>0</v>
      </c>
      <c r="N1131" s="3">
        <v>2</v>
      </c>
      <c r="O1131" s="3" t="b">
        <v>0</v>
      </c>
      <c r="P1131" s="3" t="s">
        <v>8283</v>
      </c>
      <c r="Q1131" s="6">
        <f>$E1131/$D1131*100</f>
        <v>0.105</v>
      </c>
      <c r="R1131" s="3">
        <f>$E1131/$N1131</f>
        <v>10.5</v>
      </c>
      <c r="S1131" s="3" t="str">
        <f>TRIM(LEFT($P1131,SEARCH("/",$P1131,1)-1))</f>
        <v>games</v>
      </c>
      <c r="T1131" s="3" t="str">
        <f>RIGHT($P1131,LEN($P1131)-SEARCH("/",$P1131))</f>
        <v>mobile games</v>
      </c>
      <c r="U1131" s="11"/>
    </row>
    <row r="1132" spans="1:21" ht="48" hidden="1" x14ac:dyDescent="0.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11">
        <f>((($I1132/60)/60)/24)+DATE(1970,1,1)</f>
        <v>41969.038194444445</v>
      </c>
      <c r="K1132" s="3">
        <v>1411775700</v>
      </c>
      <c r="L1132" s="11">
        <f>((($K1132/60)/60)/24)+DATE(1970,1,1)</f>
        <v>41908.996527777781</v>
      </c>
      <c r="M1132" s="3" t="b">
        <v>0</v>
      </c>
      <c r="N1132" s="3">
        <v>3</v>
      </c>
      <c r="O1132" s="3" t="b">
        <v>0</v>
      </c>
      <c r="P1132" s="3" t="s">
        <v>8283</v>
      </c>
      <c r="Q1132" s="6">
        <f>$E1132/$D1132*100</f>
        <v>0.22</v>
      </c>
      <c r="R1132" s="3">
        <f>$E1132/$N1132</f>
        <v>3.6666666666666665</v>
      </c>
      <c r="S1132" s="3" t="str">
        <f>TRIM(LEFT($P1132,SEARCH("/",$P1132,1)-1))</f>
        <v>games</v>
      </c>
      <c r="T1132" s="3" t="str">
        <f>RIGHT($P1132,LEN($P1132)-SEARCH("/",$P1132))</f>
        <v>mobile games</v>
      </c>
      <c r="U1132" s="11"/>
    </row>
    <row r="1133" spans="1:21" ht="48" x14ac:dyDescent="0.2">
      <c r="A1133" s="3">
        <v>186</v>
      </c>
      <c r="B1133" s="4" t="s">
        <v>188</v>
      </c>
      <c r="C1133" s="4" t="s">
        <v>4296</v>
      </c>
      <c r="D1133" s="3">
        <v>5000</v>
      </c>
      <c r="E1133" s="3">
        <v>0</v>
      </c>
      <c r="F1133" s="3" t="s">
        <v>8221</v>
      </c>
      <c r="G1133" s="3" t="s">
        <v>8224</v>
      </c>
      <c r="H1133" s="3" t="s">
        <v>8246</v>
      </c>
      <c r="I1133" s="3">
        <v>1488571200</v>
      </c>
      <c r="J1133" s="11">
        <f>((($I1133/60)/60)/24)+DATE(1970,1,1)</f>
        <v>42797.833333333328</v>
      </c>
      <c r="K1133" s="3">
        <v>1485977434</v>
      </c>
      <c r="L1133" s="11">
        <f>((($K1133/60)/60)/24)+DATE(1970,1,1)</f>
        <v>42767.812893518523</v>
      </c>
      <c r="M1133" s="3" t="b">
        <v>0</v>
      </c>
      <c r="N1133" s="3">
        <v>0</v>
      </c>
      <c r="O1133" s="3" t="b">
        <v>0</v>
      </c>
      <c r="P1133" s="3" t="s">
        <v>8268</v>
      </c>
      <c r="Q1133" s="6">
        <f>$E1133/$D1133*100</f>
        <v>0</v>
      </c>
      <c r="R1133" s="3" t="e">
        <f>$E1133/$N1133</f>
        <v>#DIV/0!</v>
      </c>
      <c r="S1133" s="3" t="str">
        <f>TRIM(LEFT($P1133,SEARCH("/",$P1133,1)-1))</f>
        <v>film &amp; video</v>
      </c>
      <c r="T1133" s="3" t="str">
        <f>RIGHT($P1133,LEN($P1133)-SEARCH("/",$P1133))</f>
        <v>drama</v>
      </c>
      <c r="U1133" s="11"/>
    </row>
    <row r="1134" spans="1:21" ht="48" hidden="1" x14ac:dyDescent="0.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11">
        <f>((($I1134/60)/60)/24)+DATE(1970,1,1)</f>
        <v>42736.115405092598</v>
      </c>
      <c r="K1134" s="3">
        <v>1480646771</v>
      </c>
      <c r="L1134" s="11">
        <f>((($K1134/60)/60)/24)+DATE(1970,1,1)</f>
        <v>42706.115405092598</v>
      </c>
      <c r="M1134" s="3" t="b">
        <v>0</v>
      </c>
      <c r="N1134" s="3">
        <v>13</v>
      </c>
      <c r="O1134" s="3" t="b">
        <v>0</v>
      </c>
      <c r="P1134" s="3" t="s">
        <v>8283</v>
      </c>
      <c r="Q1134" s="6">
        <f>$E1134/$D1134*100</f>
        <v>14.38</v>
      </c>
      <c r="R1134" s="3">
        <f>$E1134/$N1134</f>
        <v>110.61538461538461</v>
      </c>
      <c r="S1134" s="3" t="str">
        <f>TRIM(LEFT($P1134,SEARCH("/",$P1134,1)-1))</f>
        <v>games</v>
      </c>
      <c r="T1134" s="3" t="str">
        <f>RIGHT($P1134,LEN($P1134)-SEARCH("/",$P1134))</f>
        <v>mobile games</v>
      </c>
      <c r="U1134" s="11"/>
    </row>
    <row r="1135" spans="1:21" ht="48" hidden="1" x14ac:dyDescent="0.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11">
        <f>((($I1135/60)/60)/24)+DATE(1970,1,1)</f>
        <v>41851.407187500001</v>
      </c>
      <c r="K1135" s="3">
        <v>1404207981</v>
      </c>
      <c r="L1135" s="11">
        <f>((($K1135/60)/60)/24)+DATE(1970,1,1)</f>
        <v>41821.407187500001</v>
      </c>
      <c r="M1135" s="3" t="b">
        <v>0</v>
      </c>
      <c r="N1135" s="3">
        <v>1</v>
      </c>
      <c r="O1135" s="3" t="b">
        <v>0</v>
      </c>
      <c r="P1135" s="3" t="s">
        <v>8283</v>
      </c>
      <c r="Q1135" s="6">
        <f>$E1135/$D1135*100</f>
        <v>0.66666666666666674</v>
      </c>
      <c r="R1135" s="3">
        <f>$E1135/$N1135</f>
        <v>20</v>
      </c>
      <c r="S1135" s="3" t="str">
        <f>TRIM(LEFT($P1135,SEARCH("/",$P1135,1)-1))</f>
        <v>games</v>
      </c>
      <c r="T1135" s="3" t="str">
        <f>RIGHT($P1135,LEN($P1135)-SEARCH("/",$P1135))</f>
        <v>mobile games</v>
      </c>
      <c r="U1135" s="11"/>
    </row>
    <row r="1136" spans="1:21" ht="64" x14ac:dyDescent="0.2">
      <c r="A1136" s="3">
        <v>429</v>
      </c>
      <c r="B1136" s="4" t="s">
        <v>430</v>
      </c>
      <c r="C1136" s="4" t="s">
        <v>4539</v>
      </c>
      <c r="D1136" s="3">
        <v>5000</v>
      </c>
      <c r="E1136" s="3">
        <v>0</v>
      </c>
      <c r="F1136" s="3" t="s">
        <v>8221</v>
      </c>
      <c r="G1136" s="3" t="s">
        <v>8224</v>
      </c>
      <c r="H1136" s="3" t="s">
        <v>8246</v>
      </c>
      <c r="I1136" s="3">
        <v>1259297940</v>
      </c>
      <c r="J1136" s="11">
        <f>((($I1136/60)/60)/24)+DATE(1970,1,1)</f>
        <v>40144.207638888889</v>
      </c>
      <c r="K1136" s="3">
        <v>1252964282</v>
      </c>
      <c r="L1136" s="11">
        <f>((($K1136/60)/60)/24)+DATE(1970,1,1)</f>
        <v>40070.901412037041</v>
      </c>
      <c r="M1136" s="3" t="b">
        <v>0</v>
      </c>
      <c r="N1136" s="3">
        <v>0</v>
      </c>
      <c r="O1136" s="3" t="b">
        <v>0</v>
      </c>
      <c r="P1136" s="3" t="s">
        <v>8270</v>
      </c>
      <c r="Q1136" s="6">
        <f>$E1136/$D1136*100</f>
        <v>0</v>
      </c>
      <c r="R1136" s="3" t="e">
        <f>$E1136/$N1136</f>
        <v>#DIV/0!</v>
      </c>
      <c r="S1136" s="3" t="str">
        <f>TRIM(LEFT($P1136,SEARCH("/",$P1136,1)-1))</f>
        <v>film &amp; video</v>
      </c>
      <c r="T1136" s="3" t="str">
        <f>RIGHT($P1136,LEN($P1136)-SEARCH("/",$P1136))</f>
        <v>animation</v>
      </c>
      <c r="U1136" s="11"/>
    </row>
    <row r="1137" spans="1:21" ht="64" hidden="1" x14ac:dyDescent="0.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11">
        <f>((($I1137/60)/60)/24)+DATE(1970,1,1)</f>
        <v>42588.989513888882</v>
      </c>
      <c r="K1137" s="3">
        <v>1467935094</v>
      </c>
      <c r="L1137" s="11">
        <f>((($K1137/60)/60)/24)+DATE(1970,1,1)</f>
        <v>42558.989513888882</v>
      </c>
      <c r="M1137" s="3" t="b">
        <v>0</v>
      </c>
      <c r="N1137" s="3">
        <v>1</v>
      </c>
      <c r="O1137" s="3" t="b">
        <v>0</v>
      </c>
      <c r="P1137" s="3" t="s">
        <v>8283</v>
      </c>
      <c r="Q1137" s="6">
        <f>$E1137/$D1137*100</f>
        <v>5</v>
      </c>
      <c r="R1137" s="3">
        <f>$E1137/$N1137</f>
        <v>50</v>
      </c>
      <c r="S1137" s="3" t="str">
        <f>TRIM(LEFT($P1137,SEARCH("/",$P1137,1)-1))</f>
        <v>games</v>
      </c>
      <c r="T1137" s="3" t="str">
        <f>RIGHT($P1137,LEN($P1137)-SEARCH("/",$P1137))</f>
        <v>mobile games</v>
      </c>
      <c r="U1137" s="11"/>
    </row>
    <row r="1138" spans="1:21" ht="48" hidden="1" x14ac:dyDescent="0.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11">
        <f>((($I1138/60)/60)/24)+DATE(1970,1,1)</f>
        <v>42357.671631944439</v>
      </c>
      <c r="K1138" s="3">
        <v>1447949229</v>
      </c>
      <c r="L1138" s="11">
        <f>((($K1138/60)/60)/24)+DATE(1970,1,1)</f>
        <v>42327.671631944439</v>
      </c>
      <c r="M1138" s="3" t="b">
        <v>0</v>
      </c>
      <c r="N1138" s="3">
        <v>6</v>
      </c>
      <c r="O1138" s="3" t="b">
        <v>0</v>
      </c>
      <c r="P1138" s="3" t="s">
        <v>8283</v>
      </c>
      <c r="Q1138" s="6">
        <f>$E1138/$D1138*100</f>
        <v>6.4439140811455857</v>
      </c>
      <c r="R1138" s="3">
        <f>$E1138/$N1138</f>
        <v>45</v>
      </c>
      <c r="S1138" s="3" t="str">
        <f>TRIM(LEFT($P1138,SEARCH("/",$P1138,1)-1))</f>
        <v>games</v>
      </c>
      <c r="T1138" s="3" t="str">
        <f>RIGHT($P1138,LEN($P1138)-SEARCH("/",$P1138))</f>
        <v>mobile games</v>
      </c>
      <c r="U1138" s="11"/>
    </row>
    <row r="1139" spans="1:21" ht="48" hidden="1" x14ac:dyDescent="0.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11">
        <f>((($I1139/60)/60)/24)+DATE(1970,1,1)</f>
        <v>42483.819687499999</v>
      </c>
      <c r="K1139" s="3">
        <v>1458848421</v>
      </c>
      <c r="L1139" s="11">
        <f>((($K1139/60)/60)/24)+DATE(1970,1,1)</f>
        <v>42453.819687499999</v>
      </c>
      <c r="M1139" s="3" t="b">
        <v>0</v>
      </c>
      <c r="N1139" s="3">
        <v>39</v>
      </c>
      <c r="O1139" s="3" t="b">
        <v>0</v>
      </c>
      <c r="P1139" s="3" t="s">
        <v>8283</v>
      </c>
      <c r="Q1139" s="6">
        <f>$E1139/$D1139*100</f>
        <v>39.5</v>
      </c>
      <c r="R1139" s="3">
        <f>$E1139/$N1139</f>
        <v>253.2051282051282</v>
      </c>
      <c r="S1139" s="3" t="str">
        <f>TRIM(LEFT($P1139,SEARCH("/",$P1139,1)-1))</f>
        <v>games</v>
      </c>
      <c r="T1139" s="3" t="str">
        <f>RIGHT($P1139,LEN($P1139)-SEARCH("/",$P1139))</f>
        <v>mobile games</v>
      </c>
      <c r="U1139" s="11"/>
    </row>
    <row r="1140" spans="1:21" ht="48" hidden="1" x14ac:dyDescent="0.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11">
        <f>((($I1140/60)/60)/24)+DATE(1970,1,1)</f>
        <v>42756.9066087963</v>
      </c>
      <c r="K1140" s="3">
        <v>1483307131</v>
      </c>
      <c r="L1140" s="11">
        <f>((($K1140/60)/60)/24)+DATE(1970,1,1)</f>
        <v>42736.9066087963</v>
      </c>
      <c r="M1140" s="3" t="b">
        <v>0</v>
      </c>
      <c r="N1140" s="3">
        <v>4</v>
      </c>
      <c r="O1140" s="3" t="b">
        <v>0</v>
      </c>
      <c r="P1140" s="3" t="s">
        <v>8283</v>
      </c>
      <c r="Q1140" s="6">
        <f>$E1140/$D1140*100</f>
        <v>0.35714285714285715</v>
      </c>
      <c r="R1140" s="3">
        <f>$E1140/$N1140</f>
        <v>31.25</v>
      </c>
      <c r="S1140" s="3" t="str">
        <f>TRIM(LEFT($P1140,SEARCH("/",$P1140,1)-1))</f>
        <v>games</v>
      </c>
      <c r="T1140" s="3" t="str">
        <f>RIGHT($P1140,LEN($P1140)-SEARCH("/",$P1140))</f>
        <v>mobile games</v>
      </c>
      <c r="U1140" s="11"/>
    </row>
    <row r="1141" spans="1:21" ht="48" hidden="1" x14ac:dyDescent="0.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11">
        <f>((($I1141/60)/60)/24)+DATE(1970,1,1)</f>
        <v>42005.347523148142</v>
      </c>
      <c r="K1141" s="3">
        <v>1417508426</v>
      </c>
      <c r="L1141" s="11">
        <f>((($K1141/60)/60)/24)+DATE(1970,1,1)</f>
        <v>41975.347523148142</v>
      </c>
      <c r="M1141" s="3" t="b">
        <v>0</v>
      </c>
      <c r="N1141" s="3">
        <v>1</v>
      </c>
      <c r="O1141" s="3" t="b">
        <v>0</v>
      </c>
      <c r="P1141" s="3" t="s">
        <v>8283</v>
      </c>
      <c r="Q1141" s="6">
        <f>$E1141/$D1141*100</f>
        <v>6.25E-2</v>
      </c>
      <c r="R1141" s="3">
        <f>$E1141/$N1141</f>
        <v>5</v>
      </c>
      <c r="S1141" s="3" t="str">
        <f>TRIM(LEFT($P1141,SEARCH("/",$P1141,1)-1))</f>
        <v>games</v>
      </c>
      <c r="T1141" s="3" t="str">
        <f>RIGHT($P1141,LEN($P1141)-SEARCH("/",$P1141))</f>
        <v>mobile games</v>
      </c>
      <c r="U1141" s="11"/>
    </row>
    <row r="1142" spans="1:21" ht="32" x14ac:dyDescent="0.2">
      <c r="A1142" s="3">
        <v>516</v>
      </c>
      <c r="B1142" s="4" t="s">
        <v>517</v>
      </c>
      <c r="C1142" s="4" t="s">
        <v>4626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1432752080</v>
      </c>
      <c r="J1142" s="11">
        <f>((($I1142/60)/60)/24)+DATE(1970,1,1)</f>
        <v>42151.778703703705</v>
      </c>
      <c r="K1142" s="3">
        <v>1427568080</v>
      </c>
      <c r="L1142" s="11">
        <f>((($K1142/60)/60)/24)+DATE(1970,1,1)</f>
        <v>42091.778703703705</v>
      </c>
      <c r="M1142" s="3" t="b">
        <v>0</v>
      </c>
      <c r="N1142" s="3">
        <v>0</v>
      </c>
      <c r="O1142" s="3" t="b">
        <v>0</v>
      </c>
      <c r="P1142" s="3" t="s">
        <v>8270</v>
      </c>
      <c r="Q1142" s="6">
        <f>$E1142/$D1142*100</f>
        <v>0</v>
      </c>
      <c r="R1142" s="3" t="e">
        <f>$E1142/$N1142</f>
        <v>#DIV/0!</v>
      </c>
      <c r="S1142" s="3" t="str">
        <f>TRIM(LEFT($P1142,SEARCH("/",$P1142,1)-1))</f>
        <v>film &amp; video</v>
      </c>
      <c r="T1142" s="3" t="str">
        <f>RIGHT($P1142,LEN($P1142)-SEARCH("/",$P1142))</f>
        <v>animation</v>
      </c>
      <c r="U1142" s="11"/>
    </row>
    <row r="1143" spans="1:21" ht="48" x14ac:dyDescent="0.2">
      <c r="A1143" s="3">
        <v>616</v>
      </c>
      <c r="B1143" s="4" t="s">
        <v>617</v>
      </c>
      <c r="C1143" s="4" t="s">
        <v>4726</v>
      </c>
      <c r="D1143" s="3">
        <v>5000</v>
      </c>
      <c r="E1143" s="3">
        <v>0</v>
      </c>
      <c r="F1143" s="3" t="s">
        <v>8220</v>
      </c>
      <c r="G1143" s="3" t="s">
        <v>8230</v>
      </c>
      <c r="H1143" s="3" t="s">
        <v>8249</v>
      </c>
      <c r="I1143" s="3">
        <v>1488013307</v>
      </c>
      <c r="J1143" s="11">
        <f>((($I1143/60)/60)/24)+DATE(1970,1,1)</f>
        <v>42791.376238425932</v>
      </c>
      <c r="K1143" s="3">
        <v>1485421307</v>
      </c>
      <c r="L1143" s="11">
        <f>((($K1143/60)/60)/24)+DATE(1970,1,1)</f>
        <v>42761.376238425932</v>
      </c>
      <c r="M1143" s="3" t="b">
        <v>0</v>
      </c>
      <c r="N1143" s="3">
        <v>0</v>
      </c>
      <c r="O1143" s="3" t="b">
        <v>0</v>
      </c>
      <c r="P1143" s="3" t="s">
        <v>8272</v>
      </c>
      <c r="Q1143" s="6">
        <f>$E1143/$D1143*100</f>
        <v>0</v>
      </c>
      <c r="R1143" s="3" t="e">
        <f>$E1143/$N1143</f>
        <v>#DIV/0!</v>
      </c>
      <c r="S1143" s="3" t="str">
        <f>TRIM(LEFT($P1143,SEARCH("/",$P1143,1)-1))</f>
        <v>technology</v>
      </c>
      <c r="T1143" s="3" t="str">
        <f>RIGHT($P1143,LEN($P1143)-SEARCH("/",$P1143))</f>
        <v>web</v>
      </c>
      <c r="U1143" s="11"/>
    </row>
    <row r="1144" spans="1:21" ht="48" x14ac:dyDescent="0.2">
      <c r="A1144" s="3">
        <v>624</v>
      </c>
      <c r="B1144" s="4" t="s">
        <v>625</v>
      </c>
      <c r="C1144" s="4" t="s">
        <v>4734</v>
      </c>
      <c r="D1144" s="3">
        <v>5000</v>
      </c>
      <c r="E1144" s="3">
        <v>0</v>
      </c>
      <c r="F1144" s="3" t="s">
        <v>8220</v>
      </c>
      <c r="G1144" s="3" t="s">
        <v>8224</v>
      </c>
      <c r="H1144" s="3" t="s">
        <v>8246</v>
      </c>
      <c r="I1144" s="3">
        <v>1431647041</v>
      </c>
      <c r="J1144" s="11">
        <f>((($I1144/60)/60)/24)+DATE(1970,1,1)</f>
        <v>42138.988900462966</v>
      </c>
      <c r="K1144" s="3">
        <v>1429055041</v>
      </c>
      <c r="L1144" s="11">
        <f>((($K1144/60)/60)/24)+DATE(1970,1,1)</f>
        <v>42108.988900462966</v>
      </c>
      <c r="M1144" s="3" t="b">
        <v>0</v>
      </c>
      <c r="N1144" s="3">
        <v>0</v>
      </c>
      <c r="O1144" s="3" t="b">
        <v>0</v>
      </c>
      <c r="P1144" s="3" t="s">
        <v>8272</v>
      </c>
      <c r="Q1144" s="6">
        <f>$E1144/$D1144*100</f>
        <v>0</v>
      </c>
      <c r="R1144" s="3" t="e">
        <f>$E1144/$N1144</f>
        <v>#DIV/0!</v>
      </c>
      <c r="S1144" s="3" t="str">
        <f>TRIM(LEFT($P1144,SEARCH("/",$P1144,1)-1))</f>
        <v>technology</v>
      </c>
      <c r="T1144" s="3" t="str">
        <f>RIGHT($P1144,LEN($P1144)-SEARCH("/",$P1144))</f>
        <v>web</v>
      </c>
      <c r="U1144" s="11"/>
    </row>
    <row r="1145" spans="1:21" ht="48" hidden="1" x14ac:dyDescent="0.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11">
        <f>((($I1145/60)/60)/24)+DATE(1970,1,1)</f>
        <v>42355.19358796296</v>
      </c>
      <c r="K1145" s="3">
        <v>1447735126</v>
      </c>
      <c r="L1145" s="11">
        <f>((($K1145/60)/60)/24)+DATE(1970,1,1)</f>
        <v>42325.19358796296</v>
      </c>
      <c r="M1145" s="3" t="b">
        <v>0</v>
      </c>
      <c r="N1145" s="3">
        <v>8</v>
      </c>
      <c r="O1145" s="3" t="b">
        <v>0</v>
      </c>
      <c r="P1145" s="3" t="s">
        <v>8283</v>
      </c>
      <c r="Q1145" s="6">
        <f>$E1145/$D1145*100</f>
        <v>0.41333333333333333</v>
      </c>
      <c r="R1145" s="3">
        <f>$E1145/$N1145</f>
        <v>23.25</v>
      </c>
      <c r="S1145" s="3" t="str">
        <f>TRIM(LEFT($P1145,SEARCH("/",$P1145,1)-1))</f>
        <v>games</v>
      </c>
      <c r="T1145" s="3" t="str">
        <f>RIGHT($P1145,LEN($P1145)-SEARCH("/",$P1145))</f>
        <v>mobile games</v>
      </c>
      <c r="U1145" s="11"/>
    </row>
    <row r="1146" spans="1:21" ht="48" x14ac:dyDescent="0.2">
      <c r="A1146" s="3">
        <v>628</v>
      </c>
      <c r="B1146" s="4" t="s">
        <v>629</v>
      </c>
      <c r="C1146" s="4" t="s">
        <v>4738</v>
      </c>
      <c r="D1146" s="3">
        <v>5000</v>
      </c>
      <c r="E1146" s="3">
        <v>0</v>
      </c>
      <c r="F1146" s="3" t="s">
        <v>8220</v>
      </c>
      <c r="G1146" s="3" t="s">
        <v>8224</v>
      </c>
      <c r="H1146" s="3" t="s">
        <v>8246</v>
      </c>
      <c r="I1146" s="3">
        <v>1405269457</v>
      </c>
      <c r="J1146" s="11">
        <f>((($I1146/60)/60)/24)+DATE(1970,1,1)</f>
        <v>41833.692789351851</v>
      </c>
      <c r="K1146" s="3">
        <v>1402677457</v>
      </c>
      <c r="L1146" s="11">
        <f>((($K1146/60)/60)/24)+DATE(1970,1,1)</f>
        <v>41803.692789351851</v>
      </c>
      <c r="M1146" s="3" t="b">
        <v>0</v>
      </c>
      <c r="N1146" s="3">
        <v>0</v>
      </c>
      <c r="O1146" s="3" t="b">
        <v>0</v>
      </c>
      <c r="P1146" s="3" t="s">
        <v>8272</v>
      </c>
      <c r="Q1146" s="6">
        <f>$E1146/$D1146*100</f>
        <v>0</v>
      </c>
      <c r="R1146" s="3" t="e">
        <f>$E1146/$N1146</f>
        <v>#DIV/0!</v>
      </c>
      <c r="S1146" s="3" t="str">
        <f>TRIM(LEFT($P1146,SEARCH("/",$P1146,1)-1))</f>
        <v>technology</v>
      </c>
      <c r="T1146" s="3" t="str">
        <f>RIGHT($P1146,LEN($P1146)-SEARCH("/",$P1146))</f>
        <v>web</v>
      </c>
      <c r="U1146" s="11"/>
    </row>
    <row r="1147" spans="1:21" ht="48" hidden="1" x14ac:dyDescent="0.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11">
        <f>((($I1147/60)/60)/24)+DATE(1970,1,1)</f>
        <v>41914.747592592597</v>
      </c>
      <c r="K1147" s="3">
        <v>1407088592</v>
      </c>
      <c r="L1147" s="11">
        <f>((($K1147/60)/60)/24)+DATE(1970,1,1)</f>
        <v>41854.747592592597</v>
      </c>
      <c r="M1147" s="3" t="b">
        <v>0</v>
      </c>
      <c r="N1147" s="3">
        <v>1</v>
      </c>
      <c r="O1147" s="3" t="b">
        <v>0</v>
      </c>
      <c r="P1147" s="3" t="s">
        <v>8284</v>
      </c>
      <c r="Q1147" s="6">
        <f>$E1147/$D1147*100</f>
        <v>0.125</v>
      </c>
      <c r="R1147" s="3">
        <f>$E1147/$N1147</f>
        <v>100</v>
      </c>
      <c r="S1147" s="3" t="str">
        <f>TRIM(LEFT($P1147,SEARCH("/",$P1147,1)-1))</f>
        <v>food</v>
      </c>
      <c r="T1147" s="3" t="str">
        <f>RIGHT($P1147,LEN($P1147)-SEARCH("/",$P1147))</f>
        <v>food trucks</v>
      </c>
      <c r="U1147" s="11"/>
    </row>
    <row r="1148" spans="1:21" ht="32" hidden="1" x14ac:dyDescent="0.2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11">
        <f>((($I1148/60)/60)/24)+DATE(1970,1,1)</f>
        <v>41761.9533912037</v>
      </c>
      <c r="K1148" s="3">
        <v>1395787973</v>
      </c>
      <c r="L1148" s="11">
        <f>((($K1148/60)/60)/24)+DATE(1970,1,1)</f>
        <v>41723.9533912037</v>
      </c>
      <c r="M1148" s="3" t="b">
        <v>0</v>
      </c>
      <c r="N1148" s="3">
        <v>12</v>
      </c>
      <c r="O1148" s="3" t="b">
        <v>0</v>
      </c>
      <c r="P1148" s="3" t="s">
        <v>8284</v>
      </c>
      <c r="Q1148" s="6">
        <f>$E1148/$D1148*100</f>
        <v>8.8333333333333339</v>
      </c>
      <c r="R1148" s="3">
        <f>$E1148/$N1148</f>
        <v>44.166666666666664</v>
      </c>
      <c r="S1148" s="3" t="str">
        <f>TRIM(LEFT($P1148,SEARCH("/",$P1148,1)-1))</f>
        <v>food</v>
      </c>
      <c r="T1148" s="3" t="str">
        <f>RIGHT($P1148,LEN($P1148)-SEARCH("/",$P1148))</f>
        <v>food trucks</v>
      </c>
      <c r="U1148" s="11"/>
    </row>
    <row r="1149" spans="1:21" ht="48" x14ac:dyDescent="0.2">
      <c r="A1149" s="3">
        <v>764</v>
      </c>
      <c r="B1149" s="4" t="s">
        <v>765</v>
      </c>
      <c r="C1149" s="4" t="s">
        <v>4874</v>
      </c>
      <c r="D1149" s="3">
        <v>5000</v>
      </c>
      <c r="E1149" s="3">
        <v>0</v>
      </c>
      <c r="F1149" s="3" t="s">
        <v>8221</v>
      </c>
      <c r="G1149" s="3" t="s">
        <v>8224</v>
      </c>
      <c r="H1149" s="3" t="s">
        <v>8246</v>
      </c>
      <c r="I1149" s="3">
        <v>1441858161</v>
      </c>
      <c r="J1149" s="11">
        <f>((($I1149/60)/60)/24)+DATE(1970,1,1)</f>
        <v>42257.173159722224</v>
      </c>
      <c r="K1149" s="3">
        <v>1439266161</v>
      </c>
      <c r="L1149" s="11">
        <f>((($K1149/60)/60)/24)+DATE(1970,1,1)</f>
        <v>42227.173159722224</v>
      </c>
      <c r="M1149" s="3" t="b">
        <v>0</v>
      </c>
      <c r="N1149" s="3">
        <v>0</v>
      </c>
      <c r="O1149" s="3" t="b">
        <v>0</v>
      </c>
      <c r="P1149" s="3" t="s">
        <v>8275</v>
      </c>
      <c r="Q1149" s="6">
        <f>$E1149/$D1149*100</f>
        <v>0</v>
      </c>
      <c r="R1149" s="3" t="e">
        <f>$E1149/$N1149</f>
        <v>#DIV/0!</v>
      </c>
      <c r="S1149" s="3" t="str">
        <f>TRIM(LEFT($P1149,SEARCH("/",$P1149,1)-1))</f>
        <v>publishing</v>
      </c>
      <c r="T1149" s="3" t="str">
        <f>RIGHT($P1149,LEN($P1149)-SEARCH("/",$P1149))</f>
        <v>fiction</v>
      </c>
      <c r="U1149" s="11"/>
    </row>
    <row r="1150" spans="1:21" ht="32" hidden="1" x14ac:dyDescent="0.2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11">
        <f>((($I1150/60)/60)/24)+DATE(1970,1,1)</f>
        <v>42705.212743055556</v>
      </c>
      <c r="K1150" s="3">
        <v>1477973181</v>
      </c>
      <c r="L1150" s="11">
        <f>((($K1150/60)/60)/24)+DATE(1970,1,1)</f>
        <v>42675.171076388884</v>
      </c>
      <c r="M1150" s="3" t="b">
        <v>0</v>
      </c>
      <c r="N1150" s="3">
        <v>3</v>
      </c>
      <c r="O1150" s="3" t="b">
        <v>0</v>
      </c>
      <c r="P1150" s="3" t="s">
        <v>8284</v>
      </c>
      <c r="Q1150" s="6">
        <f>$E1150/$D1150*100</f>
        <v>0.48666666666666669</v>
      </c>
      <c r="R1150" s="3">
        <f>$E1150/$N1150</f>
        <v>24.333333333333332</v>
      </c>
      <c r="S1150" s="3" t="str">
        <f>TRIM(LEFT($P1150,SEARCH("/",$P1150,1)-1))</f>
        <v>food</v>
      </c>
      <c r="T1150" s="3" t="str">
        <f>RIGHT($P1150,LEN($P1150)-SEARCH("/",$P1150))</f>
        <v>food trucks</v>
      </c>
      <c r="U1150" s="11"/>
    </row>
    <row r="1151" spans="1:21" ht="32" hidden="1" x14ac:dyDescent="0.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11">
        <f>((($I1151/60)/60)/24)+DATE(1970,1,1)</f>
        <v>42537.71025462963</v>
      </c>
      <c r="K1151" s="3">
        <v>1463504566</v>
      </c>
      <c r="L1151" s="11">
        <f>((($K1151/60)/60)/24)+DATE(1970,1,1)</f>
        <v>42507.71025462963</v>
      </c>
      <c r="M1151" s="3" t="b">
        <v>0</v>
      </c>
      <c r="N1151" s="3">
        <v>2</v>
      </c>
      <c r="O1151" s="3" t="b">
        <v>0</v>
      </c>
      <c r="P1151" s="3" t="s">
        <v>8284</v>
      </c>
      <c r="Q1151" s="6">
        <f>$E1151/$D1151*100</f>
        <v>0.15</v>
      </c>
      <c r="R1151" s="3">
        <f>$E1151/$N1151</f>
        <v>37.5</v>
      </c>
      <c r="S1151" s="3" t="str">
        <f>TRIM(LEFT($P1151,SEARCH("/",$P1151,1)-1))</f>
        <v>food</v>
      </c>
      <c r="T1151" s="3" t="str">
        <f>RIGHT($P1151,LEN($P1151)-SEARCH("/",$P1151))</f>
        <v>food trucks</v>
      </c>
      <c r="U1151" s="11"/>
    </row>
    <row r="1152" spans="1:21" ht="32" hidden="1" x14ac:dyDescent="0.2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11">
        <f>((($I1152/60)/60)/24)+DATE(1970,1,1)</f>
        <v>42377.954571759255</v>
      </c>
      <c r="K1152" s="3">
        <v>1447109675</v>
      </c>
      <c r="L1152" s="11">
        <f>((($K1152/60)/60)/24)+DATE(1970,1,1)</f>
        <v>42317.954571759255</v>
      </c>
      <c r="M1152" s="3" t="b">
        <v>0</v>
      </c>
      <c r="N1152" s="3">
        <v>6</v>
      </c>
      <c r="O1152" s="3" t="b">
        <v>0</v>
      </c>
      <c r="P1152" s="3" t="s">
        <v>8284</v>
      </c>
      <c r="Q1152" s="6">
        <f>$E1152/$D1152*100</f>
        <v>10.08</v>
      </c>
      <c r="R1152" s="3">
        <f>$E1152/$N1152</f>
        <v>42</v>
      </c>
      <c r="S1152" s="3" t="str">
        <f>TRIM(LEFT($P1152,SEARCH("/",$P1152,1)-1))</f>
        <v>food</v>
      </c>
      <c r="T1152" s="3" t="str">
        <f>RIGHT($P1152,LEN($P1152)-SEARCH("/",$P1152))</f>
        <v>food trucks</v>
      </c>
      <c r="U1152" s="11"/>
    </row>
    <row r="1153" spans="1:21" ht="64" x14ac:dyDescent="0.2">
      <c r="A1153" s="3">
        <v>875</v>
      </c>
      <c r="B1153" s="4" t="s">
        <v>876</v>
      </c>
      <c r="C1153" s="4" t="s">
        <v>4985</v>
      </c>
      <c r="D1153" s="3">
        <v>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1442856131</v>
      </c>
      <c r="J1153" s="11">
        <f>((($I1153/60)/60)/24)+DATE(1970,1,1)</f>
        <v>42268.723738425921</v>
      </c>
      <c r="K1153" s="3">
        <v>1441128131</v>
      </c>
      <c r="L1153" s="11">
        <f>((($K1153/60)/60)/24)+DATE(1970,1,1)</f>
        <v>42248.723738425921</v>
      </c>
      <c r="M1153" s="3" t="b">
        <v>0</v>
      </c>
      <c r="N1153" s="3">
        <v>0</v>
      </c>
      <c r="O1153" s="3" t="b">
        <v>0</v>
      </c>
      <c r="P1153" s="3" t="s">
        <v>8278</v>
      </c>
      <c r="Q1153" s="6">
        <f>$E1153/$D1153*100</f>
        <v>0</v>
      </c>
      <c r="R1153" s="3" t="e">
        <f>$E1153/$N1153</f>
        <v>#DIV/0!</v>
      </c>
      <c r="S1153" s="3" t="str">
        <f>TRIM(LEFT($P1153,SEARCH("/",$P1153,1)-1))</f>
        <v>music</v>
      </c>
      <c r="T1153" s="3" t="str">
        <f>RIGHT($P1153,LEN($P1153)-SEARCH("/",$P1153))</f>
        <v>jazz</v>
      </c>
      <c r="U1153" s="11"/>
    </row>
    <row r="1154" spans="1:21" ht="20" hidden="1" x14ac:dyDescent="0.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11">
        <f>((($I1154/60)/60)/24)+DATE(1970,1,1)</f>
        <v>42139.709629629629</v>
      </c>
      <c r="K1154" s="3">
        <v>1429117312</v>
      </c>
      <c r="L1154" s="11">
        <f>((($K1154/60)/60)/24)+DATE(1970,1,1)</f>
        <v>42109.709629629629</v>
      </c>
      <c r="M1154" s="3" t="b">
        <v>0</v>
      </c>
      <c r="N1154" s="3">
        <v>15</v>
      </c>
      <c r="O1154" s="3" t="b">
        <v>0</v>
      </c>
      <c r="P1154" s="3" t="s">
        <v>8284</v>
      </c>
      <c r="Q1154" s="6">
        <f>$E1154/$D1154*100</f>
        <v>5.6937500000000005</v>
      </c>
      <c r="R1154" s="3">
        <f>$E1154/$N1154</f>
        <v>60.733333333333334</v>
      </c>
      <c r="S1154" s="3" t="str">
        <f>TRIM(LEFT($P1154,SEARCH("/",$P1154,1)-1))</f>
        <v>food</v>
      </c>
      <c r="T1154" s="3" t="str">
        <f>RIGHT($P1154,LEN($P1154)-SEARCH("/",$P1154))</f>
        <v>food trucks</v>
      </c>
      <c r="U1154" s="11"/>
    </row>
    <row r="1155" spans="1:21" ht="32" hidden="1" x14ac:dyDescent="0.2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11">
        <f>((($I1155/60)/60)/24)+DATE(1970,1,1)</f>
        <v>42173.714178240742</v>
      </c>
      <c r="K1155" s="3">
        <v>1432055305</v>
      </c>
      <c r="L1155" s="11">
        <f>((($K1155/60)/60)/24)+DATE(1970,1,1)</f>
        <v>42143.714178240742</v>
      </c>
      <c r="M1155" s="3" t="b">
        <v>0</v>
      </c>
      <c r="N1155" s="3">
        <v>1</v>
      </c>
      <c r="O1155" s="3" t="b">
        <v>0</v>
      </c>
      <c r="P1155" s="3" t="s">
        <v>8284</v>
      </c>
      <c r="Q1155" s="6">
        <f>$E1155/$D1155*100</f>
        <v>0.625</v>
      </c>
      <c r="R1155" s="3">
        <f>$E1155/$N1155</f>
        <v>50</v>
      </c>
      <c r="S1155" s="3" t="str">
        <f>TRIM(LEFT($P1155,SEARCH("/",$P1155,1)-1))</f>
        <v>food</v>
      </c>
      <c r="T1155" s="3" t="str">
        <f>RIGHT($P1155,LEN($P1155)-SEARCH("/",$P1155))</f>
        <v>food trucks</v>
      </c>
      <c r="U1155" s="11"/>
    </row>
    <row r="1156" spans="1:21" ht="48" hidden="1" x14ac:dyDescent="0.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11">
        <f>((($I1156/60)/60)/24)+DATE(1970,1,1)</f>
        <v>42253.108865740738</v>
      </c>
      <c r="K1156" s="3">
        <v>1438915006</v>
      </c>
      <c r="L1156" s="11">
        <f>((($K1156/60)/60)/24)+DATE(1970,1,1)</f>
        <v>42223.108865740738</v>
      </c>
      <c r="M1156" s="3" t="b">
        <v>0</v>
      </c>
      <c r="N1156" s="3">
        <v>3</v>
      </c>
      <c r="O1156" s="3" t="b">
        <v>0</v>
      </c>
      <c r="P1156" s="3" t="s">
        <v>8284</v>
      </c>
      <c r="Q1156" s="6">
        <f>$E1156/$D1156*100</f>
        <v>6.5</v>
      </c>
      <c r="R1156" s="3">
        <f>$E1156/$N1156</f>
        <v>108.33333333333333</v>
      </c>
      <c r="S1156" s="3" t="str">
        <f>TRIM(LEFT($P1156,SEARCH("/",$P1156,1)-1))</f>
        <v>food</v>
      </c>
      <c r="T1156" s="3" t="str">
        <f>RIGHT($P1156,LEN($P1156)-SEARCH("/",$P1156))</f>
        <v>food trucks</v>
      </c>
      <c r="U1156" s="11"/>
    </row>
    <row r="1157" spans="1:21" ht="48" hidden="1" x14ac:dyDescent="0.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11">
        <f>((($I1157/60)/60)/24)+DATE(1970,1,1)</f>
        <v>41865.763981481483</v>
      </c>
      <c r="K1157" s="3">
        <v>1405448408</v>
      </c>
      <c r="L1157" s="11">
        <f>((($K1157/60)/60)/24)+DATE(1970,1,1)</f>
        <v>41835.763981481483</v>
      </c>
      <c r="M1157" s="3" t="b">
        <v>0</v>
      </c>
      <c r="N1157" s="3">
        <v>8</v>
      </c>
      <c r="O1157" s="3" t="b">
        <v>0</v>
      </c>
      <c r="P1157" s="3" t="s">
        <v>8284</v>
      </c>
      <c r="Q1157" s="6">
        <f>$E1157/$D1157*100</f>
        <v>0.752</v>
      </c>
      <c r="R1157" s="3">
        <f>$E1157/$N1157</f>
        <v>23.5</v>
      </c>
      <c r="S1157" s="3" t="str">
        <f>TRIM(LEFT($P1157,SEARCH("/",$P1157,1)-1))</f>
        <v>food</v>
      </c>
      <c r="T1157" s="3" t="str">
        <f>RIGHT($P1157,LEN($P1157)-SEARCH("/",$P1157))</f>
        <v>food trucks</v>
      </c>
      <c r="U1157" s="11"/>
    </row>
    <row r="1158" spans="1:21" ht="48" x14ac:dyDescent="0.2">
      <c r="A1158" s="3">
        <v>988</v>
      </c>
      <c r="B1158" s="4" t="s">
        <v>989</v>
      </c>
      <c r="C1158" s="4" t="s">
        <v>5098</v>
      </c>
      <c r="D1158" s="3">
        <v>5000</v>
      </c>
      <c r="E1158" s="3">
        <v>0</v>
      </c>
      <c r="F1158" s="3" t="s">
        <v>8221</v>
      </c>
      <c r="G1158" s="3" t="s">
        <v>8237</v>
      </c>
      <c r="H1158" s="3" t="s">
        <v>8249</v>
      </c>
      <c r="I1158" s="3">
        <v>1475310825</v>
      </c>
      <c r="J1158" s="11">
        <f>((($I1158/60)/60)/24)+DATE(1970,1,1)</f>
        <v>42644.356770833328</v>
      </c>
      <c r="K1158" s="3">
        <v>1472718825</v>
      </c>
      <c r="L1158" s="11">
        <f>((($K1158/60)/60)/24)+DATE(1970,1,1)</f>
        <v>42614.356770833328</v>
      </c>
      <c r="M1158" s="3" t="b">
        <v>0</v>
      </c>
      <c r="N1158" s="3">
        <v>0</v>
      </c>
      <c r="O1158" s="3" t="b">
        <v>0</v>
      </c>
      <c r="P1158" s="3" t="s">
        <v>8273</v>
      </c>
      <c r="Q1158" s="6">
        <f>$E1158/$D1158*100</f>
        <v>0</v>
      </c>
      <c r="R1158" s="3" t="e">
        <f>$E1158/$N1158</f>
        <v>#DIV/0!</v>
      </c>
      <c r="S1158" s="3" t="str">
        <f>TRIM(LEFT($P1158,SEARCH("/",$P1158,1)-1))</f>
        <v>technology</v>
      </c>
      <c r="T1158" s="3" t="str">
        <f>RIGHT($P1158,LEN($P1158)-SEARCH("/",$P1158))</f>
        <v>wearables</v>
      </c>
      <c r="U1158" s="11"/>
    </row>
    <row r="1159" spans="1:21" ht="48" hidden="1" x14ac:dyDescent="0.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11">
        <f>((($I1159/60)/60)/24)+DATE(1970,1,1)</f>
        <v>41978.669907407413</v>
      </c>
      <c r="K1159" s="3">
        <v>1412607880</v>
      </c>
      <c r="L1159" s="11">
        <f>((($K1159/60)/60)/24)+DATE(1970,1,1)</f>
        <v>41918.628240740742</v>
      </c>
      <c r="M1159" s="3" t="b">
        <v>0</v>
      </c>
      <c r="N1159" s="3">
        <v>3</v>
      </c>
      <c r="O1159" s="3" t="b">
        <v>0</v>
      </c>
      <c r="P1159" s="3" t="s">
        <v>8284</v>
      </c>
      <c r="Q1159" s="6">
        <f>$E1159/$D1159*100</f>
        <v>1.51</v>
      </c>
      <c r="R1159" s="3">
        <f>$E1159/$N1159</f>
        <v>50.333333333333336</v>
      </c>
      <c r="S1159" s="3" t="str">
        <f>TRIM(LEFT($P1159,SEARCH("/",$P1159,1)-1))</f>
        <v>food</v>
      </c>
      <c r="T1159" s="3" t="str">
        <f>RIGHT($P1159,LEN($P1159)-SEARCH("/",$P1159))</f>
        <v>food trucks</v>
      </c>
      <c r="U1159" s="11"/>
    </row>
    <row r="1160" spans="1:21" ht="48" hidden="1" x14ac:dyDescent="0.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11">
        <f>((($I1160/60)/60)/24)+DATE(1970,1,1)</f>
        <v>41982.09175925926</v>
      </c>
      <c r="K1160" s="3">
        <v>1415499128</v>
      </c>
      <c r="L1160" s="11">
        <f>((($K1160/60)/60)/24)+DATE(1970,1,1)</f>
        <v>41952.09175925926</v>
      </c>
      <c r="M1160" s="3" t="b">
        <v>0</v>
      </c>
      <c r="N1160" s="3">
        <v>3</v>
      </c>
      <c r="O1160" s="3" t="b">
        <v>0</v>
      </c>
      <c r="P1160" s="3" t="s">
        <v>8284</v>
      </c>
      <c r="Q1160" s="6">
        <f>$E1160/$D1160*100</f>
        <v>0.46666666666666673</v>
      </c>
      <c r="R1160" s="3">
        <f>$E1160/$N1160</f>
        <v>11.666666666666666</v>
      </c>
      <c r="S1160" s="3" t="str">
        <f>TRIM(LEFT($P1160,SEARCH("/",$P1160,1)-1))</f>
        <v>food</v>
      </c>
      <c r="T1160" s="3" t="str">
        <f>RIGHT($P1160,LEN($P1160)-SEARCH("/",$P1160))</f>
        <v>food trucks</v>
      </c>
      <c r="U1160" s="11"/>
    </row>
    <row r="1161" spans="1:21" ht="48" x14ac:dyDescent="0.2">
      <c r="A1161" s="3">
        <v>1140</v>
      </c>
      <c r="B1161" s="4" t="s">
        <v>1141</v>
      </c>
      <c r="C1161" s="4" t="s">
        <v>5250</v>
      </c>
      <c r="D1161" s="3">
        <v>5000</v>
      </c>
      <c r="E1161" s="3">
        <v>0</v>
      </c>
      <c r="F1161" s="3" t="s">
        <v>8221</v>
      </c>
      <c r="G1161" s="3" t="s">
        <v>8225</v>
      </c>
      <c r="H1161" s="3" t="s">
        <v>8247</v>
      </c>
      <c r="I1161" s="3">
        <v>1438859121</v>
      </c>
      <c r="J1161" s="11">
        <f>((($I1161/60)/60)/24)+DATE(1970,1,1)</f>
        <v>42222.462048611109</v>
      </c>
      <c r="K1161" s="3">
        <v>1436267121</v>
      </c>
      <c r="L1161" s="11">
        <f>((($K1161/60)/60)/24)+DATE(1970,1,1)</f>
        <v>42192.462048611109</v>
      </c>
      <c r="M1161" s="3" t="b">
        <v>0</v>
      </c>
      <c r="N1161" s="3">
        <v>0</v>
      </c>
      <c r="O1161" s="3" t="b">
        <v>0</v>
      </c>
      <c r="P1161" s="3" t="s">
        <v>8283</v>
      </c>
      <c r="Q1161" s="6">
        <f>$E1161/$D1161*100</f>
        <v>0</v>
      </c>
      <c r="R1161" s="3" t="e">
        <f>$E1161/$N1161</f>
        <v>#DIV/0!</v>
      </c>
      <c r="S1161" s="3" t="str">
        <f>TRIM(LEFT($P1161,SEARCH("/",$P1161,1)-1))</f>
        <v>games</v>
      </c>
      <c r="T1161" s="3" t="str">
        <f>RIGHT($P1161,LEN($P1161)-SEARCH("/",$P1161))</f>
        <v>mobile games</v>
      </c>
      <c r="U1161" s="11"/>
    </row>
    <row r="1162" spans="1:21" ht="48" hidden="1" x14ac:dyDescent="0.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11">
        <f>((($I1162/60)/60)/24)+DATE(1970,1,1)</f>
        <v>42091.113263888896</v>
      </c>
      <c r="K1162" s="3">
        <v>1424922186</v>
      </c>
      <c r="L1162" s="11">
        <f>((($K1162/60)/60)/24)+DATE(1970,1,1)</f>
        <v>42061.154930555553</v>
      </c>
      <c r="M1162" s="3" t="b">
        <v>0</v>
      </c>
      <c r="N1162" s="3">
        <v>19</v>
      </c>
      <c r="O1162" s="3" t="b">
        <v>0</v>
      </c>
      <c r="P1162" s="3" t="s">
        <v>8284</v>
      </c>
      <c r="Q1162" s="6">
        <f>$E1162/$D1162*100</f>
        <v>3.85</v>
      </c>
      <c r="R1162" s="3">
        <f>$E1162/$N1162</f>
        <v>60.789473684210527</v>
      </c>
      <c r="S1162" s="3" t="str">
        <f>TRIM(LEFT($P1162,SEARCH("/",$P1162,1)-1))</f>
        <v>food</v>
      </c>
      <c r="T1162" s="3" t="str">
        <f>RIGHT($P1162,LEN($P1162)-SEARCH("/",$P1162))</f>
        <v>food trucks</v>
      </c>
      <c r="U1162" s="11"/>
    </row>
    <row r="1163" spans="1:21" ht="48" x14ac:dyDescent="0.2">
      <c r="A1163" s="3">
        <v>1231</v>
      </c>
      <c r="B1163" s="4" t="s">
        <v>1232</v>
      </c>
      <c r="C1163" s="4" t="s">
        <v>5341</v>
      </c>
      <c r="D1163" s="3">
        <v>5000</v>
      </c>
      <c r="E1163" s="3">
        <v>0</v>
      </c>
      <c r="F1163" s="3" t="s">
        <v>8220</v>
      </c>
      <c r="G1163" s="3" t="s">
        <v>8224</v>
      </c>
      <c r="H1163" s="3" t="s">
        <v>8246</v>
      </c>
      <c r="I1163" s="3">
        <v>1440723600</v>
      </c>
      <c r="J1163" s="11">
        <f>((($I1163/60)/60)/24)+DATE(1970,1,1)</f>
        <v>42244.041666666672</v>
      </c>
      <c r="K1163" s="3">
        <v>1436394968</v>
      </c>
      <c r="L1163" s="11">
        <f>((($K1163/60)/60)/24)+DATE(1970,1,1)</f>
        <v>42193.941759259258</v>
      </c>
      <c r="M1163" s="3" t="b">
        <v>0</v>
      </c>
      <c r="N1163" s="3">
        <v>0</v>
      </c>
      <c r="O1163" s="3" t="b">
        <v>0</v>
      </c>
      <c r="P1163" s="3" t="s">
        <v>8286</v>
      </c>
      <c r="Q1163" s="6">
        <f>$E1163/$D1163*100</f>
        <v>0</v>
      </c>
      <c r="R1163" s="3" t="e">
        <f>$E1163/$N1163</f>
        <v>#DIV/0!</v>
      </c>
      <c r="S1163" s="3" t="str">
        <f>TRIM(LEFT($P1163,SEARCH("/",$P1163,1)-1))</f>
        <v>music</v>
      </c>
      <c r="T1163" s="3" t="str">
        <f>RIGHT($P1163,LEN($P1163)-SEARCH("/",$P1163))</f>
        <v>world music</v>
      </c>
      <c r="U1163" s="11"/>
    </row>
    <row r="1164" spans="1:21" ht="48" hidden="1" x14ac:dyDescent="0.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11">
        <f>((($I1164/60)/60)/24)+DATE(1970,1,1)</f>
        <v>41907.683611111112</v>
      </c>
      <c r="K1164" s="3">
        <v>1408983864</v>
      </c>
      <c r="L1164" s="11">
        <f>((($K1164/60)/60)/24)+DATE(1970,1,1)</f>
        <v>41876.683611111112</v>
      </c>
      <c r="M1164" s="3" t="b">
        <v>0</v>
      </c>
      <c r="N1164" s="3">
        <v>2</v>
      </c>
      <c r="O1164" s="3" t="b">
        <v>0</v>
      </c>
      <c r="P1164" s="3" t="s">
        <v>8284</v>
      </c>
      <c r="Q1164" s="6">
        <f>$E1164/$D1164*100</f>
        <v>5.8333333333333341E-2</v>
      </c>
      <c r="R1164" s="3">
        <f>$E1164/$N1164</f>
        <v>17.5</v>
      </c>
      <c r="S1164" s="3" t="str">
        <f>TRIM(LEFT($P1164,SEARCH("/",$P1164,1)-1))</f>
        <v>food</v>
      </c>
      <c r="T1164" s="3" t="str">
        <f>RIGHT($P1164,LEN($P1164)-SEARCH("/",$P1164))</f>
        <v>food trucks</v>
      </c>
      <c r="U1164" s="11"/>
    </row>
    <row r="1165" spans="1:21" ht="48" x14ac:dyDescent="0.2">
      <c r="A1165" s="3">
        <v>1458</v>
      </c>
      <c r="B1165" s="4" t="s">
        <v>1459</v>
      </c>
      <c r="C1165" s="4" t="s">
        <v>5568</v>
      </c>
      <c r="D1165" s="3">
        <v>5000</v>
      </c>
      <c r="E1165" s="3">
        <v>0</v>
      </c>
      <c r="F1165" s="3" t="s">
        <v>8220</v>
      </c>
      <c r="G1165" s="3" t="s">
        <v>8224</v>
      </c>
      <c r="H1165" s="3" t="s">
        <v>8246</v>
      </c>
      <c r="I1165" s="3">
        <v>1407729600</v>
      </c>
      <c r="J1165" s="11">
        <f>((($I1165/60)/60)/24)+DATE(1970,1,1)</f>
        <v>41862.166666666664</v>
      </c>
      <c r="K1165" s="3">
        <v>1405097760</v>
      </c>
      <c r="L1165" s="11">
        <f>((($K1165/60)/60)/24)+DATE(1970,1,1)</f>
        <v>41831.705555555556</v>
      </c>
      <c r="M1165" s="3" t="b">
        <v>0</v>
      </c>
      <c r="N1165" s="3">
        <v>0</v>
      </c>
      <c r="O1165" s="3" t="b">
        <v>0</v>
      </c>
      <c r="P1165" s="3" t="s">
        <v>8287</v>
      </c>
      <c r="Q1165" s="6">
        <f>$E1165/$D1165*100</f>
        <v>0</v>
      </c>
      <c r="R1165" s="3" t="e">
        <f>$E1165/$N1165</f>
        <v>#DIV/0!</v>
      </c>
      <c r="S1165" s="3" t="str">
        <f>TRIM(LEFT($P1165,SEARCH("/",$P1165,1)-1))</f>
        <v>publishing</v>
      </c>
      <c r="T1165" s="3" t="str">
        <f>RIGHT($P1165,LEN($P1165)-SEARCH("/",$P1165))</f>
        <v>translations</v>
      </c>
      <c r="U1165" s="11"/>
    </row>
    <row r="1166" spans="1:21" ht="48" x14ac:dyDescent="0.2">
      <c r="A1166" s="3">
        <v>1489</v>
      </c>
      <c r="B1166" s="4" t="s">
        <v>1490</v>
      </c>
      <c r="C1166" s="4" t="s">
        <v>5599</v>
      </c>
      <c r="D1166" s="3">
        <v>5000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1352994052</v>
      </c>
      <c r="J1166" s="11">
        <f>((($I1166/60)/60)/24)+DATE(1970,1,1)</f>
        <v>41228.653379629628</v>
      </c>
      <c r="K1166" s="3">
        <v>1350398452</v>
      </c>
      <c r="L1166" s="11">
        <f>((($K1166/60)/60)/24)+DATE(1970,1,1)</f>
        <v>41198.611712962964</v>
      </c>
      <c r="M1166" s="3" t="b">
        <v>0</v>
      </c>
      <c r="N1166" s="3">
        <v>0</v>
      </c>
      <c r="O1166" s="3" t="b">
        <v>0</v>
      </c>
      <c r="P1166" s="3" t="s">
        <v>8275</v>
      </c>
      <c r="Q1166" s="6">
        <f>$E1166/$D1166*100</f>
        <v>0</v>
      </c>
      <c r="R1166" s="3" t="e">
        <f>$E1166/$N1166</f>
        <v>#DIV/0!</v>
      </c>
      <c r="S1166" s="3" t="str">
        <f>TRIM(LEFT($P1166,SEARCH("/",$P1166,1)-1))</f>
        <v>publishing</v>
      </c>
      <c r="T1166" s="3" t="str">
        <f>RIGHT($P1166,LEN($P1166)-SEARCH("/",$P1166))</f>
        <v>fiction</v>
      </c>
      <c r="U1166" s="11"/>
    </row>
    <row r="1167" spans="1:21" ht="48" hidden="1" x14ac:dyDescent="0.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11">
        <f>((($I1167/60)/60)/24)+DATE(1970,1,1)</f>
        <v>41826.214467592588</v>
      </c>
      <c r="K1167" s="3">
        <v>1401685730</v>
      </c>
      <c r="L1167" s="11">
        <f>((($K1167/60)/60)/24)+DATE(1970,1,1)</f>
        <v>41792.214467592588</v>
      </c>
      <c r="M1167" s="3" t="b">
        <v>0</v>
      </c>
      <c r="N1167" s="3">
        <v>25</v>
      </c>
      <c r="O1167" s="3" t="b">
        <v>0</v>
      </c>
      <c r="P1167" s="3" t="s">
        <v>8284</v>
      </c>
      <c r="Q1167" s="6">
        <f>$E1167/$D1167*100</f>
        <v>20.705000000000002</v>
      </c>
      <c r="R1167" s="3">
        <f>$E1167/$N1167</f>
        <v>82.82</v>
      </c>
      <c r="S1167" s="3" t="str">
        <f>TRIM(LEFT($P1167,SEARCH("/",$P1167,1)-1))</f>
        <v>food</v>
      </c>
      <c r="T1167" s="3" t="str">
        <f>RIGHT($P1167,LEN($P1167)-SEARCH("/",$P1167))</f>
        <v>food trucks</v>
      </c>
      <c r="U1167" s="11"/>
    </row>
    <row r="1168" spans="1:21" ht="48" hidden="1" x14ac:dyDescent="0.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11">
        <f>((($I1168/60)/60)/24)+DATE(1970,1,1)</f>
        <v>42181.166666666672</v>
      </c>
      <c r="K1168" s="3">
        <v>1432640342</v>
      </c>
      <c r="L1168" s="11">
        <f>((($K1168/60)/60)/24)+DATE(1970,1,1)</f>
        <v>42150.485439814816</v>
      </c>
      <c r="M1168" s="3" t="b">
        <v>0</v>
      </c>
      <c r="N1168" s="3">
        <v>8</v>
      </c>
      <c r="O1168" s="3" t="b">
        <v>0</v>
      </c>
      <c r="P1168" s="3" t="s">
        <v>8284</v>
      </c>
      <c r="Q1168" s="6">
        <f>$E1168/$D1168*100</f>
        <v>19.139999999999997</v>
      </c>
      <c r="R1168" s="3">
        <f>$E1168/$N1168</f>
        <v>358.875</v>
      </c>
      <c r="S1168" s="3" t="str">
        <f>TRIM(LEFT($P1168,SEARCH("/",$P1168,1)-1))</f>
        <v>food</v>
      </c>
      <c r="T1168" s="3" t="str">
        <f>RIGHT($P1168,LEN($P1168)-SEARCH("/",$P1168))</f>
        <v>food trucks</v>
      </c>
      <c r="U1168" s="11"/>
    </row>
    <row r="1169" spans="1:21" ht="48" hidden="1" x14ac:dyDescent="0.2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11">
        <f>((($I1169/60)/60)/24)+DATE(1970,1,1)</f>
        <v>41894.734895833331</v>
      </c>
      <c r="K1169" s="3">
        <v>1407865095</v>
      </c>
      <c r="L1169" s="11">
        <f>((($K1169/60)/60)/24)+DATE(1970,1,1)</f>
        <v>41863.734895833331</v>
      </c>
      <c r="M1169" s="3" t="b">
        <v>0</v>
      </c>
      <c r="N1169" s="3">
        <v>16</v>
      </c>
      <c r="O1169" s="3" t="b">
        <v>0</v>
      </c>
      <c r="P1169" s="3" t="s">
        <v>8284</v>
      </c>
      <c r="Q1169" s="6">
        <f>$E1169/$D1169*100</f>
        <v>1.6316666666666666</v>
      </c>
      <c r="R1169" s="3">
        <f>$E1169/$N1169</f>
        <v>61.1875</v>
      </c>
      <c r="S1169" s="3" t="str">
        <f>TRIM(LEFT($P1169,SEARCH("/",$P1169,1)-1))</f>
        <v>food</v>
      </c>
      <c r="T1169" s="3" t="str">
        <f>RIGHT($P1169,LEN($P1169)-SEARCH("/",$P1169))</f>
        <v>food trucks</v>
      </c>
      <c r="U1169" s="11"/>
    </row>
    <row r="1170" spans="1:21" ht="48" hidden="1" x14ac:dyDescent="0.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11">
        <f>((($I1170/60)/60)/24)+DATE(1970,1,1)</f>
        <v>42635.053993055553</v>
      </c>
      <c r="K1170" s="3">
        <v>1471915065</v>
      </c>
      <c r="L1170" s="11">
        <f>((($K1170/60)/60)/24)+DATE(1970,1,1)</f>
        <v>42605.053993055553</v>
      </c>
      <c r="M1170" s="3" t="b">
        <v>0</v>
      </c>
      <c r="N1170" s="3">
        <v>3</v>
      </c>
      <c r="O1170" s="3" t="b">
        <v>0</v>
      </c>
      <c r="P1170" s="3" t="s">
        <v>8284</v>
      </c>
      <c r="Q1170" s="6">
        <f>$E1170/$D1170*100</f>
        <v>5.6666666666666661</v>
      </c>
      <c r="R1170" s="3">
        <f>$E1170/$N1170</f>
        <v>340</v>
      </c>
      <c r="S1170" s="3" t="str">
        <f>TRIM(LEFT($P1170,SEARCH("/",$P1170,1)-1))</f>
        <v>food</v>
      </c>
      <c r="T1170" s="3" t="str">
        <f>RIGHT($P1170,LEN($P1170)-SEARCH("/",$P1170))</f>
        <v>food trucks</v>
      </c>
      <c r="U1170" s="11"/>
    </row>
    <row r="1171" spans="1:21" ht="48" hidden="1" x14ac:dyDescent="0.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11">
        <f>((($I1171/60)/60)/24)+DATE(1970,1,1)</f>
        <v>42057.353738425925</v>
      </c>
      <c r="K1171" s="3">
        <v>1422001763</v>
      </c>
      <c r="L1171" s="11">
        <f>((($K1171/60)/60)/24)+DATE(1970,1,1)</f>
        <v>42027.353738425925</v>
      </c>
      <c r="M1171" s="3" t="b">
        <v>0</v>
      </c>
      <c r="N1171" s="3">
        <v>3</v>
      </c>
      <c r="O1171" s="3" t="b">
        <v>0</v>
      </c>
      <c r="P1171" s="3" t="s">
        <v>8284</v>
      </c>
      <c r="Q1171" s="6">
        <f>$E1171/$D1171*100</f>
        <v>0.16999999999999998</v>
      </c>
      <c r="R1171" s="3">
        <f>$E1171/$N1171</f>
        <v>5.666666666666667</v>
      </c>
      <c r="S1171" s="3" t="str">
        <f>TRIM(LEFT($P1171,SEARCH("/",$P1171,1)-1))</f>
        <v>food</v>
      </c>
      <c r="T1171" s="3" t="str">
        <f>RIGHT($P1171,LEN($P1171)-SEARCH("/",$P1171))</f>
        <v>food trucks</v>
      </c>
      <c r="U1171" s="11"/>
    </row>
    <row r="1172" spans="1:21" ht="48" hidden="1" x14ac:dyDescent="0.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11">
        <f>((($I1172/60)/60)/24)+DATE(1970,1,1)</f>
        <v>42154.893182870372</v>
      </c>
      <c r="K1172" s="3">
        <v>1430429171</v>
      </c>
      <c r="L1172" s="11">
        <f>((($K1172/60)/60)/24)+DATE(1970,1,1)</f>
        <v>42124.893182870372</v>
      </c>
      <c r="M1172" s="3" t="b">
        <v>0</v>
      </c>
      <c r="N1172" s="3">
        <v>2</v>
      </c>
      <c r="O1172" s="3" t="b">
        <v>0</v>
      </c>
      <c r="P1172" s="3" t="s">
        <v>8284</v>
      </c>
      <c r="Q1172" s="6">
        <f>$E1172/$D1172*100</f>
        <v>0.4</v>
      </c>
      <c r="R1172" s="3">
        <f>$E1172/$N1172</f>
        <v>50</v>
      </c>
      <c r="S1172" s="3" t="str">
        <f>TRIM(LEFT($P1172,SEARCH("/",$P1172,1)-1))</f>
        <v>food</v>
      </c>
      <c r="T1172" s="3" t="str">
        <f>RIGHT($P1172,LEN($P1172)-SEARCH("/",$P1172))</f>
        <v>food trucks</v>
      </c>
      <c r="U1172" s="11"/>
    </row>
    <row r="1173" spans="1:21" ht="32" hidden="1" x14ac:dyDescent="0.2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11">
        <f>((($I1173/60)/60)/24)+DATE(1970,1,1)</f>
        <v>41956.846377314811</v>
      </c>
      <c r="K1173" s="3">
        <v>1414351127</v>
      </c>
      <c r="L1173" s="11">
        <f>((($K1173/60)/60)/24)+DATE(1970,1,1)</f>
        <v>41938.804710648146</v>
      </c>
      <c r="M1173" s="3" t="b">
        <v>0</v>
      </c>
      <c r="N1173" s="3">
        <v>1</v>
      </c>
      <c r="O1173" s="3" t="b">
        <v>0</v>
      </c>
      <c r="P1173" s="3" t="s">
        <v>8284</v>
      </c>
      <c r="Q1173" s="6">
        <f>$E1173/$D1173*100</f>
        <v>0.1</v>
      </c>
      <c r="R1173" s="3">
        <f>$E1173/$N1173</f>
        <v>25</v>
      </c>
      <c r="S1173" s="3" t="str">
        <f>TRIM(LEFT($P1173,SEARCH("/",$P1173,1)-1))</f>
        <v>food</v>
      </c>
      <c r="T1173" s="3" t="str">
        <f>RIGHT($P1173,LEN($P1173)-SEARCH("/",$P1173))</f>
        <v>food trucks</v>
      </c>
      <c r="U1173" s="11"/>
    </row>
    <row r="1174" spans="1:21" ht="48" x14ac:dyDescent="0.2">
      <c r="A1174" s="3">
        <v>1712</v>
      </c>
      <c r="B1174" s="4" t="s">
        <v>1713</v>
      </c>
      <c r="C1174" s="4" t="s">
        <v>5822</v>
      </c>
      <c r="D1174" s="3">
        <v>5000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1435701353</v>
      </c>
      <c r="J1174" s="11">
        <f>((($I1174/60)/60)/24)+DATE(1970,1,1)</f>
        <v>42185.913807870369</v>
      </c>
      <c r="K1174" s="3">
        <v>1430517353</v>
      </c>
      <c r="L1174" s="11">
        <f>((($K1174/60)/60)/24)+DATE(1970,1,1)</f>
        <v>42125.913807870369</v>
      </c>
      <c r="M1174" s="3" t="b">
        <v>0</v>
      </c>
      <c r="N1174" s="3">
        <v>0</v>
      </c>
      <c r="O1174" s="3" t="b">
        <v>0</v>
      </c>
      <c r="P1174" s="3" t="s">
        <v>8293</v>
      </c>
      <c r="Q1174" s="6">
        <f>$E1174/$D1174*100</f>
        <v>0</v>
      </c>
      <c r="R1174" s="3" t="e">
        <f>$E1174/$N1174</f>
        <v>#DIV/0!</v>
      </c>
      <c r="S1174" s="3" t="str">
        <f>TRIM(LEFT($P1174,SEARCH("/",$P1174,1)-1))</f>
        <v>music</v>
      </c>
      <c r="T1174" s="3" t="str">
        <f>RIGHT($P1174,LEN($P1174)-SEARCH("/",$P1174))</f>
        <v>faith</v>
      </c>
      <c r="U1174" s="11"/>
    </row>
    <row r="1175" spans="1:21" ht="48" hidden="1" x14ac:dyDescent="0.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11">
        <f>((($I1175/60)/60)/24)+DATE(1970,1,1)</f>
        <v>42219.185844907406</v>
      </c>
      <c r="K1175" s="3">
        <v>1435552057</v>
      </c>
      <c r="L1175" s="11">
        <f>((($K1175/60)/60)/24)+DATE(1970,1,1)</f>
        <v>42184.185844907406</v>
      </c>
      <c r="M1175" s="3" t="b">
        <v>0</v>
      </c>
      <c r="N1175" s="3">
        <v>1</v>
      </c>
      <c r="O1175" s="3" t="b">
        <v>0</v>
      </c>
      <c r="P1175" s="3" t="s">
        <v>8284</v>
      </c>
      <c r="Q1175" s="6">
        <f>$E1175/$D1175*100</f>
        <v>2.4E-2</v>
      </c>
      <c r="R1175" s="3">
        <f>$E1175/$N1175</f>
        <v>30</v>
      </c>
      <c r="S1175" s="3" t="str">
        <f>TRIM(LEFT($P1175,SEARCH("/",$P1175,1)-1))</f>
        <v>food</v>
      </c>
      <c r="T1175" s="3" t="str">
        <f>RIGHT($P1175,LEN($P1175)-SEARCH("/",$P1175))</f>
        <v>food trucks</v>
      </c>
      <c r="U1175" s="11"/>
    </row>
    <row r="1176" spans="1:21" ht="48" hidden="1" x14ac:dyDescent="0.2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11">
        <f>((($I1176/60)/60)/24)+DATE(1970,1,1)</f>
        <v>42498.84174768519</v>
      </c>
      <c r="K1176" s="3">
        <v>1460146327</v>
      </c>
      <c r="L1176" s="11">
        <f>((($K1176/60)/60)/24)+DATE(1970,1,1)</f>
        <v>42468.84174768519</v>
      </c>
      <c r="M1176" s="3" t="b">
        <v>0</v>
      </c>
      <c r="N1176" s="3">
        <v>19</v>
      </c>
      <c r="O1176" s="3" t="b">
        <v>0</v>
      </c>
      <c r="P1176" s="3" t="s">
        <v>8284</v>
      </c>
      <c r="Q1176" s="6">
        <f>$E1176/$D1176*100</f>
        <v>5.9066666666666672</v>
      </c>
      <c r="R1176" s="3">
        <f>$E1176/$N1176</f>
        <v>46.631578947368418</v>
      </c>
      <c r="S1176" s="3" t="str">
        <f>TRIM(LEFT($P1176,SEARCH("/",$P1176,1)-1))</f>
        <v>food</v>
      </c>
      <c r="T1176" s="3" t="str">
        <f>RIGHT($P1176,LEN($P1176)-SEARCH("/",$P1176))</f>
        <v>food trucks</v>
      </c>
      <c r="U1176" s="11"/>
    </row>
    <row r="1177" spans="1:21" ht="48" hidden="1" x14ac:dyDescent="0.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11">
        <f>((($I1177/60)/60)/24)+DATE(1970,1,1)</f>
        <v>42200.728460648148</v>
      </c>
      <c r="K1177" s="3">
        <v>1434389339</v>
      </c>
      <c r="L1177" s="11">
        <f>((($K1177/60)/60)/24)+DATE(1970,1,1)</f>
        <v>42170.728460648148</v>
      </c>
      <c r="M1177" s="3" t="b">
        <v>0</v>
      </c>
      <c r="N1177" s="3">
        <v>9</v>
      </c>
      <c r="O1177" s="3" t="b">
        <v>0</v>
      </c>
      <c r="P1177" s="3" t="s">
        <v>8284</v>
      </c>
      <c r="Q1177" s="6">
        <f>$E1177/$D1177*100</f>
        <v>2.9250000000000003</v>
      </c>
      <c r="R1177" s="3">
        <f>$E1177/$N1177</f>
        <v>65</v>
      </c>
      <c r="S1177" s="3" t="str">
        <f>TRIM(LEFT($P1177,SEARCH("/",$P1177,1)-1))</f>
        <v>food</v>
      </c>
      <c r="T1177" s="3" t="str">
        <f>RIGHT($P1177,LEN($P1177)-SEARCH("/",$P1177))</f>
        <v>food trucks</v>
      </c>
      <c r="U1177" s="11"/>
    </row>
    <row r="1178" spans="1:21" ht="64" hidden="1" x14ac:dyDescent="0.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11">
        <f>((($I1178/60)/60)/24)+DATE(1970,1,1)</f>
        <v>42800.541666666672</v>
      </c>
      <c r="K1178" s="3">
        <v>1484094498</v>
      </c>
      <c r="L1178" s="11">
        <f>((($K1178/60)/60)/24)+DATE(1970,1,1)</f>
        <v>42746.019652777773</v>
      </c>
      <c r="M1178" s="3" t="b">
        <v>0</v>
      </c>
      <c r="N1178" s="3">
        <v>1</v>
      </c>
      <c r="O1178" s="3" t="b">
        <v>0</v>
      </c>
      <c r="P1178" s="3" t="s">
        <v>8284</v>
      </c>
      <c r="Q1178" s="6">
        <f>$E1178/$D1178*100</f>
        <v>5.7142857142857143E-3</v>
      </c>
      <c r="R1178" s="3">
        <f>$E1178/$N1178</f>
        <v>10</v>
      </c>
      <c r="S1178" s="3" t="str">
        <f>TRIM(LEFT($P1178,SEARCH("/",$P1178,1)-1))</f>
        <v>food</v>
      </c>
      <c r="T1178" s="3" t="str">
        <f>RIGHT($P1178,LEN($P1178)-SEARCH("/",$P1178))</f>
        <v>food trucks</v>
      </c>
      <c r="U1178" s="11"/>
    </row>
    <row r="1179" spans="1:21" ht="48" x14ac:dyDescent="0.2">
      <c r="A1179" s="3">
        <v>1721</v>
      </c>
      <c r="B1179" s="4" t="s">
        <v>1722</v>
      </c>
      <c r="C1179" s="4" t="s">
        <v>5831</v>
      </c>
      <c r="D1179" s="3">
        <v>5000</v>
      </c>
      <c r="E1179" s="3">
        <v>0</v>
      </c>
      <c r="F1179" s="3" t="s">
        <v>8221</v>
      </c>
      <c r="G1179" s="3" t="s">
        <v>8224</v>
      </c>
      <c r="H1179" s="3" t="s">
        <v>8246</v>
      </c>
      <c r="I1179" s="3">
        <v>1449831863</v>
      </c>
      <c r="J1179" s="11">
        <f>((($I1179/60)/60)/24)+DATE(1970,1,1)</f>
        <v>42349.461377314816</v>
      </c>
      <c r="K1179" s="3">
        <v>1447239863</v>
      </c>
      <c r="L1179" s="11">
        <f>((($K1179/60)/60)/24)+DATE(1970,1,1)</f>
        <v>42319.461377314816</v>
      </c>
      <c r="M1179" s="3" t="b">
        <v>0</v>
      </c>
      <c r="N1179" s="3">
        <v>0</v>
      </c>
      <c r="O1179" s="3" t="b">
        <v>0</v>
      </c>
      <c r="P1179" s="3" t="s">
        <v>8293</v>
      </c>
      <c r="Q1179" s="6">
        <f>$E1179/$D1179*100</f>
        <v>0</v>
      </c>
      <c r="R1179" s="3" t="e">
        <f>$E1179/$N1179</f>
        <v>#DIV/0!</v>
      </c>
      <c r="S1179" s="3" t="str">
        <f>TRIM(LEFT($P1179,SEARCH("/",$P1179,1)-1))</f>
        <v>music</v>
      </c>
      <c r="T1179" s="3" t="str">
        <f>RIGHT($P1179,LEN($P1179)-SEARCH("/",$P1179))</f>
        <v>faith</v>
      </c>
      <c r="U1179" s="11"/>
    </row>
    <row r="1180" spans="1:21" ht="48" hidden="1" x14ac:dyDescent="0.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11">
        <f>((($I1180/60)/60)/24)+DATE(1970,1,1)</f>
        <v>41867.905694444446</v>
      </c>
      <c r="K1180" s="3">
        <v>1405633452</v>
      </c>
      <c r="L1180" s="11">
        <f>((($K1180/60)/60)/24)+DATE(1970,1,1)</f>
        <v>41837.905694444446</v>
      </c>
      <c r="M1180" s="3" t="b">
        <v>0</v>
      </c>
      <c r="N1180" s="3">
        <v>1</v>
      </c>
      <c r="O1180" s="3" t="b">
        <v>0</v>
      </c>
      <c r="P1180" s="3" t="s">
        <v>8284</v>
      </c>
      <c r="Q1180" s="6">
        <f>$E1180/$D1180*100</f>
        <v>6.6666666666666671E-3</v>
      </c>
      <c r="R1180" s="3">
        <f>$E1180/$N1180</f>
        <v>5</v>
      </c>
      <c r="S1180" s="3" t="str">
        <f>TRIM(LEFT($P1180,SEARCH("/",$P1180,1)-1))</f>
        <v>food</v>
      </c>
      <c r="T1180" s="3" t="str">
        <f>RIGHT($P1180,LEN($P1180)-SEARCH("/",$P1180))</f>
        <v>food trucks</v>
      </c>
      <c r="U1180" s="11"/>
    </row>
    <row r="1181" spans="1:21" ht="48" hidden="1" x14ac:dyDescent="0.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11">
        <f>((($I1181/60)/60)/24)+DATE(1970,1,1)</f>
        <v>42305.720219907409</v>
      </c>
      <c r="K1181" s="3">
        <v>1443460627</v>
      </c>
      <c r="L1181" s="11">
        <f>((($K1181/60)/60)/24)+DATE(1970,1,1)</f>
        <v>42275.720219907409</v>
      </c>
      <c r="M1181" s="3" t="b">
        <v>0</v>
      </c>
      <c r="N1181" s="3">
        <v>5</v>
      </c>
      <c r="O1181" s="3" t="b">
        <v>0</v>
      </c>
      <c r="P1181" s="3" t="s">
        <v>8284</v>
      </c>
      <c r="Q1181" s="6">
        <f>$E1181/$D1181*100</f>
        <v>5.3333333333333339</v>
      </c>
      <c r="R1181" s="3">
        <f>$E1181/$N1181</f>
        <v>640</v>
      </c>
      <c r="S1181" s="3" t="str">
        <f>TRIM(LEFT($P1181,SEARCH("/",$P1181,1)-1))</f>
        <v>food</v>
      </c>
      <c r="T1181" s="3" t="str">
        <f>RIGHT($P1181,LEN($P1181)-SEARCH("/",$P1181))</f>
        <v>food trucks</v>
      </c>
      <c r="U1181" s="11"/>
    </row>
    <row r="1182" spans="1:21" ht="32" hidden="1" x14ac:dyDescent="0.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11">
        <f>((($I1182/60)/60)/24)+DATE(1970,1,1)</f>
        <v>41818.806875000002</v>
      </c>
      <c r="K1182" s="3">
        <v>1400786514</v>
      </c>
      <c r="L1182" s="11">
        <f>((($K1182/60)/60)/24)+DATE(1970,1,1)</f>
        <v>41781.806875000002</v>
      </c>
      <c r="M1182" s="3" t="b">
        <v>0</v>
      </c>
      <c r="N1182" s="3">
        <v>85</v>
      </c>
      <c r="O1182" s="3" t="b">
        <v>0</v>
      </c>
      <c r="P1182" s="3" t="s">
        <v>8284</v>
      </c>
      <c r="Q1182" s="6">
        <f>$E1182/$D1182*100</f>
        <v>11.75</v>
      </c>
      <c r="R1182" s="3">
        <f>$E1182/$N1182</f>
        <v>69.117647058823536</v>
      </c>
      <c r="S1182" s="3" t="str">
        <f>TRIM(LEFT($P1182,SEARCH("/",$P1182,1)-1))</f>
        <v>food</v>
      </c>
      <c r="T1182" s="3" t="str">
        <f>RIGHT($P1182,LEN($P1182)-SEARCH("/",$P1182))</f>
        <v>food trucks</v>
      </c>
      <c r="U1182" s="11"/>
    </row>
    <row r="1183" spans="1:21" ht="20" hidden="1" x14ac:dyDescent="0.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11">
        <f>((($I1183/60)/60)/24)+DATE(1970,1,1)</f>
        <v>42064.339363425926</v>
      </c>
      <c r="K1183" s="3">
        <v>1422605321</v>
      </c>
      <c r="L1183" s="11">
        <f>((($K1183/60)/60)/24)+DATE(1970,1,1)</f>
        <v>42034.339363425926</v>
      </c>
      <c r="M1183" s="3" t="b">
        <v>0</v>
      </c>
      <c r="N1183" s="3">
        <v>3</v>
      </c>
      <c r="O1183" s="3" t="b">
        <v>0</v>
      </c>
      <c r="P1183" s="3" t="s">
        <v>8284</v>
      </c>
      <c r="Q1183" s="6">
        <f>$E1183/$D1183*100</f>
        <v>8.0000000000000002E-3</v>
      </c>
      <c r="R1183" s="3">
        <f>$E1183/$N1183</f>
        <v>1.3333333333333333</v>
      </c>
      <c r="S1183" s="3" t="str">
        <f>TRIM(LEFT($P1183,SEARCH("/",$P1183,1)-1))</f>
        <v>food</v>
      </c>
      <c r="T1183" s="3" t="str">
        <f>RIGHT($P1183,LEN($P1183)-SEARCH("/",$P1183))</f>
        <v>food trucks</v>
      </c>
      <c r="U1183" s="11"/>
    </row>
    <row r="1184" spans="1:21" ht="48" hidden="1" x14ac:dyDescent="0.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11">
        <f>((($I1184/60)/60)/24)+DATE(1970,1,1)</f>
        <v>42747.695833333331</v>
      </c>
      <c r="K1184" s="3">
        <v>1482609088</v>
      </c>
      <c r="L1184" s="11">
        <f>((($K1184/60)/60)/24)+DATE(1970,1,1)</f>
        <v>42728.827407407407</v>
      </c>
      <c r="M1184" s="3" t="b">
        <v>0</v>
      </c>
      <c r="N1184" s="3">
        <v>4</v>
      </c>
      <c r="O1184" s="3" t="b">
        <v>0</v>
      </c>
      <c r="P1184" s="3" t="s">
        <v>8284</v>
      </c>
      <c r="Q1184" s="6">
        <f>$E1184/$D1184*100</f>
        <v>4.2</v>
      </c>
      <c r="R1184" s="3">
        <f>$E1184/$N1184</f>
        <v>10.5</v>
      </c>
      <c r="S1184" s="3" t="str">
        <f>TRIM(LEFT($P1184,SEARCH("/",$P1184,1)-1))</f>
        <v>food</v>
      </c>
      <c r="T1184" s="3" t="str">
        <f>RIGHT($P1184,LEN($P1184)-SEARCH("/",$P1184))</f>
        <v>food trucks</v>
      </c>
      <c r="U1184" s="11"/>
    </row>
    <row r="1185" spans="1:21" ht="48" hidden="1" x14ac:dyDescent="0.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11">
        <f>((($I1185/60)/60)/24)+DATE(1970,1,1)</f>
        <v>42676.165972222225</v>
      </c>
      <c r="K1185" s="3">
        <v>1476391223</v>
      </c>
      <c r="L1185" s="11">
        <f>((($K1185/60)/60)/24)+DATE(1970,1,1)</f>
        <v>42656.86137731481</v>
      </c>
      <c r="M1185" s="3" t="b">
        <v>0</v>
      </c>
      <c r="N1185" s="3">
        <v>3</v>
      </c>
      <c r="O1185" s="3" t="b">
        <v>0</v>
      </c>
      <c r="P1185" s="3" t="s">
        <v>8284</v>
      </c>
      <c r="Q1185" s="6">
        <f>$E1185/$D1185*100</f>
        <v>4</v>
      </c>
      <c r="R1185" s="3">
        <f>$E1185/$N1185</f>
        <v>33.333333333333336</v>
      </c>
      <c r="S1185" s="3" t="str">
        <f>TRIM(LEFT($P1185,SEARCH("/",$P1185,1)-1))</f>
        <v>food</v>
      </c>
      <c r="T1185" s="3" t="str">
        <f>RIGHT($P1185,LEN($P1185)-SEARCH("/",$P1185))</f>
        <v>food trucks</v>
      </c>
      <c r="U1185" s="11"/>
    </row>
    <row r="1186" spans="1:21" ht="48" hidden="1" x14ac:dyDescent="0.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11">
        <f>((($I1186/60)/60)/24)+DATE(1970,1,1)</f>
        <v>42772.599664351852</v>
      </c>
      <c r="K1186" s="3">
        <v>1483712611</v>
      </c>
      <c r="L1186" s="11">
        <f>((($K1186/60)/60)/24)+DATE(1970,1,1)</f>
        <v>42741.599664351852</v>
      </c>
      <c r="M1186" s="3" t="b">
        <v>0</v>
      </c>
      <c r="N1186" s="3">
        <v>375</v>
      </c>
      <c r="O1186" s="3" t="b">
        <v>1</v>
      </c>
      <c r="P1186" s="3" t="s">
        <v>8285</v>
      </c>
      <c r="Q1186" s="6">
        <f>$E1186/$D1186*100</f>
        <v>104.93636363636362</v>
      </c>
      <c r="R1186" s="3">
        <f>$E1186/$N1186</f>
        <v>61.562666666666665</v>
      </c>
      <c r="S1186" s="3" t="str">
        <f>TRIM(LEFT($P1186,SEARCH("/",$P1186,1)-1))</f>
        <v>photography</v>
      </c>
      <c r="T1186" s="3" t="str">
        <f>RIGHT($P1186,LEN($P1186)-SEARCH("/",$P1186))</f>
        <v>photobooks</v>
      </c>
      <c r="U1186" s="11"/>
    </row>
    <row r="1187" spans="1:21" ht="48" hidden="1" x14ac:dyDescent="0.2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11">
        <f>((($I1187/60)/60)/24)+DATE(1970,1,1)</f>
        <v>42163.166666666672</v>
      </c>
      <c r="K1187" s="3">
        <v>1430945149</v>
      </c>
      <c r="L1187" s="11">
        <f>((($K1187/60)/60)/24)+DATE(1970,1,1)</f>
        <v>42130.865150462967</v>
      </c>
      <c r="M1187" s="3" t="b">
        <v>0</v>
      </c>
      <c r="N1187" s="3">
        <v>111</v>
      </c>
      <c r="O1187" s="3" t="b">
        <v>1</v>
      </c>
      <c r="P1187" s="3" t="s">
        <v>8285</v>
      </c>
      <c r="Q1187" s="6">
        <f>$E1187/$D1187*100</f>
        <v>105.44</v>
      </c>
      <c r="R1187" s="3">
        <f>$E1187/$N1187</f>
        <v>118.73873873873873</v>
      </c>
      <c r="S1187" s="3" t="str">
        <f>TRIM(LEFT($P1187,SEARCH("/",$P1187,1)-1))</f>
        <v>photography</v>
      </c>
      <c r="T1187" s="3" t="str">
        <f>RIGHT($P1187,LEN($P1187)-SEARCH("/",$P1187))</f>
        <v>photobooks</v>
      </c>
      <c r="U1187" s="11"/>
    </row>
    <row r="1188" spans="1:21" ht="48" hidden="1" x14ac:dyDescent="0.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11">
        <f>((($I1188/60)/60)/24)+DATE(1970,1,1)</f>
        <v>42156.945833333331</v>
      </c>
      <c r="K1188" s="3">
        <v>1430340195</v>
      </c>
      <c r="L1188" s="11">
        <f>((($K1188/60)/60)/24)+DATE(1970,1,1)</f>
        <v>42123.86336805555</v>
      </c>
      <c r="M1188" s="3" t="b">
        <v>0</v>
      </c>
      <c r="N1188" s="3">
        <v>123</v>
      </c>
      <c r="O1188" s="3" t="b">
        <v>1</v>
      </c>
      <c r="P1188" s="3" t="s">
        <v>8285</v>
      </c>
      <c r="Q1188" s="6">
        <f>$E1188/$D1188*100</f>
        <v>106.73333333333332</v>
      </c>
      <c r="R1188" s="3">
        <f>$E1188/$N1188</f>
        <v>65.081300813008127</v>
      </c>
      <c r="S1188" s="3" t="str">
        <f>TRIM(LEFT($P1188,SEARCH("/",$P1188,1)-1))</f>
        <v>photography</v>
      </c>
      <c r="T1188" s="3" t="str">
        <f>RIGHT($P1188,LEN($P1188)-SEARCH("/",$P1188))</f>
        <v>photobooks</v>
      </c>
      <c r="U1188" s="11"/>
    </row>
    <row r="1189" spans="1:21" ht="48" hidden="1" x14ac:dyDescent="0.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11">
        <f>((($I1189/60)/60)/24)+DATE(1970,1,1)</f>
        <v>42141.75</v>
      </c>
      <c r="K1189" s="3">
        <v>1429133323</v>
      </c>
      <c r="L1189" s="11">
        <f>((($K1189/60)/60)/24)+DATE(1970,1,1)</f>
        <v>42109.894942129627</v>
      </c>
      <c r="M1189" s="3" t="b">
        <v>0</v>
      </c>
      <c r="N1189" s="3">
        <v>70</v>
      </c>
      <c r="O1189" s="3" t="b">
        <v>1</v>
      </c>
      <c r="P1189" s="3" t="s">
        <v>8285</v>
      </c>
      <c r="Q1189" s="6">
        <f>$E1189/$D1189*100</f>
        <v>104.12571428571428</v>
      </c>
      <c r="R1189" s="3">
        <f>$E1189/$N1189</f>
        <v>130.15714285714284</v>
      </c>
      <c r="S1189" s="3" t="str">
        <f>TRIM(LEFT($P1189,SEARCH("/",$P1189,1)-1))</f>
        <v>photography</v>
      </c>
      <c r="T1189" s="3" t="str">
        <f>RIGHT($P1189,LEN($P1189)-SEARCH("/",$P1189))</f>
        <v>photobooks</v>
      </c>
      <c r="U1189" s="11"/>
    </row>
    <row r="1190" spans="1:21" ht="48" hidden="1" x14ac:dyDescent="0.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11">
        <f>((($I1190/60)/60)/24)+DATE(1970,1,1)</f>
        <v>42732.700694444444</v>
      </c>
      <c r="K1190" s="3">
        <v>1481129340</v>
      </c>
      <c r="L1190" s="11">
        <f>((($K1190/60)/60)/24)+DATE(1970,1,1)</f>
        <v>42711.700694444444</v>
      </c>
      <c r="M1190" s="3" t="b">
        <v>0</v>
      </c>
      <c r="N1190" s="3">
        <v>85</v>
      </c>
      <c r="O1190" s="3" t="b">
        <v>1</v>
      </c>
      <c r="P1190" s="3" t="s">
        <v>8285</v>
      </c>
      <c r="Q1190" s="6">
        <f>$E1190/$D1190*100</f>
        <v>160.54999999999998</v>
      </c>
      <c r="R1190" s="3">
        <f>$E1190/$N1190</f>
        <v>37.776470588235291</v>
      </c>
      <c r="S1190" s="3" t="str">
        <f>TRIM(LEFT($P1190,SEARCH("/",$P1190,1)-1))</f>
        <v>photography</v>
      </c>
      <c r="T1190" s="3" t="str">
        <f>RIGHT($P1190,LEN($P1190)-SEARCH("/",$P1190))</f>
        <v>photobooks</v>
      </c>
      <c r="U1190" s="11"/>
    </row>
    <row r="1191" spans="1:21" ht="48" hidden="1" x14ac:dyDescent="0.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11">
        <f>((($I1191/60)/60)/24)+DATE(1970,1,1)</f>
        <v>42550.979108796295</v>
      </c>
      <c r="K1191" s="3">
        <v>1465428595</v>
      </c>
      <c r="L1191" s="11">
        <f>((($K1191/60)/60)/24)+DATE(1970,1,1)</f>
        <v>42529.979108796295</v>
      </c>
      <c r="M1191" s="3" t="b">
        <v>0</v>
      </c>
      <c r="N1191" s="3">
        <v>86</v>
      </c>
      <c r="O1191" s="3" t="b">
        <v>1</v>
      </c>
      <c r="P1191" s="3" t="s">
        <v>8285</v>
      </c>
      <c r="Q1191" s="6">
        <f>$E1191/$D1191*100</f>
        <v>107.77777777777777</v>
      </c>
      <c r="R1191" s="3">
        <f>$E1191/$N1191</f>
        <v>112.79069767441861</v>
      </c>
      <c r="S1191" s="3" t="str">
        <f>TRIM(LEFT($P1191,SEARCH("/",$P1191,1)-1))</f>
        <v>photography</v>
      </c>
      <c r="T1191" s="3" t="str">
        <f>RIGHT($P1191,LEN($P1191)-SEARCH("/",$P1191))</f>
        <v>photobooks</v>
      </c>
      <c r="U1191" s="11"/>
    </row>
    <row r="1192" spans="1:21" ht="32" hidden="1" x14ac:dyDescent="0.2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11">
        <f>((($I1192/60)/60)/24)+DATE(1970,1,1)</f>
        <v>41882.665798611109</v>
      </c>
      <c r="K1192" s="3">
        <v>1406908725</v>
      </c>
      <c r="L1192" s="11">
        <f>((($K1192/60)/60)/24)+DATE(1970,1,1)</f>
        <v>41852.665798611109</v>
      </c>
      <c r="M1192" s="3" t="b">
        <v>0</v>
      </c>
      <c r="N1192" s="3">
        <v>13</v>
      </c>
      <c r="O1192" s="3" t="b">
        <v>1</v>
      </c>
      <c r="P1192" s="3" t="s">
        <v>8285</v>
      </c>
      <c r="Q1192" s="6">
        <f>$E1192/$D1192*100</f>
        <v>135</v>
      </c>
      <c r="R1192" s="3">
        <f>$E1192/$N1192</f>
        <v>51.92307692307692</v>
      </c>
      <c r="S1192" s="3" t="str">
        <f>TRIM(LEFT($P1192,SEARCH("/",$P1192,1)-1))</f>
        <v>photography</v>
      </c>
      <c r="T1192" s="3" t="str">
        <f>RIGHT($P1192,LEN($P1192)-SEARCH("/",$P1192))</f>
        <v>photobooks</v>
      </c>
      <c r="U1192" s="11"/>
    </row>
    <row r="1193" spans="1:21" ht="48" hidden="1" x14ac:dyDescent="0.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11">
        <f>((($I1193/60)/60)/24)+DATE(1970,1,1)</f>
        <v>42449.562037037031</v>
      </c>
      <c r="K1193" s="3">
        <v>1455892160</v>
      </c>
      <c r="L1193" s="11">
        <f>((($K1193/60)/60)/24)+DATE(1970,1,1)</f>
        <v>42419.603703703702</v>
      </c>
      <c r="M1193" s="3" t="b">
        <v>0</v>
      </c>
      <c r="N1193" s="3">
        <v>33</v>
      </c>
      <c r="O1193" s="3" t="b">
        <v>1</v>
      </c>
      <c r="P1193" s="3" t="s">
        <v>8285</v>
      </c>
      <c r="Q1193" s="6">
        <f>$E1193/$D1193*100</f>
        <v>109.07407407407408</v>
      </c>
      <c r="R1193" s="3">
        <f>$E1193/$N1193</f>
        <v>89.242424242424249</v>
      </c>
      <c r="S1193" s="3" t="str">
        <f>TRIM(LEFT($P1193,SEARCH("/",$P1193,1)-1))</f>
        <v>photography</v>
      </c>
      <c r="T1193" s="3" t="str">
        <f>RIGHT($P1193,LEN($P1193)-SEARCH("/",$P1193))</f>
        <v>photobooks</v>
      </c>
      <c r="U1193" s="11"/>
    </row>
    <row r="1194" spans="1:21" ht="32" hidden="1" x14ac:dyDescent="0.2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11">
        <f>((($I1194/60)/60)/24)+DATE(1970,1,1)</f>
        <v>42777.506689814814</v>
      </c>
      <c r="K1194" s="3">
        <v>1484222978</v>
      </c>
      <c r="L1194" s="11">
        <f>((($K1194/60)/60)/24)+DATE(1970,1,1)</f>
        <v>42747.506689814814</v>
      </c>
      <c r="M1194" s="3" t="b">
        <v>0</v>
      </c>
      <c r="N1194" s="3">
        <v>15</v>
      </c>
      <c r="O1194" s="3" t="b">
        <v>1</v>
      </c>
      <c r="P1194" s="3" t="s">
        <v>8285</v>
      </c>
      <c r="Q1194" s="6">
        <f>$E1194/$D1194*100</f>
        <v>290</v>
      </c>
      <c r="R1194" s="3">
        <f>$E1194/$N1194</f>
        <v>19.333333333333332</v>
      </c>
      <c r="S1194" s="3" t="str">
        <f>TRIM(LEFT($P1194,SEARCH("/",$P1194,1)-1))</f>
        <v>photography</v>
      </c>
      <c r="T1194" s="3" t="str">
        <f>RIGHT($P1194,LEN($P1194)-SEARCH("/",$P1194))</f>
        <v>photobooks</v>
      </c>
      <c r="U1194" s="11"/>
    </row>
    <row r="1195" spans="1:21" ht="48" hidden="1" x14ac:dyDescent="0.2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11">
        <f>((($I1195/60)/60)/24)+DATE(1970,1,1)</f>
        <v>42469.734409722223</v>
      </c>
      <c r="K1195" s="3">
        <v>1455043053</v>
      </c>
      <c r="L1195" s="11">
        <f>((($K1195/60)/60)/24)+DATE(1970,1,1)</f>
        <v>42409.776076388895</v>
      </c>
      <c r="M1195" s="3" t="b">
        <v>0</v>
      </c>
      <c r="N1195" s="3">
        <v>273</v>
      </c>
      <c r="O1195" s="3" t="b">
        <v>1</v>
      </c>
      <c r="P1195" s="3" t="s">
        <v>8285</v>
      </c>
      <c r="Q1195" s="6">
        <f>$E1195/$D1195*100</f>
        <v>103.95714285714286</v>
      </c>
      <c r="R1195" s="3">
        <f>$E1195/$N1195</f>
        <v>79.967032967032964</v>
      </c>
      <c r="S1195" s="3" t="str">
        <f>TRIM(LEFT($P1195,SEARCH("/",$P1195,1)-1))</f>
        <v>photography</v>
      </c>
      <c r="T1195" s="3" t="str">
        <f>RIGHT($P1195,LEN($P1195)-SEARCH("/",$P1195))</f>
        <v>photobooks</v>
      </c>
      <c r="U1195" s="11"/>
    </row>
    <row r="1196" spans="1:21" ht="48" hidden="1" x14ac:dyDescent="0.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11">
        <f>((($I1196/60)/60)/24)+DATE(1970,1,1)</f>
        <v>42102.488182870366</v>
      </c>
      <c r="K1196" s="3">
        <v>1425901379</v>
      </c>
      <c r="L1196" s="11">
        <f>((($K1196/60)/60)/24)+DATE(1970,1,1)</f>
        <v>42072.488182870366</v>
      </c>
      <c r="M1196" s="3" t="b">
        <v>0</v>
      </c>
      <c r="N1196" s="3">
        <v>714</v>
      </c>
      <c r="O1196" s="3" t="b">
        <v>1</v>
      </c>
      <c r="P1196" s="3" t="s">
        <v>8285</v>
      </c>
      <c r="Q1196" s="6">
        <f>$E1196/$D1196*100</f>
        <v>322.24</v>
      </c>
      <c r="R1196" s="3">
        <f>$E1196/$N1196</f>
        <v>56.414565826330531</v>
      </c>
      <c r="S1196" s="3" t="str">
        <f>TRIM(LEFT($P1196,SEARCH("/",$P1196,1)-1))</f>
        <v>photography</v>
      </c>
      <c r="T1196" s="3" t="str">
        <f>RIGHT($P1196,LEN($P1196)-SEARCH("/",$P1196))</f>
        <v>photobooks</v>
      </c>
      <c r="U1196" s="11"/>
    </row>
    <row r="1197" spans="1:21" ht="64" hidden="1" x14ac:dyDescent="0.2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11">
        <f>((($I1197/60)/60)/24)+DATE(1970,1,1)</f>
        <v>42358.375</v>
      </c>
      <c r="K1197" s="3">
        <v>1445415653</v>
      </c>
      <c r="L1197" s="11">
        <f>((($K1197/60)/60)/24)+DATE(1970,1,1)</f>
        <v>42298.34783564815</v>
      </c>
      <c r="M1197" s="3" t="b">
        <v>0</v>
      </c>
      <c r="N1197" s="3">
        <v>170</v>
      </c>
      <c r="O1197" s="3" t="b">
        <v>1</v>
      </c>
      <c r="P1197" s="3" t="s">
        <v>8285</v>
      </c>
      <c r="Q1197" s="6">
        <f>$E1197/$D1197*100</f>
        <v>135</v>
      </c>
      <c r="R1197" s="3">
        <f>$E1197/$N1197</f>
        <v>79.411764705882348</v>
      </c>
      <c r="S1197" s="3" t="str">
        <f>TRIM(LEFT($P1197,SEARCH("/",$P1197,1)-1))</f>
        <v>photography</v>
      </c>
      <c r="T1197" s="3" t="str">
        <f>RIGHT($P1197,LEN($P1197)-SEARCH("/",$P1197))</f>
        <v>photobooks</v>
      </c>
      <c r="U1197" s="11"/>
    </row>
    <row r="1198" spans="1:21" ht="32" hidden="1" x14ac:dyDescent="0.2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11">
        <f>((($I1198/60)/60)/24)+DATE(1970,1,1)</f>
        <v>42356.818738425922</v>
      </c>
      <c r="K1198" s="3">
        <v>1447875539</v>
      </c>
      <c r="L1198" s="11">
        <f>((($K1198/60)/60)/24)+DATE(1970,1,1)</f>
        <v>42326.818738425922</v>
      </c>
      <c r="M1198" s="3" t="b">
        <v>0</v>
      </c>
      <c r="N1198" s="3">
        <v>512</v>
      </c>
      <c r="O1198" s="3" t="b">
        <v>1</v>
      </c>
      <c r="P1198" s="3" t="s">
        <v>8285</v>
      </c>
      <c r="Q1198" s="6">
        <f>$E1198/$D1198*100</f>
        <v>269.91034482758624</v>
      </c>
      <c r="R1198" s="3">
        <f>$E1198/$N1198</f>
        <v>76.439453125</v>
      </c>
      <c r="S1198" s="3" t="str">
        <f>TRIM(LEFT($P1198,SEARCH("/",$P1198,1)-1))</f>
        <v>photography</v>
      </c>
      <c r="T1198" s="3" t="str">
        <f>RIGHT($P1198,LEN($P1198)-SEARCH("/",$P1198))</f>
        <v>photobooks</v>
      </c>
      <c r="U1198" s="11"/>
    </row>
    <row r="1199" spans="1:21" ht="48" hidden="1" x14ac:dyDescent="0.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11">
        <f>((($I1199/60)/60)/24)+DATE(1970,1,1)</f>
        <v>42534.249305555553</v>
      </c>
      <c r="K1199" s="3">
        <v>1463155034</v>
      </c>
      <c r="L1199" s="11">
        <f>((($K1199/60)/60)/24)+DATE(1970,1,1)</f>
        <v>42503.66474537037</v>
      </c>
      <c r="M1199" s="3" t="b">
        <v>0</v>
      </c>
      <c r="N1199" s="3">
        <v>314</v>
      </c>
      <c r="O1199" s="3" t="b">
        <v>1</v>
      </c>
      <c r="P1199" s="3" t="s">
        <v>8285</v>
      </c>
      <c r="Q1199" s="6">
        <f>$E1199/$D1199*100</f>
        <v>253.29333333333332</v>
      </c>
      <c r="R1199" s="3">
        <f>$E1199/$N1199</f>
        <v>121</v>
      </c>
      <c r="S1199" s="3" t="str">
        <f>TRIM(LEFT($P1199,SEARCH("/",$P1199,1)-1))</f>
        <v>photography</v>
      </c>
      <c r="T1199" s="3" t="str">
        <f>RIGHT($P1199,LEN($P1199)-SEARCH("/",$P1199))</f>
        <v>photobooks</v>
      </c>
      <c r="U1199" s="11"/>
    </row>
    <row r="1200" spans="1:21" ht="48" hidden="1" x14ac:dyDescent="0.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11">
        <f>((($I1200/60)/60)/24)+DATE(1970,1,1)</f>
        <v>42369.125</v>
      </c>
      <c r="K1200" s="3">
        <v>1448463086</v>
      </c>
      <c r="L1200" s="11">
        <f>((($K1200/60)/60)/24)+DATE(1970,1,1)</f>
        <v>42333.619050925925</v>
      </c>
      <c r="M1200" s="3" t="b">
        <v>0</v>
      </c>
      <c r="N1200" s="3">
        <v>167</v>
      </c>
      <c r="O1200" s="3" t="b">
        <v>1</v>
      </c>
      <c r="P1200" s="3" t="s">
        <v>8285</v>
      </c>
      <c r="Q1200" s="6">
        <f>$E1200/$D1200*100</f>
        <v>260.59999999999997</v>
      </c>
      <c r="R1200" s="3">
        <f>$E1200/$N1200</f>
        <v>54.616766467065865</v>
      </c>
      <c r="S1200" s="3" t="str">
        <f>TRIM(LEFT($P1200,SEARCH("/",$P1200,1)-1))</f>
        <v>photography</v>
      </c>
      <c r="T1200" s="3" t="str">
        <f>RIGHT($P1200,LEN($P1200)-SEARCH("/",$P1200))</f>
        <v>photobooks</v>
      </c>
      <c r="U1200" s="11"/>
    </row>
    <row r="1201" spans="1:21" ht="48" hidden="1" x14ac:dyDescent="0.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11">
        <f>((($I1201/60)/60)/24)+DATE(1970,1,1)</f>
        <v>42193.770833333328</v>
      </c>
      <c r="K1201" s="3">
        <v>1433615400</v>
      </c>
      <c r="L1201" s="11">
        <f>((($K1201/60)/60)/24)+DATE(1970,1,1)</f>
        <v>42161.770833333328</v>
      </c>
      <c r="M1201" s="3" t="b">
        <v>0</v>
      </c>
      <c r="N1201" s="3">
        <v>9</v>
      </c>
      <c r="O1201" s="3" t="b">
        <v>1</v>
      </c>
      <c r="P1201" s="3" t="s">
        <v>8285</v>
      </c>
      <c r="Q1201" s="6">
        <f>$E1201/$D1201*100</f>
        <v>101.31677953348381</v>
      </c>
      <c r="R1201" s="3">
        <f>$E1201/$N1201</f>
        <v>299.22222222222223</v>
      </c>
      <c r="S1201" s="3" t="str">
        <f>TRIM(LEFT($P1201,SEARCH("/",$P1201,1)-1))</f>
        <v>photography</v>
      </c>
      <c r="T1201" s="3" t="str">
        <f>RIGHT($P1201,LEN($P1201)-SEARCH("/",$P1201))</f>
        <v>photobooks</v>
      </c>
      <c r="U1201" s="11"/>
    </row>
    <row r="1202" spans="1:21" ht="48" hidden="1" x14ac:dyDescent="0.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11">
        <f>((($I1202/60)/60)/24)+DATE(1970,1,1)</f>
        <v>42110.477500000001</v>
      </c>
      <c r="K1202" s="3">
        <v>1427369256</v>
      </c>
      <c r="L1202" s="11">
        <f>((($K1202/60)/60)/24)+DATE(1970,1,1)</f>
        <v>42089.477500000001</v>
      </c>
      <c r="M1202" s="3" t="b">
        <v>0</v>
      </c>
      <c r="N1202" s="3">
        <v>103</v>
      </c>
      <c r="O1202" s="3" t="b">
        <v>1</v>
      </c>
      <c r="P1202" s="3" t="s">
        <v>8285</v>
      </c>
      <c r="Q1202" s="6">
        <f>$E1202/$D1202*100</f>
        <v>125.60416666666667</v>
      </c>
      <c r="R1202" s="3">
        <f>$E1202/$N1202</f>
        <v>58.533980582524272</v>
      </c>
      <c r="S1202" s="3" t="str">
        <f>TRIM(LEFT($P1202,SEARCH("/",$P1202,1)-1))</f>
        <v>photography</v>
      </c>
      <c r="T1202" s="3" t="str">
        <f>RIGHT($P1202,LEN($P1202)-SEARCH("/",$P1202))</f>
        <v>photobooks</v>
      </c>
      <c r="U1202" s="11"/>
    </row>
    <row r="1203" spans="1:21" ht="48" hidden="1" x14ac:dyDescent="0.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11">
        <f>((($I1203/60)/60)/24)+DATE(1970,1,1)</f>
        <v>42566.60701388889</v>
      </c>
      <c r="K1203" s="3">
        <v>1466001246</v>
      </c>
      <c r="L1203" s="11">
        <f>((($K1203/60)/60)/24)+DATE(1970,1,1)</f>
        <v>42536.60701388889</v>
      </c>
      <c r="M1203" s="3" t="b">
        <v>0</v>
      </c>
      <c r="N1203" s="3">
        <v>111</v>
      </c>
      <c r="O1203" s="3" t="b">
        <v>1</v>
      </c>
      <c r="P1203" s="3" t="s">
        <v>8285</v>
      </c>
      <c r="Q1203" s="6">
        <f>$E1203/$D1203*100</f>
        <v>102.43783333333334</v>
      </c>
      <c r="R1203" s="3">
        <f>$E1203/$N1203</f>
        <v>55.371801801801809</v>
      </c>
      <c r="S1203" s="3" t="str">
        <f>TRIM(LEFT($P1203,SEARCH("/",$P1203,1)-1))</f>
        <v>photography</v>
      </c>
      <c r="T1203" s="3" t="str">
        <f>RIGHT($P1203,LEN($P1203)-SEARCH("/",$P1203))</f>
        <v>photobooks</v>
      </c>
      <c r="U1203" s="11"/>
    </row>
    <row r="1204" spans="1:21" ht="48" hidden="1" x14ac:dyDescent="0.2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11">
        <f>((($I1204/60)/60)/24)+DATE(1970,1,1)</f>
        <v>42182.288819444439</v>
      </c>
      <c r="K1204" s="3">
        <v>1432796154</v>
      </c>
      <c r="L1204" s="11">
        <f>((($K1204/60)/60)/24)+DATE(1970,1,1)</f>
        <v>42152.288819444439</v>
      </c>
      <c r="M1204" s="3" t="b">
        <v>0</v>
      </c>
      <c r="N1204" s="3">
        <v>271</v>
      </c>
      <c r="O1204" s="3" t="b">
        <v>1</v>
      </c>
      <c r="P1204" s="3" t="s">
        <v>8285</v>
      </c>
      <c r="Q1204" s="6">
        <f>$E1204/$D1204*100</f>
        <v>199.244</v>
      </c>
      <c r="R1204" s="3">
        <f>$E1204/$N1204</f>
        <v>183.80442804428046</v>
      </c>
      <c r="S1204" s="3" t="str">
        <f>TRIM(LEFT($P1204,SEARCH("/",$P1204,1)-1))</f>
        <v>photography</v>
      </c>
      <c r="T1204" s="3" t="str">
        <f>RIGHT($P1204,LEN($P1204)-SEARCH("/",$P1204))</f>
        <v>photobooks</v>
      </c>
      <c r="U1204" s="11"/>
    </row>
    <row r="1205" spans="1:21" ht="48" hidden="1" x14ac:dyDescent="0.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11">
        <f>((($I1205/60)/60)/24)+DATE(1970,1,1)</f>
        <v>42155.614895833336</v>
      </c>
      <c r="K1205" s="3">
        <v>1430491527</v>
      </c>
      <c r="L1205" s="11">
        <f>((($K1205/60)/60)/24)+DATE(1970,1,1)</f>
        <v>42125.614895833336</v>
      </c>
      <c r="M1205" s="3" t="b">
        <v>0</v>
      </c>
      <c r="N1205" s="3">
        <v>101</v>
      </c>
      <c r="O1205" s="3" t="b">
        <v>1</v>
      </c>
      <c r="P1205" s="3" t="s">
        <v>8285</v>
      </c>
      <c r="Q1205" s="6">
        <f>$E1205/$D1205*100</f>
        <v>102.45398773006136</v>
      </c>
      <c r="R1205" s="3">
        <f>$E1205/$N1205</f>
        <v>165.34653465346534</v>
      </c>
      <c r="S1205" s="3" t="str">
        <f>TRIM(LEFT($P1205,SEARCH("/",$P1205,1)-1))</f>
        <v>photography</v>
      </c>
      <c r="T1205" s="3" t="str">
        <f>RIGHT($P1205,LEN($P1205)-SEARCH("/",$P1205))</f>
        <v>photobooks</v>
      </c>
      <c r="U1205" s="11"/>
    </row>
    <row r="1206" spans="1:21" ht="48" hidden="1" x14ac:dyDescent="0.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11">
        <f>((($I1206/60)/60)/24)+DATE(1970,1,1)</f>
        <v>42342.208333333328</v>
      </c>
      <c r="K1206" s="3">
        <v>1445363833</v>
      </c>
      <c r="L1206" s="11">
        <f>((($K1206/60)/60)/24)+DATE(1970,1,1)</f>
        <v>42297.748067129629</v>
      </c>
      <c r="M1206" s="3" t="b">
        <v>0</v>
      </c>
      <c r="N1206" s="3">
        <v>57</v>
      </c>
      <c r="O1206" s="3" t="b">
        <v>1</v>
      </c>
      <c r="P1206" s="3" t="s">
        <v>8285</v>
      </c>
      <c r="Q1206" s="6">
        <f>$E1206/$D1206*100</f>
        <v>102.94615384615385</v>
      </c>
      <c r="R1206" s="3">
        <f>$E1206/$N1206</f>
        <v>234.78947368421052</v>
      </c>
      <c r="S1206" s="3" t="str">
        <f>TRIM(LEFT($P1206,SEARCH("/",$P1206,1)-1))</f>
        <v>photography</v>
      </c>
      <c r="T1206" s="3" t="str">
        <f>RIGHT($P1206,LEN($P1206)-SEARCH("/",$P1206))</f>
        <v>photobooks</v>
      </c>
      <c r="U1206" s="11"/>
    </row>
    <row r="1207" spans="1:21" ht="48" hidden="1" x14ac:dyDescent="0.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11">
        <f>((($I1207/60)/60)/24)+DATE(1970,1,1)</f>
        <v>42168.506377314814</v>
      </c>
      <c r="K1207" s="3">
        <v>1431605351</v>
      </c>
      <c r="L1207" s="11">
        <f>((($K1207/60)/60)/24)+DATE(1970,1,1)</f>
        <v>42138.506377314814</v>
      </c>
      <c r="M1207" s="3" t="b">
        <v>0</v>
      </c>
      <c r="N1207" s="3">
        <v>62</v>
      </c>
      <c r="O1207" s="3" t="b">
        <v>1</v>
      </c>
      <c r="P1207" s="3" t="s">
        <v>8285</v>
      </c>
      <c r="Q1207" s="6">
        <f>$E1207/$D1207*100</f>
        <v>100.86153846153847</v>
      </c>
      <c r="R1207" s="3">
        <f>$E1207/$N1207</f>
        <v>211.48387096774192</v>
      </c>
      <c r="S1207" s="3" t="str">
        <f>TRIM(LEFT($P1207,SEARCH("/",$P1207,1)-1))</f>
        <v>photography</v>
      </c>
      <c r="T1207" s="3" t="str">
        <f>RIGHT($P1207,LEN($P1207)-SEARCH("/",$P1207))</f>
        <v>photobooks</v>
      </c>
      <c r="U1207" s="11"/>
    </row>
    <row r="1208" spans="1:21" ht="48" hidden="1" x14ac:dyDescent="0.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11">
        <f>((($I1208/60)/60)/24)+DATE(1970,1,1)</f>
        <v>42805.561805555553</v>
      </c>
      <c r="K1208" s="3">
        <v>1486406253</v>
      </c>
      <c r="L1208" s="11">
        <f>((($K1208/60)/60)/24)+DATE(1970,1,1)</f>
        <v>42772.776076388895</v>
      </c>
      <c r="M1208" s="3" t="b">
        <v>0</v>
      </c>
      <c r="N1208" s="3">
        <v>32</v>
      </c>
      <c r="O1208" s="3" t="b">
        <v>1</v>
      </c>
      <c r="P1208" s="3" t="s">
        <v>8285</v>
      </c>
      <c r="Q1208" s="6">
        <f>$E1208/$D1208*100</f>
        <v>114.99999999999999</v>
      </c>
      <c r="R1208" s="3">
        <f>$E1208/$N1208</f>
        <v>32.34375</v>
      </c>
      <c r="S1208" s="3" t="str">
        <f>TRIM(LEFT($P1208,SEARCH("/",$P1208,1)-1))</f>
        <v>photography</v>
      </c>
      <c r="T1208" s="3" t="str">
        <f>RIGHT($P1208,LEN($P1208)-SEARCH("/",$P1208))</f>
        <v>photobooks</v>
      </c>
      <c r="U1208" s="11"/>
    </row>
    <row r="1209" spans="1:21" ht="32" hidden="1" x14ac:dyDescent="0.2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11">
        <f>((($I1209/60)/60)/24)+DATE(1970,1,1)</f>
        <v>42460.416666666672</v>
      </c>
      <c r="K1209" s="3">
        <v>1456827573</v>
      </c>
      <c r="L1209" s="11">
        <f>((($K1209/60)/60)/24)+DATE(1970,1,1)</f>
        <v>42430.430243055554</v>
      </c>
      <c r="M1209" s="3" t="b">
        <v>0</v>
      </c>
      <c r="N1209" s="3">
        <v>141</v>
      </c>
      <c r="O1209" s="3" t="b">
        <v>1</v>
      </c>
      <c r="P1209" s="3" t="s">
        <v>8285</v>
      </c>
      <c r="Q1209" s="6">
        <f>$E1209/$D1209*100</f>
        <v>104.16766467065868</v>
      </c>
      <c r="R1209" s="3">
        <f>$E1209/$N1209</f>
        <v>123.37588652482269</v>
      </c>
      <c r="S1209" s="3" t="str">
        <f>TRIM(LEFT($P1209,SEARCH("/",$P1209,1)-1))</f>
        <v>photography</v>
      </c>
      <c r="T1209" s="3" t="str">
        <f>RIGHT($P1209,LEN($P1209)-SEARCH("/",$P1209))</f>
        <v>photobooks</v>
      </c>
      <c r="U1209" s="11"/>
    </row>
    <row r="1210" spans="1:21" ht="48" hidden="1" x14ac:dyDescent="0.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11">
        <f>((($I1210/60)/60)/24)+DATE(1970,1,1)</f>
        <v>42453.667407407411</v>
      </c>
      <c r="K1210" s="3">
        <v>1456246864</v>
      </c>
      <c r="L1210" s="11">
        <f>((($K1210/60)/60)/24)+DATE(1970,1,1)</f>
        <v>42423.709074074075</v>
      </c>
      <c r="M1210" s="3" t="b">
        <v>0</v>
      </c>
      <c r="N1210" s="3">
        <v>75</v>
      </c>
      <c r="O1210" s="3" t="b">
        <v>1</v>
      </c>
      <c r="P1210" s="3" t="s">
        <v>8285</v>
      </c>
      <c r="Q1210" s="6">
        <f>$E1210/$D1210*100</f>
        <v>155.29999999999998</v>
      </c>
      <c r="R1210" s="3">
        <f>$E1210/$N1210</f>
        <v>207.06666666666666</v>
      </c>
      <c r="S1210" s="3" t="str">
        <f>TRIM(LEFT($P1210,SEARCH("/",$P1210,1)-1))</f>
        <v>photography</v>
      </c>
      <c r="T1210" s="3" t="str">
        <f>RIGHT($P1210,LEN($P1210)-SEARCH("/",$P1210))</f>
        <v>photobooks</v>
      </c>
      <c r="U1210" s="11"/>
    </row>
    <row r="1211" spans="1:21" ht="48" hidden="1" x14ac:dyDescent="0.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11">
        <f>((($I1211/60)/60)/24)+DATE(1970,1,1)</f>
        <v>42791.846122685187</v>
      </c>
      <c r="K1211" s="3">
        <v>1485461905</v>
      </c>
      <c r="L1211" s="11">
        <f>((($K1211/60)/60)/24)+DATE(1970,1,1)</f>
        <v>42761.846122685187</v>
      </c>
      <c r="M1211" s="3" t="b">
        <v>0</v>
      </c>
      <c r="N1211" s="3">
        <v>46</v>
      </c>
      <c r="O1211" s="3" t="b">
        <v>1</v>
      </c>
      <c r="P1211" s="3" t="s">
        <v>8285</v>
      </c>
      <c r="Q1211" s="6">
        <f>$E1211/$D1211*100</f>
        <v>106</v>
      </c>
      <c r="R1211" s="3">
        <f>$E1211/$N1211</f>
        <v>138.2608695652174</v>
      </c>
      <c r="S1211" s="3" t="str">
        <f>TRIM(LEFT($P1211,SEARCH("/",$P1211,1)-1))</f>
        <v>photography</v>
      </c>
      <c r="T1211" s="3" t="str">
        <f>RIGHT($P1211,LEN($P1211)-SEARCH("/",$P1211))</f>
        <v>photobooks</v>
      </c>
      <c r="U1211" s="11"/>
    </row>
    <row r="1212" spans="1:21" ht="32" hidden="1" x14ac:dyDescent="0.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11">
        <f>((($I1212/60)/60)/24)+DATE(1970,1,1)</f>
        <v>42155.875</v>
      </c>
      <c r="K1212" s="3">
        <v>1431124572</v>
      </c>
      <c r="L1212" s="11">
        <f>((($K1212/60)/60)/24)+DATE(1970,1,1)</f>
        <v>42132.941805555558</v>
      </c>
      <c r="M1212" s="3" t="b">
        <v>0</v>
      </c>
      <c r="N1212" s="3">
        <v>103</v>
      </c>
      <c r="O1212" s="3" t="b">
        <v>1</v>
      </c>
      <c r="P1212" s="3" t="s">
        <v>8285</v>
      </c>
      <c r="Q1212" s="6">
        <f>$E1212/$D1212*100</f>
        <v>254.31499999999997</v>
      </c>
      <c r="R1212" s="3">
        <f>$E1212/$N1212</f>
        <v>493.81553398058253</v>
      </c>
      <c r="S1212" s="3" t="str">
        <f>TRIM(LEFT($P1212,SEARCH("/",$P1212,1)-1))</f>
        <v>photography</v>
      </c>
      <c r="T1212" s="3" t="str">
        <f>RIGHT($P1212,LEN($P1212)-SEARCH("/",$P1212))</f>
        <v>photobooks</v>
      </c>
      <c r="U1212" s="11"/>
    </row>
    <row r="1213" spans="1:21" ht="48" hidden="1" x14ac:dyDescent="0.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11">
        <f>((($I1213/60)/60)/24)+DATE(1970,1,1)</f>
        <v>42530.866446759261</v>
      </c>
      <c r="K1213" s="3">
        <v>1464209261</v>
      </c>
      <c r="L1213" s="11">
        <f>((($K1213/60)/60)/24)+DATE(1970,1,1)</f>
        <v>42515.866446759261</v>
      </c>
      <c r="M1213" s="3" t="b">
        <v>0</v>
      </c>
      <c r="N1213" s="3">
        <v>6</v>
      </c>
      <c r="O1213" s="3" t="b">
        <v>1</v>
      </c>
      <c r="P1213" s="3" t="s">
        <v>8285</v>
      </c>
      <c r="Q1213" s="6">
        <f>$E1213/$D1213*100</f>
        <v>101.1</v>
      </c>
      <c r="R1213" s="3">
        <f>$E1213/$N1213</f>
        <v>168.5</v>
      </c>
      <c r="S1213" s="3" t="str">
        <f>TRIM(LEFT($P1213,SEARCH("/",$P1213,1)-1))</f>
        <v>photography</v>
      </c>
      <c r="T1213" s="3" t="str">
        <f>RIGHT($P1213,LEN($P1213)-SEARCH("/",$P1213))</f>
        <v>photobooks</v>
      </c>
      <c r="U1213" s="11"/>
    </row>
    <row r="1214" spans="1:21" ht="48" hidden="1" x14ac:dyDescent="0.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11">
        <f>((($I1214/60)/60)/24)+DATE(1970,1,1)</f>
        <v>42335.041666666672</v>
      </c>
      <c r="K1214" s="3">
        <v>1447195695</v>
      </c>
      <c r="L1214" s="11">
        <f>((($K1214/60)/60)/24)+DATE(1970,1,1)</f>
        <v>42318.950173611112</v>
      </c>
      <c r="M1214" s="3" t="b">
        <v>0</v>
      </c>
      <c r="N1214" s="3">
        <v>83</v>
      </c>
      <c r="O1214" s="3" t="b">
        <v>1</v>
      </c>
      <c r="P1214" s="3" t="s">
        <v>8285</v>
      </c>
      <c r="Q1214" s="6">
        <f>$E1214/$D1214*100</f>
        <v>129.04</v>
      </c>
      <c r="R1214" s="3">
        <f>$E1214/$N1214</f>
        <v>38.867469879518069</v>
      </c>
      <c r="S1214" s="3" t="str">
        <f>TRIM(LEFT($P1214,SEARCH("/",$P1214,1)-1))</f>
        <v>photography</v>
      </c>
      <c r="T1214" s="3" t="str">
        <f>RIGHT($P1214,LEN($P1214)-SEARCH("/",$P1214))</f>
        <v>photobooks</v>
      </c>
      <c r="U1214" s="11"/>
    </row>
    <row r="1215" spans="1:21" ht="48" hidden="1" x14ac:dyDescent="0.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11">
        <f>((($I1215/60)/60)/24)+DATE(1970,1,1)</f>
        <v>42766.755787037036</v>
      </c>
      <c r="K1215" s="3">
        <v>1482862100</v>
      </c>
      <c r="L1215" s="11">
        <f>((($K1215/60)/60)/24)+DATE(1970,1,1)</f>
        <v>42731.755787037036</v>
      </c>
      <c r="M1215" s="3" t="b">
        <v>0</v>
      </c>
      <c r="N1215" s="3">
        <v>108</v>
      </c>
      <c r="O1215" s="3" t="b">
        <v>1</v>
      </c>
      <c r="P1215" s="3" t="s">
        <v>8285</v>
      </c>
      <c r="Q1215" s="6">
        <f>$E1215/$D1215*100</f>
        <v>102.23076923076924</v>
      </c>
      <c r="R1215" s="3">
        <f>$E1215/$N1215</f>
        <v>61.527777777777779</v>
      </c>
      <c r="S1215" s="3" t="str">
        <f>TRIM(LEFT($P1215,SEARCH("/",$P1215,1)-1))</f>
        <v>photography</v>
      </c>
      <c r="T1215" s="3" t="str">
        <f>RIGHT($P1215,LEN($P1215)-SEARCH("/",$P1215))</f>
        <v>photobooks</v>
      </c>
      <c r="U1215" s="11"/>
    </row>
    <row r="1216" spans="1:21" ht="48" hidden="1" x14ac:dyDescent="0.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11">
        <f>((($I1216/60)/60)/24)+DATE(1970,1,1)</f>
        <v>42164.840335648143</v>
      </c>
      <c r="K1216" s="3">
        <v>1428696605</v>
      </c>
      <c r="L1216" s="11">
        <f>((($K1216/60)/60)/24)+DATE(1970,1,1)</f>
        <v>42104.840335648143</v>
      </c>
      <c r="M1216" s="3" t="b">
        <v>0</v>
      </c>
      <c r="N1216" s="3">
        <v>25</v>
      </c>
      <c r="O1216" s="3" t="b">
        <v>1</v>
      </c>
      <c r="P1216" s="3" t="s">
        <v>8285</v>
      </c>
      <c r="Q1216" s="6">
        <f>$E1216/$D1216*100</f>
        <v>131.80000000000001</v>
      </c>
      <c r="R1216" s="3">
        <f>$E1216/$N1216</f>
        <v>105.44</v>
      </c>
      <c r="S1216" s="3" t="str">
        <f>TRIM(LEFT($P1216,SEARCH("/",$P1216,1)-1))</f>
        <v>photography</v>
      </c>
      <c r="T1216" s="3" t="str">
        <f>RIGHT($P1216,LEN($P1216)-SEARCH("/",$P1216))</f>
        <v>photobooks</v>
      </c>
      <c r="U1216" s="11"/>
    </row>
    <row r="1217" spans="1:21" ht="48" hidden="1" x14ac:dyDescent="0.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11">
        <f>((($I1217/60)/60)/24)+DATE(1970,1,1)</f>
        <v>41789.923101851848</v>
      </c>
      <c r="K1217" s="3">
        <v>1398895756</v>
      </c>
      <c r="L1217" s="11">
        <f>((($K1217/60)/60)/24)+DATE(1970,1,1)</f>
        <v>41759.923101851848</v>
      </c>
      <c r="M1217" s="3" t="b">
        <v>0</v>
      </c>
      <c r="N1217" s="3">
        <v>549</v>
      </c>
      <c r="O1217" s="3" t="b">
        <v>1</v>
      </c>
      <c r="P1217" s="3" t="s">
        <v>8285</v>
      </c>
      <c r="Q1217" s="6">
        <f>$E1217/$D1217*100</f>
        <v>786.0802000000001</v>
      </c>
      <c r="R1217" s="3">
        <f>$E1217/$N1217</f>
        <v>71.592003642987251</v>
      </c>
      <c r="S1217" s="3" t="str">
        <f>TRIM(LEFT($P1217,SEARCH("/",$P1217,1)-1))</f>
        <v>photography</v>
      </c>
      <c r="T1217" s="3" t="str">
        <f>RIGHT($P1217,LEN($P1217)-SEARCH("/",$P1217))</f>
        <v>photobooks</v>
      </c>
      <c r="U1217" s="11"/>
    </row>
    <row r="1218" spans="1:21" ht="32" hidden="1" x14ac:dyDescent="0.2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11">
        <f>((($I1218/60)/60)/24)+DATE(1970,1,1)</f>
        <v>42279.960416666669</v>
      </c>
      <c r="K1218" s="3">
        <v>1441032457</v>
      </c>
      <c r="L1218" s="11">
        <f>((($K1218/60)/60)/24)+DATE(1970,1,1)</f>
        <v>42247.616400462968</v>
      </c>
      <c r="M1218" s="3" t="b">
        <v>0</v>
      </c>
      <c r="N1218" s="3">
        <v>222</v>
      </c>
      <c r="O1218" s="3" t="b">
        <v>1</v>
      </c>
      <c r="P1218" s="3" t="s">
        <v>8285</v>
      </c>
      <c r="Q1218" s="6">
        <f>$E1218/$D1218*100</f>
        <v>145.70000000000002</v>
      </c>
      <c r="R1218" s="3">
        <f>$E1218/$N1218</f>
        <v>91.882882882882882</v>
      </c>
      <c r="S1218" s="3" t="str">
        <f>TRIM(LEFT($P1218,SEARCH("/",$P1218,1)-1))</f>
        <v>photography</v>
      </c>
      <c r="T1218" s="3" t="str">
        <f>RIGHT($P1218,LEN($P1218)-SEARCH("/",$P1218))</f>
        <v>photobooks</v>
      </c>
      <c r="U1218" s="11"/>
    </row>
    <row r="1219" spans="1:21" ht="48" hidden="1" x14ac:dyDescent="0.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11">
        <f>((($I1219/60)/60)/24)+DATE(1970,1,1)</f>
        <v>42565.809490740736</v>
      </c>
      <c r="K1219" s="3">
        <v>1465932340</v>
      </c>
      <c r="L1219" s="11">
        <f>((($K1219/60)/60)/24)+DATE(1970,1,1)</f>
        <v>42535.809490740736</v>
      </c>
      <c r="M1219" s="3" t="b">
        <v>0</v>
      </c>
      <c r="N1219" s="3">
        <v>183</v>
      </c>
      <c r="O1219" s="3" t="b">
        <v>1</v>
      </c>
      <c r="P1219" s="3" t="s">
        <v>8285</v>
      </c>
      <c r="Q1219" s="6">
        <f>$E1219/$D1219*100</f>
        <v>102.60000000000001</v>
      </c>
      <c r="R1219" s="3">
        <f>$E1219/$N1219</f>
        <v>148.57377049180329</v>
      </c>
      <c r="S1219" s="3" t="str">
        <f>TRIM(LEFT($P1219,SEARCH("/",$P1219,1)-1))</f>
        <v>photography</v>
      </c>
      <c r="T1219" s="3" t="str">
        <f>RIGHT($P1219,LEN($P1219)-SEARCH("/",$P1219))</f>
        <v>photobooks</v>
      </c>
      <c r="U1219" s="11"/>
    </row>
    <row r="1220" spans="1:21" ht="48" hidden="1" x14ac:dyDescent="0.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11">
        <f>((($I1220/60)/60)/24)+DATE(1970,1,1)</f>
        <v>42309.125</v>
      </c>
      <c r="K1220" s="3">
        <v>1443714800</v>
      </c>
      <c r="L1220" s="11">
        <f>((($K1220/60)/60)/24)+DATE(1970,1,1)</f>
        <v>42278.662037037036</v>
      </c>
      <c r="M1220" s="3" t="b">
        <v>0</v>
      </c>
      <c r="N1220" s="3">
        <v>89</v>
      </c>
      <c r="O1220" s="3" t="b">
        <v>1</v>
      </c>
      <c r="P1220" s="3" t="s">
        <v>8285</v>
      </c>
      <c r="Q1220" s="6">
        <f>$E1220/$D1220*100</f>
        <v>172.27777777777777</v>
      </c>
      <c r="R1220" s="3">
        <f>$E1220/$N1220</f>
        <v>174.2134831460674</v>
      </c>
      <c r="S1220" s="3" t="str">
        <f>TRIM(LEFT($P1220,SEARCH("/",$P1220,1)-1))</f>
        <v>photography</v>
      </c>
      <c r="T1220" s="3" t="str">
        <f>RIGHT($P1220,LEN($P1220)-SEARCH("/",$P1220))</f>
        <v>photobooks</v>
      </c>
      <c r="U1220" s="11"/>
    </row>
    <row r="1221" spans="1:21" ht="32" hidden="1" x14ac:dyDescent="0.2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11">
        <f>((($I1221/60)/60)/24)+DATE(1970,1,1)</f>
        <v>42663.461956018517</v>
      </c>
      <c r="K1221" s="3">
        <v>1474369513</v>
      </c>
      <c r="L1221" s="11">
        <f>((($K1221/60)/60)/24)+DATE(1970,1,1)</f>
        <v>42633.461956018517</v>
      </c>
      <c r="M1221" s="3" t="b">
        <v>0</v>
      </c>
      <c r="N1221" s="3">
        <v>253</v>
      </c>
      <c r="O1221" s="3" t="b">
        <v>1</v>
      </c>
      <c r="P1221" s="3" t="s">
        <v>8285</v>
      </c>
      <c r="Q1221" s="6">
        <f>$E1221/$D1221*100</f>
        <v>159.16819571865443</v>
      </c>
      <c r="R1221" s="3">
        <f>$E1221/$N1221</f>
        <v>102.86166007905139</v>
      </c>
      <c r="S1221" s="3" t="str">
        <f>TRIM(LEFT($P1221,SEARCH("/",$P1221,1)-1))</f>
        <v>photography</v>
      </c>
      <c r="T1221" s="3" t="str">
        <f>RIGHT($P1221,LEN($P1221)-SEARCH("/",$P1221))</f>
        <v>photobooks</v>
      </c>
      <c r="U1221" s="11"/>
    </row>
    <row r="1222" spans="1:21" ht="48" hidden="1" x14ac:dyDescent="0.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11">
        <f>((($I1222/60)/60)/24)+DATE(1970,1,1)</f>
        <v>42241.628611111111</v>
      </c>
      <c r="K1222" s="3">
        <v>1437923112</v>
      </c>
      <c r="L1222" s="11">
        <f>((($K1222/60)/60)/24)+DATE(1970,1,1)</f>
        <v>42211.628611111111</v>
      </c>
      <c r="M1222" s="3" t="b">
        <v>0</v>
      </c>
      <c r="N1222" s="3">
        <v>140</v>
      </c>
      <c r="O1222" s="3" t="b">
        <v>1</v>
      </c>
      <c r="P1222" s="3" t="s">
        <v>8285</v>
      </c>
      <c r="Q1222" s="6">
        <f>$E1222/$D1222*100</f>
        <v>103.76666666666668</v>
      </c>
      <c r="R1222" s="3">
        <f>$E1222/$N1222</f>
        <v>111.17857142857143</v>
      </c>
      <c r="S1222" s="3" t="str">
        <f>TRIM(LEFT($P1222,SEARCH("/",$P1222,1)-1))</f>
        <v>photography</v>
      </c>
      <c r="T1222" s="3" t="str">
        <f>RIGHT($P1222,LEN($P1222)-SEARCH("/",$P1222))</f>
        <v>photobooks</v>
      </c>
      <c r="U1222" s="11"/>
    </row>
    <row r="1223" spans="1:21" ht="48" hidden="1" x14ac:dyDescent="0.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11">
        <f>((($I1223/60)/60)/24)+DATE(1970,1,1)</f>
        <v>42708</v>
      </c>
      <c r="K1223" s="3">
        <v>1478431488</v>
      </c>
      <c r="L1223" s="11">
        <f>((($K1223/60)/60)/24)+DATE(1970,1,1)</f>
        <v>42680.47555555556</v>
      </c>
      <c r="M1223" s="3" t="b">
        <v>0</v>
      </c>
      <c r="N1223" s="3">
        <v>103</v>
      </c>
      <c r="O1223" s="3" t="b">
        <v>1</v>
      </c>
      <c r="P1223" s="3" t="s">
        <v>8285</v>
      </c>
      <c r="Q1223" s="6">
        <f>$E1223/$D1223*100</f>
        <v>111.40954545454547</v>
      </c>
      <c r="R1223" s="3">
        <f>$E1223/$N1223</f>
        <v>23.796213592233013</v>
      </c>
      <c r="S1223" s="3" t="str">
        <f>TRIM(LEFT($P1223,SEARCH("/",$P1223,1)-1))</f>
        <v>photography</v>
      </c>
      <c r="T1223" s="3" t="str">
        <f>RIGHT($P1223,LEN($P1223)-SEARCH("/",$P1223))</f>
        <v>photobooks</v>
      </c>
      <c r="U1223" s="11"/>
    </row>
    <row r="1224" spans="1:21" ht="32" hidden="1" x14ac:dyDescent="0.2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11">
        <f>((($I1224/60)/60)/24)+DATE(1970,1,1)</f>
        <v>42461.166666666672</v>
      </c>
      <c r="K1224" s="3">
        <v>1456852647</v>
      </c>
      <c r="L1224" s="11">
        <f>((($K1224/60)/60)/24)+DATE(1970,1,1)</f>
        <v>42430.720451388886</v>
      </c>
      <c r="M1224" s="3" t="b">
        <v>0</v>
      </c>
      <c r="N1224" s="3">
        <v>138</v>
      </c>
      <c r="O1224" s="3" t="b">
        <v>1</v>
      </c>
      <c r="P1224" s="3" t="s">
        <v>8285</v>
      </c>
      <c r="Q1224" s="6">
        <f>$E1224/$D1224*100</f>
        <v>280.375</v>
      </c>
      <c r="R1224" s="3">
        <f>$E1224/$N1224</f>
        <v>81.268115942028984</v>
      </c>
      <c r="S1224" s="3" t="str">
        <f>TRIM(LEFT($P1224,SEARCH("/",$P1224,1)-1))</f>
        <v>photography</v>
      </c>
      <c r="T1224" s="3" t="str">
        <f>RIGHT($P1224,LEN($P1224)-SEARCH("/",$P1224))</f>
        <v>photobooks</v>
      </c>
      <c r="U1224" s="11"/>
    </row>
    <row r="1225" spans="1:21" ht="32" hidden="1" x14ac:dyDescent="0.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11">
        <f>((($I1225/60)/60)/24)+DATE(1970,1,1)</f>
        <v>42684.218854166669</v>
      </c>
      <c r="K1225" s="3">
        <v>1476159309</v>
      </c>
      <c r="L1225" s="11">
        <f>((($K1225/60)/60)/24)+DATE(1970,1,1)</f>
        <v>42654.177187499998</v>
      </c>
      <c r="M1225" s="3" t="b">
        <v>0</v>
      </c>
      <c r="N1225" s="3">
        <v>191</v>
      </c>
      <c r="O1225" s="3" t="b">
        <v>1</v>
      </c>
      <c r="P1225" s="3" t="s">
        <v>8285</v>
      </c>
      <c r="Q1225" s="6">
        <f>$E1225/$D1225*100</f>
        <v>112.10606060606061</v>
      </c>
      <c r="R1225" s="3">
        <f>$E1225/$N1225</f>
        <v>116.21465968586388</v>
      </c>
      <c r="S1225" s="3" t="str">
        <f>TRIM(LEFT($P1225,SEARCH("/",$P1225,1)-1))</f>
        <v>photography</v>
      </c>
      <c r="T1225" s="3" t="str">
        <f>RIGHT($P1225,LEN($P1225)-SEARCH("/",$P1225))</f>
        <v>photobooks</v>
      </c>
      <c r="U1225" s="11"/>
    </row>
    <row r="1226" spans="1:21" ht="32" hidden="1" x14ac:dyDescent="0.2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11">
        <f>((($I1226/60)/60)/24)+DATE(1970,1,1)</f>
        <v>41796.549791666665</v>
      </c>
      <c r="K1226" s="3">
        <v>1396876302</v>
      </c>
      <c r="L1226" s="11">
        <f>((($K1226/60)/60)/24)+DATE(1970,1,1)</f>
        <v>41736.549791666665</v>
      </c>
      <c r="M1226" s="3" t="b">
        <v>0</v>
      </c>
      <c r="N1226" s="3">
        <v>18</v>
      </c>
      <c r="O1226" s="3" t="b">
        <v>0</v>
      </c>
      <c r="P1226" s="3" t="s">
        <v>8286</v>
      </c>
      <c r="Q1226" s="6">
        <f>$E1226/$D1226*100</f>
        <v>7.0666666666666673</v>
      </c>
      <c r="R1226" s="3">
        <f>$E1226/$N1226</f>
        <v>58.888888888888886</v>
      </c>
      <c r="S1226" s="3" t="str">
        <f>TRIM(LEFT($P1226,SEARCH("/",$P1226,1)-1))</f>
        <v>music</v>
      </c>
      <c r="T1226" s="3" t="str">
        <f>RIGHT($P1226,LEN($P1226)-SEARCH("/",$P1226))</f>
        <v>world music</v>
      </c>
      <c r="U1226" s="11"/>
    </row>
    <row r="1227" spans="1:21" ht="48" hidden="1" x14ac:dyDescent="0.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11">
        <f>((($I1227/60)/60)/24)+DATE(1970,1,1)</f>
        <v>41569.905995370369</v>
      </c>
      <c r="K1227" s="3">
        <v>1377294278</v>
      </c>
      <c r="L1227" s="11">
        <f>((($K1227/60)/60)/24)+DATE(1970,1,1)</f>
        <v>41509.905995370369</v>
      </c>
      <c r="M1227" s="3" t="b">
        <v>0</v>
      </c>
      <c r="N1227" s="3">
        <v>3</v>
      </c>
      <c r="O1227" s="3" t="b">
        <v>0</v>
      </c>
      <c r="P1227" s="3" t="s">
        <v>8286</v>
      </c>
      <c r="Q1227" s="6">
        <f>$E1227/$D1227*100</f>
        <v>4.3999999999999995</v>
      </c>
      <c r="R1227" s="3">
        <f>$E1227/$N1227</f>
        <v>44</v>
      </c>
      <c r="S1227" s="3" t="str">
        <f>TRIM(LEFT($P1227,SEARCH("/",$P1227,1)-1))</f>
        <v>music</v>
      </c>
      <c r="T1227" s="3" t="str">
        <f>RIGHT($P1227,LEN($P1227)-SEARCH("/",$P1227))</f>
        <v>world music</v>
      </c>
      <c r="U1227" s="11"/>
    </row>
    <row r="1228" spans="1:21" ht="48" hidden="1" x14ac:dyDescent="0.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11">
        <f>((($I1228/60)/60)/24)+DATE(1970,1,1)</f>
        <v>41750.041666666664</v>
      </c>
      <c r="K1228" s="3">
        <v>1395089981</v>
      </c>
      <c r="L1228" s="11">
        <f>((($K1228/60)/60)/24)+DATE(1970,1,1)</f>
        <v>41715.874780092592</v>
      </c>
      <c r="M1228" s="3" t="b">
        <v>0</v>
      </c>
      <c r="N1228" s="3">
        <v>40</v>
      </c>
      <c r="O1228" s="3" t="b">
        <v>0</v>
      </c>
      <c r="P1228" s="3" t="s">
        <v>8286</v>
      </c>
      <c r="Q1228" s="6">
        <f>$E1228/$D1228*100</f>
        <v>3.8739999999999997</v>
      </c>
      <c r="R1228" s="3">
        <f>$E1228/$N1228</f>
        <v>48.424999999999997</v>
      </c>
      <c r="S1228" s="3" t="str">
        <f>TRIM(LEFT($P1228,SEARCH("/",$P1228,1)-1))</f>
        <v>music</v>
      </c>
      <c r="T1228" s="3" t="str">
        <f>RIGHT($P1228,LEN($P1228)-SEARCH("/",$P1228))</f>
        <v>world music</v>
      </c>
      <c r="U1228" s="11"/>
    </row>
    <row r="1229" spans="1:21" ht="48" x14ac:dyDescent="0.2">
      <c r="A1229" s="3">
        <v>2341</v>
      </c>
      <c r="B1229" s="4" t="s">
        <v>2342</v>
      </c>
      <c r="C1229" s="4" t="s">
        <v>6451</v>
      </c>
      <c r="D1229" s="3">
        <v>5000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1436729504</v>
      </c>
      <c r="J1229" s="11">
        <f>((($I1229/60)/60)/24)+DATE(1970,1,1)</f>
        <v>42197.813703703709</v>
      </c>
      <c r="K1229" s="3">
        <v>1434137504</v>
      </c>
      <c r="L1229" s="11">
        <f>((($K1229/60)/60)/24)+DATE(1970,1,1)</f>
        <v>42167.813703703709</v>
      </c>
      <c r="M1229" s="3" t="b">
        <v>0</v>
      </c>
      <c r="N1229" s="3">
        <v>0</v>
      </c>
      <c r="O1229" s="3" t="b">
        <v>0</v>
      </c>
      <c r="P1229" s="3" t="s">
        <v>8272</v>
      </c>
      <c r="Q1229" s="6">
        <f>$E1229/$D1229*100</f>
        <v>0</v>
      </c>
      <c r="R1229" s="3" t="e">
        <f>$E1229/$N1229</f>
        <v>#DIV/0!</v>
      </c>
      <c r="S1229" s="3" t="str">
        <f>TRIM(LEFT($P1229,SEARCH("/",$P1229,1)-1))</f>
        <v>technology</v>
      </c>
      <c r="T1229" s="3" t="str">
        <f>RIGHT($P1229,LEN($P1229)-SEARCH("/",$P1229))</f>
        <v>web</v>
      </c>
      <c r="U1229" s="11"/>
    </row>
    <row r="1230" spans="1:21" ht="32" hidden="1" x14ac:dyDescent="0.2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11">
        <f>((($I1230/60)/60)/24)+DATE(1970,1,1)</f>
        <v>40814.729259259257</v>
      </c>
      <c r="K1230" s="3">
        <v>1312047008</v>
      </c>
      <c r="L1230" s="11">
        <f>((($K1230/60)/60)/24)+DATE(1970,1,1)</f>
        <v>40754.729259259257</v>
      </c>
      <c r="M1230" s="3" t="b">
        <v>0</v>
      </c>
      <c r="N1230" s="3">
        <v>24</v>
      </c>
      <c r="O1230" s="3" t="b">
        <v>0</v>
      </c>
      <c r="P1230" s="3" t="s">
        <v>8286</v>
      </c>
      <c r="Q1230" s="6">
        <f>$E1230/$D1230*100</f>
        <v>29.299999999999997</v>
      </c>
      <c r="R1230" s="3">
        <f>$E1230/$N1230</f>
        <v>61.041666666666664</v>
      </c>
      <c r="S1230" s="3" t="str">
        <f>TRIM(LEFT($P1230,SEARCH("/",$P1230,1)-1))</f>
        <v>music</v>
      </c>
      <c r="T1230" s="3" t="str">
        <f>RIGHT($P1230,LEN($P1230)-SEARCH("/",$P1230))</f>
        <v>world music</v>
      </c>
      <c r="U1230" s="11"/>
    </row>
    <row r="1231" spans="1:21" ht="48" hidden="1" x14ac:dyDescent="0.2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11">
        <f>((($I1231/60)/60)/24)+DATE(1970,1,1)</f>
        <v>41015.666666666664</v>
      </c>
      <c r="K1231" s="3">
        <v>1331982127</v>
      </c>
      <c r="L1231" s="11">
        <f>((($K1231/60)/60)/24)+DATE(1970,1,1)</f>
        <v>40985.459803240738</v>
      </c>
      <c r="M1231" s="3" t="b">
        <v>0</v>
      </c>
      <c r="N1231" s="3">
        <v>1</v>
      </c>
      <c r="O1231" s="3" t="b">
        <v>0</v>
      </c>
      <c r="P1231" s="3" t="s">
        <v>8286</v>
      </c>
      <c r="Q1231" s="6">
        <f>$E1231/$D1231*100</f>
        <v>0.90909090909090906</v>
      </c>
      <c r="R1231" s="3">
        <f>$E1231/$N1231</f>
        <v>25</v>
      </c>
      <c r="S1231" s="3" t="str">
        <f>TRIM(LEFT($P1231,SEARCH("/",$P1231,1)-1))</f>
        <v>music</v>
      </c>
      <c r="T1231" s="3" t="str">
        <f>RIGHT($P1231,LEN($P1231)-SEARCH("/",$P1231))</f>
        <v>world music</v>
      </c>
      <c r="U1231" s="11"/>
    </row>
    <row r="1232" spans="1:21" ht="48" x14ac:dyDescent="0.2">
      <c r="A1232" s="3">
        <v>2518</v>
      </c>
      <c r="B1232" s="4" t="s">
        <v>2518</v>
      </c>
      <c r="C1232" s="4" t="s">
        <v>6628</v>
      </c>
      <c r="D1232" s="3">
        <v>5000</v>
      </c>
      <c r="E1232" s="3">
        <v>0</v>
      </c>
      <c r="F1232" s="3" t="s">
        <v>8221</v>
      </c>
      <c r="G1232" s="3" t="s">
        <v>8224</v>
      </c>
      <c r="H1232" s="3" t="s">
        <v>8246</v>
      </c>
      <c r="I1232" s="3">
        <v>1415899228</v>
      </c>
      <c r="J1232" s="11">
        <f>((($I1232/60)/60)/24)+DATE(1970,1,1)</f>
        <v>41956.722546296296</v>
      </c>
      <c r="K1232" s="3">
        <v>1413303628</v>
      </c>
      <c r="L1232" s="11">
        <f>((($K1232/60)/60)/24)+DATE(1970,1,1)</f>
        <v>41926.680879629632</v>
      </c>
      <c r="M1232" s="3" t="b">
        <v>0</v>
      </c>
      <c r="N1232" s="3">
        <v>0</v>
      </c>
      <c r="O1232" s="3" t="b">
        <v>0</v>
      </c>
      <c r="P1232" s="3" t="s">
        <v>8299</v>
      </c>
      <c r="Q1232" s="6">
        <f>$E1232/$D1232*100</f>
        <v>0</v>
      </c>
      <c r="R1232" s="3" t="e">
        <f>$E1232/$N1232</f>
        <v>#DIV/0!</v>
      </c>
      <c r="S1232" s="3" t="str">
        <f>TRIM(LEFT($P1232,SEARCH("/",$P1232,1)-1))</f>
        <v>food</v>
      </c>
      <c r="T1232" s="3" t="str">
        <f>RIGHT($P1232,LEN($P1232)-SEARCH("/",$P1232))</f>
        <v>restaurants</v>
      </c>
      <c r="U1232" s="11"/>
    </row>
    <row r="1233" spans="1:21" ht="48" x14ac:dyDescent="0.2">
      <c r="A1233" s="3">
        <v>2760</v>
      </c>
      <c r="B1233" s="4" t="s">
        <v>2760</v>
      </c>
      <c r="C1233" s="4" t="s">
        <v>6870</v>
      </c>
      <c r="D1233" s="3">
        <v>5000</v>
      </c>
      <c r="E1233" s="3">
        <v>0</v>
      </c>
      <c r="F1233" s="3" t="s">
        <v>8221</v>
      </c>
      <c r="G1233" s="3" t="s">
        <v>8225</v>
      </c>
      <c r="H1233" s="3" t="s">
        <v>8247</v>
      </c>
      <c r="I1233" s="3">
        <v>1371726258</v>
      </c>
      <c r="J1233" s="11">
        <f>((($I1233/60)/60)/24)+DATE(1970,1,1)</f>
        <v>41445.461319444446</v>
      </c>
      <c r="K1233" s="3">
        <v>1369134258</v>
      </c>
      <c r="L1233" s="11">
        <f>((($K1233/60)/60)/24)+DATE(1970,1,1)</f>
        <v>41415.461319444446</v>
      </c>
      <c r="M1233" s="3" t="b">
        <v>0</v>
      </c>
      <c r="N1233" s="3">
        <v>0</v>
      </c>
      <c r="O1233" s="3" t="b">
        <v>0</v>
      </c>
      <c r="P1233" s="3" t="s">
        <v>8304</v>
      </c>
      <c r="Q1233" s="6">
        <f>$E1233/$D1233*100</f>
        <v>0</v>
      </c>
      <c r="R1233" s="3" t="e">
        <f>$E1233/$N1233</f>
        <v>#DIV/0!</v>
      </c>
      <c r="S1233" s="3" t="str">
        <f>TRIM(LEFT($P1233,SEARCH("/",$P1233,1)-1))</f>
        <v>publishing</v>
      </c>
      <c r="T1233" s="3" t="str">
        <f>RIGHT($P1233,LEN($P1233)-SEARCH("/",$P1233))</f>
        <v>children's books</v>
      </c>
      <c r="U1233" s="11"/>
    </row>
    <row r="1234" spans="1:21" ht="48" hidden="1" x14ac:dyDescent="0.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11">
        <f>((($I1234/60)/60)/24)+DATE(1970,1,1)</f>
        <v>41553.848032407412</v>
      </c>
      <c r="K1234" s="3">
        <v>1377030070</v>
      </c>
      <c r="L1234" s="11">
        <f>((($K1234/60)/60)/24)+DATE(1970,1,1)</f>
        <v>41506.848032407412</v>
      </c>
      <c r="M1234" s="3" t="b">
        <v>0</v>
      </c>
      <c r="N1234" s="3">
        <v>1</v>
      </c>
      <c r="O1234" s="3" t="b">
        <v>0</v>
      </c>
      <c r="P1234" s="3" t="s">
        <v>8286</v>
      </c>
      <c r="Q1234" s="6">
        <f>$E1234/$D1234*100</f>
        <v>0.8</v>
      </c>
      <c r="R1234" s="3">
        <f>$E1234/$N1234</f>
        <v>40</v>
      </c>
      <c r="S1234" s="3" t="str">
        <f>TRIM(LEFT($P1234,SEARCH("/",$P1234,1)-1))</f>
        <v>music</v>
      </c>
      <c r="T1234" s="3" t="str">
        <f>RIGHT($P1234,LEN($P1234)-SEARCH("/",$P1234))</f>
        <v>world music</v>
      </c>
      <c r="U1234" s="11"/>
    </row>
    <row r="1235" spans="1:21" ht="48" hidden="1" x14ac:dyDescent="0.2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11">
        <f>((($I1235/60)/60)/24)+DATE(1970,1,1)</f>
        <v>40960.948773148149</v>
      </c>
      <c r="K1235" s="3">
        <v>1328049974</v>
      </c>
      <c r="L1235" s="11">
        <f>((($K1235/60)/60)/24)+DATE(1970,1,1)</f>
        <v>40939.948773148149</v>
      </c>
      <c r="M1235" s="3" t="b">
        <v>0</v>
      </c>
      <c r="N1235" s="3">
        <v>6</v>
      </c>
      <c r="O1235" s="3" t="b">
        <v>0</v>
      </c>
      <c r="P1235" s="3" t="s">
        <v>8286</v>
      </c>
      <c r="Q1235" s="6">
        <f>$E1235/$D1235*100</f>
        <v>11.600000000000001</v>
      </c>
      <c r="R1235" s="3">
        <f>$E1235/$N1235</f>
        <v>19.333333333333332</v>
      </c>
      <c r="S1235" s="3" t="str">
        <f>TRIM(LEFT($P1235,SEARCH("/",$P1235,1)-1))</f>
        <v>music</v>
      </c>
      <c r="T1235" s="3" t="str">
        <f>RIGHT($P1235,LEN($P1235)-SEARCH("/",$P1235))</f>
        <v>world music</v>
      </c>
      <c r="U1235" s="11"/>
    </row>
    <row r="1236" spans="1:21" ht="48" x14ac:dyDescent="0.2">
      <c r="A1236" s="3">
        <v>3206</v>
      </c>
      <c r="B1236" s="4" t="s">
        <v>3206</v>
      </c>
      <c r="C1236" s="4" t="s">
        <v>7316</v>
      </c>
      <c r="D1236" s="3">
        <v>5000</v>
      </c>
      <c r="E1236" s="3">
        <v>0</v>
      </c>
      <c r="F1236" s="3" t="s">
        <v>8221</v>
      </c>
      <c r="G1236" s="3" t="s">
        <v>8224</v>
      </c>
      <c r="H1236" s="3" t="s">
        <v>8246</v>
      </c>
      <c r="I1236" s="3">
        <v>1442644651</v>
      </c>
      <c r="J1236" s="11">
        <f>((($I1236/60)/60)/24)+DATE(1970,1,1)</f>
        <v>42266.276053240741</v>
      </c>
      <c r="K1236" s="3">
        <v>1440052651</v>
      </c>
      <c r="L1236" s="11">
        <f>((($K1236/60)/60)/24)+DATE(1970,1,1)</f>
        <v>42236.276053240741</v>
      </c>
      <c r="M1236" s="3" t="b">
        <v>0</v>
      </c>
      <c r="N1236" s="3">
        <v>0</v>
      </c>
      <c r="O1236" s="3" t="b">
        <v>0</v>
      </c>
      <c r="P1236" s="3" t="s">
        <v>8305</v>
      </c>
      <c r="Q1236" s="6">
        <f>$E1236/$D1236*100</f>
        <v>0</v>
      </c>
      <c r="R1236" s="3" t="e">
        <f>$E1236/$N1236</f>
        <v>#DIV/0!</v>
      </c>
      <c r="S1236" s="3" t="str">
        <f>TRIM(LEFT($P1236,SEARCH("/",$P1236,1)-1))</f>
        <v>theater</v>
      </c>
      <c r="T1236" s="3" t="str">
        <f>RIGHT($P1236,LEN($P1236)-SEARCH("/",$P1236))</f>
        <v>musical</v>
      </c>
      <c r="U1236" s="11"/>
    </row>
    <row r="1237" spans="1:21" ht="48" hidden="1" x14ac:dyDescent="0.2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11">
        <f>((($I1237/60)/60)/24)+DATE(1970,1,1)</f>
        <v>41623.135405092595</v>
      </c>
      <c r="K1237" s="3">
        <v>1383621299</v>
      </c>
      <c r="L1237" s="11">
        <f>((($K1237/60)/60)/24)+DATE(1970,1,1)</f>
        <v>41583.135405092595</v>
      </c>
      <c r="M1237" s="3" t="b">
        <v>0</v>
      </c>
      <c r="N1237" s="3">
        <v>6</v>
      </c>
      <c r="O1237" s="3" t="b">
        <v>0</v>
      </c>
      <c r="P1237" s="3" t="s">
        <v>8286</v>
      </c>
      <c r="Q1237" s="6">
        <f>$E1237/$D1237*100</f>
        <v>2.7873639500929119</v>
      </c>
      <c r="R1237" s="3">
        <f>$E1237/$N1237</f>
        <v>35</v>
      </c>
      <c r="S1237" s="3" t="str">
        <f>TRIM(LEFT($P1237,SEARCH("/",$P1237,1)-1))</f>
        <v>music</v>
      </c>
      <c r="T1237" s="3" t="str">
        <f>RIGHT($P1237,LEN($P1237)-SEARCH("/",$P1237))</f>
        <v>world music</v>
      </c>
      <c r="U1237" s="11"/>
    </row>
    <row r="1238" spans="1:21" ht="48" x14ac:dyDescent="0.2">
      <c r="A1238" s="3">
        <v>3944</v>
      </c>
      <c r="B1238" s="4" t="s">
        <v>3941</v>
      </c>
      <c r="C1238" s="4" t="s">
        <v>8052</v>
      </c>
      <c r="D1238" s="3">
        <v>5000</v>
      </c>
      <c r="E1238" s="3">
        <v>0</v>
      </c>
      <c r="F1238" s="3" t="s">
        <v>8221</v>
      </c>
      <c r="G1238" s="3" t="s">
        <v>8224</v>
      </c>
      <c r="H1238" s="3" t="s">
        <v>8246</v>
      </c>
      <c r="I1238" s="3">
        <v>1440690875</v>
      </c>
      <c r="J1238" s="11">
        <f>((($I1238/60)/60)/24)+DATE(1970,1,1)</f>
        <v>42243.662905092591</v>
      </c>
      <c r="K1238" s="3">
        <v>1438098875</v>
      </c>
      <c r="L1238" s="11">
        <f>((($K1238/60)/60)/24)+DATE(1970,1,1)</f>
        <v>42213.662905092591</v>
      </c>
      <c r="M1238" s="3" t="b">
        <v>0</v>
      </c>
      <c r="N1238" s="3">
        <v>0</v>
      </c>
      <c r="O1238" s="3" t="b">
        <v>0</v>
      </c>
      <c r="P1238" s="3" t="s">
        <v>8271</v>
      </c>
      <c r="Q1238" s="6">
        <f>$E1238/$D1238*100</f>
        <v>0</v>
      </c>
      <c r="R1238" s="3" t="e">
        <f>$E1238/$N1238</f>
        <v>#DIV/0!</v>
      </c>
      <c r="S1238" s="3" t="str">
        <f>TRIM(LEFT($P1238,SEARCH("/",$P1238,1)-1))</f>
        <v>theater</v>
      </c>
      <c r="T1238" s="3" t="str">
        <f>RIGHT($P1238,LEN($P1238)-SEARCH("/",$P1238))</f>
        <v>plays</v>
      </c>
      <c r="U1238" s="11"/>
    </row>
    <row r="1239" spans="1:21" ht="48" x14ac:dyDescent="0.2">
      <c r="A1239" s="3">
        <v>4031</v>
      </c>
      <c r="B1239" s="4" t="s">
        <v>4027</v>
      </c>
      <c r="C1239" s="4" t="s">
        <v>8136</v>
      </c>
      <c r="D1239" s="3">
        <v>5000</v>
      </c>
      <c r="E1239" s="3">
        <v>0</v>
      </c>
      <c r="F1239" s="3" t="s">
        <v>8221</v>
      </c>
      <c r="G1239" s="3" t="s">
        <v>8224</v>
      </c>
      <c r="H1239" s="3" t="s">
        <v>8246</v>
      </c>
      <c r="I1239" s="3">
        <v>1418914964</v>
      </c>
      <c r="J1239" s="11">
        <f>((($I1239/60)/60)/24)+DATE(1970,1,1)</f>
        <v>41991.626898148148</v>
      </c>
      <c r="K1239" s="3">
        <v>1414591364</v>
      </c>
      <c r="L1239" s="11">
        <f>((($K1239/60)/60)/24)+DATE(1970,1,1)</f>
        <v>41941.585231481484</v>
      </c>
      <c r="M1239" s="3" t="b">
        <v>0</v>
      </c>
      <c r="N1239" s="3">
        <v>0</v>
      </c>
      <c r="O1239" s="3" t="b">
        <v>0</v>
      </c>
      <c r="P1239" s="3" t="s">
        <v>8271</v>
      </c>
      <c r="Q1239" s="6">
        <f>$E1239/$D1239*100</f>
        <v>0</v>
      </c>
      <c r="R1239" s="3" t="e">
        <f>$E1239/$N1239</f>
        <v>#DIV/0!</v>
      </c>
      <c r="S1239" s="3" t="str">
        <f>TRIM(LEFT($P1239,SEARCH("/",$P1239,1)-1))</f>
        <v>theater</v>
      </c>
      <c r="T1239" s="3" t="str">
        <f>RIGHT($P1239,LEN($P1239)-SEARCH("/",$P1239))</f>
        <v>plays</v>
      </c>
      <c r="U1239" s="11"/>
    </row>
    <row r="1240" spans="1:21" ht="48" hidden="1" x14ac:dyDescent="0.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11">
        <f>((($I1240/60)/60)/24)+DATE(1970,1,1)</f>
        <v>40761.61037037037</v>
      </c>
      <c r="K1240" s="3">
        <v>1310049536</v>
      </c>
      <c r="L1240" s="11">
        <f>((($K1240/60)/60)/24)+DATE(1970,1,1)</f>
        <v>40731.61037037037</v>
      </c>
      <c r="M1240" s="3" t="b">
        <v>0</v>
      </c>
      <c r="N1240" s="3">
        <v>3</v>
      </c>
      <c r="O1240" s="3" t="b">
        <v>0</v>
      </c>
      <c r="P1240" s="3" t="s">
        <v>8286</v>
      </c>
      <c r="Q1240" s="6">
        <f>$E1240/$D1240*100</f>
        <v>17.8</v>
      </c>
      <c r="R1240" s="3">
        <f>$E1240/$N1240</f>
        <v>59.333333333333336</v>
      </c>
      <c r="S1240" s="3" t="str">
        <f>TRIM(LEFT($P1240,SEARCH("/",$P1240,1)-1))</f>
        <v>music</v>
      </c>
      <c r="T1240" s="3" t="str">
        <f>RIGHT($P1240,LEN($P1240)-SEARCH("/",$P1240))</f>
        <v>world music</v>
      </c>
      <c r="U1240" s="11"/>
    </row>
    <row r="1241" spans="1:21" ht="48" x14ac:dyDescent="0.2">
      <c r="A1241" s="3">
        <v>1163</v>
      </c>
      <c r="B1241" s="4" t="s">
        <v>1164</v>
      </c>
      <c r="C1241" s="4" t="s">
        <v>5273</v>
      </c>
      <c r="D1241" s="3">
        <v>5200</v>
      </c>
      <c r="E1241" s="3">
        <v>0</v>
      </c>
      <c r="F1241" s="3" t="s">
        <v>8221</v>
      </c>
      <c r="G1241" s="3" t="s">
        <v>8224</v>
      </c>
      <c r="H1241" s="3" t="s">
        <v>8246</v>
      </c>
      <c r="I1241" s="3">
        <v>1407604920</v>
      </c>
      <c r="J1241" s="11">
        <f>((($I1241/60)/60)/24)+DATE(1970,1,1)</f>
        <v>41860.723611111112</v>
      </c>
      <c r="K1241" s="3">
        <v>1405012920</v>
      </c>
      <c r="L1241" s="11">
        <f>((($K1241/60)/60)/24)+DATE(1970,1,1)</f>
        <v>41830.723611111112</v>
      </c>
      <c r="M1241" s="3" t="b">
        <v>0</v>
      </c>
      <c r="N1241" s="3">
        <v>0</v>
      </c>
      <c r="O1241" s="3" t="b">
        <v>0</v>
      </c>
      <c r="P1241" s="3" t="s">
        <v>8284</v>
      </c>
      <c r="Q1241" s="6">
        <f>$E1241/$D1241*100</f>
        <v>0</v>
      </c>
      <c r="R1241" s="3" t="e">
        <f>$E1241/$N1241</f>
        <v>#DIV/0!</v>
      </c>
      <c r="S1241" s="3" t="str">
        <f>TRIM(LEFT($P1241,SEARCH("/",$P1241,1)-1))</f>
        <v>food</v>
      </c>
      <c r="T1241" s="3" t="str">
        <f>RIGHT($P1241,LEN($P1241)-SEARCH("/",$P1241))</f>
        <v>food trucks</v>
      </c>
      <c r="U1241" s="11"/>
    </row>
    <row r="1242" spans="1:21" ht="32" hidden="1" x14ac:dyDescent="0.2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11">
        <f>((($I1242/60)/60)/24)+DATE(1970,1,1)</f>
        <v>41467.910416666666</v>
      </c>
      <c r="K1242" s="3">
        <v>1368579457</v>
      </c>
      <c r="L1242" s="11">
        <f>((($K1242/60)/60)/24)+DATE(1970,1,1)</f>
        <v>41409.040011574078</v>
      </c>
      <c r="M1242" s="3" t="b">
        <v>0</v>
      </c>
      <c r="N1242" s="3">
        <v>8</v>
      </c>
      <c r="O1242" s="3" t="b">
        <v>0</v>
      </c>
      <c r="P1242" s="3" t="s">
        <v>8286</v>
      </c>
      <c r="Q1242" s="6">
        <f>$E1242/$D1242*100</f>
        <v>3.0124999999999997</v>
      </c>
      <c r="R1242" s="3">
        <f>$E1242/$N1242</f>
        <v>30.125</v>
      </c>
      <c r="S1242" s="3" t="str">
        <f>TRIM(LEFT($P1242,SEARCH("/",$P1242,1)-1))</f>
        <v>music</v>
      </c>
      <c r="T1242" s="3" t="str">
        <f>RIGHT($P1242,LEN($P1242)-SEARCH("/",$P1242))</f>
        <v>world music</v>
      </c>
      <c r="U1242" s="11"/>
    </row>
    <row r="1243" spans="1:21" ht="48" hidden="1" x14ac:dyDescent="0.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11">
        <f>((($I1243/60)/60)/24)+DATE(1970,1,1)</f>
        <v>41946.249305555553</v>
      </c>
      <c r="K1243" s="3">
        <v>1413057980</v>
      </c>
      <c r="L1243" s="11">
        <f>((($K1243/60)/60)/24)+DATE(1970,1,1)</f>
        <v>41923.837731481479</v>
      </c>
      <c r="M1243" s="3" t="b">
        <v>0</v>
      </c>
      <c r="N1243" s="3">
        <v>34</v>
      </c>
      <c r="O1243" s="3" t="b">
        <v>0</v>
      </c>
      <c r="P1243" s="3" t="s">
        <v>8286</v>
      </c>
      <c r="Q1243" s="6">
        <f>$E1243/$D1243*100</f>
        <v>50.739999999999995</v>
      </c>
      <c r="R1243" s="3">
        <f>$E1243/$N1243</f>
        <v>74.617647058823536</v>
      </c>
      <c r="S1243" s="3" t="str">
        <f>TRIM(LEFT($P1243,SEARCH("/",$P1243,1)-1))</f>
        <v>music</v>
      </c>
      <c r="T1243" s="3" t="str">
        <f>RIGHT($P1243,LEN($P1243)-SEARCH("/",$P1243))</f>
        <v>world music</v>
      </c>
      <c r="U1243" s="11"/>
    </row>
    <row r="1244" spans="1:21" ht="48" hidden="1" x14ac:dyDescent="0.2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11">
        <f>((($I1244/60)/60)/24)+DATE(1970,1,1)</f>
        <v>40797.554166666669</v>
      </c>
      <c r="K1244" s="3">
        <v>1314417502</v>
      </c>
      <c r="L1244" s="11">
        <f>((($K1244/60)/60)/24)+DATE(1970,1,1)</f>
        <v>40782.165532407409</v>
      </c>
      <c r="M1244" s="3" t="b">
        <v>0</v>
      </c>
      <c r="N1244" s="3">
        <v>1</v>
      </c>
      <c r="O1244" s="3" t="b">
        <v>0</v>
      </c>
      <c r="P1244" s="3" t="s">
        <v>8286</v>
      </c>
      <c r="Q1244" s="6">
        <f>$E1244/$D1244*100</f>
        <v>0.54884742041712409</v>
      </c>
      <c r="R1244" s="3">
        <f>$E1244/$N1244</f>
        <v>5</v>
      </c>
      <c r="S1244" s="3" t="str">
        <f>TRIM(LEFT($P1244,SEARCH("/",$P1244,1)-1))</f>
        <v>music</v>
      </c>
      <c r="T1244" s="3" t="str">
        <f>RIGHT($P1244,LEN($P1244)-SEARCH("/",$P1244))</f>
        <v>world music</v>
      </c>
      <c r="U1244" s="11"/>
    </row>
    <row r="1245" spans="1:21" ht="48" hidden="1" x14ac:dyDescent="0.2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11">
        <f>((($I1245/60)/60)/24)+DATE(1970,1,1)</f>
        <v>40732.875</v>
      </c>
      <c r="K1245" s="3">
        <v>1304888771</v>
      </c>
      <c r="L1245" s="11">
        <f>((($K1245/60)/60)/24)+DATE(1970,1,1)</f>
        <v>40671.879293981481</v>
      </c>
      <c r="M1245" s="3" t="b">
        <v>0</v>
      </c>
      <c r="N1245" s="3">
        <v>38</v>
      </c>
      <c r="O1245" s="3" t="b">
        <v>0</v>
      </c>
      <c r="P1245" s="3" t="s">
        <v>8286</v>
      </c>
      <c r="Q1245" s="6">
        <f>$E1245/$D1245*100</f>
        <v>14.091666666666667</v>
      </c>
      <c r="R1245" s="3">
        <f>$E1245/$N1245</f>
        <v>44.5</v>
      </c>
      <c r="S1245" s="3" t="str">
        <f>TRIM(LEFT($P1245,SEARCH("/",$P1245,1)-1))</f>
        <v>music</v>
      </c>
      <c r="T1245" s="3" t="str">
        <f>RIGHT($P1245,LEN($P1245)-SEARCH("/",$P1245))</f>
        <v>world music</v>
      </c>
      <c r="U1245" s="11"/>
    </row>
    <row r="1246" spans="1:21" ht="48" hidden="1" x14ac:dyDescent="0.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11">
        <f>((($I1246/60)/60)/24)+DATE(1970,1,1)</f>
        <v>41386.875</v>
      </c>
      <c r="K1246" s="3">
        <v>1363981723</v>
      </c>
      <c r="L1246" s="11">
        <f>((($K1246/60)/60)/24)+DATE(1970,1,1)</f>
        <v>41355.825497685182</v>
      </c>
      <c r="M1246" s="3" t="b">
        <v>1</v>
      </c>
      <c r="N1246" s="3">
        <v>45</v>
      </c>
      <c r="O1246" s="3" t="b">
        <v>1</v>
      </c>
      <c r="P1246" s="3" t="s">
        <v>8276</v>
      </c>
      <c r="Q1246" s="6">
        <f>$E1246/$D1246*100</f>
        <v>103.8</v>
      </c>
      <c r="R1246" s="3">
        <f>$E1246/$N1246</f>
        <v>46.133333333333333</v>
      </c>
      <c r="S1246" s="3" t="str">
        <f>TRIM(LEFT($P1246,SEARCH("/",$P1246,1)-1))</f>
        <v>music</v>
      </c>
      <c r="T1246" s="3" t="str">
        <f>RIGHT($P1246,LEN($P1246)-SEARCH("/",$P1246))</f>
        <v>rock</v>
      </c>
      <c r="U1246" s="11"/>
    </row>
    <row r="1247" spans="1:21" ht="48" hidden="1" x14ac:dyDescent="0.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11">
        <f>((($I1247/60)/60)/24)+DATE(1970,1,1)</f>
        <v>41804.599930555552</v>
      </c>
      <c r="K1247" s="3">
        <v>1400163834</v>
      </c>
      <c r="L1247" s="11">
        <f>((($K1247/60)/60)/24)+DATE(1970,1,1)</f>
        <v>41774.599930555552</v>
      </c>
      <c r="M1247" s="3" t="b">
        <v>1</v>
      </c>
      <c r="N1247" s="3">
        <v>17</v>
      </c>
      <c r="O1247" s="3" t="b">
        <v>1</v>
      </c>
      <c r="P1247" s="3" t="s">
        <v>8276</v>
      </c>
      <c r="Q1247" s="6">
        <f>$E1247/$D1247*100</f>
        <v>120.24999999999999</v>
      </c>
      <c r="R1247" s="3">
        <f>$E1247/$N1247</f>
        <v>141.47058823529412</v>
      </c>
      <c r="S1247" s="3" t="str">
        <f>TRIM(LEFT($P1247,SEARCH("/",$P1247,1)-1))</f>
        <v>music</v>
      </c>
      <c r="T1247" s="3" t="str">
        <f>RIGHT($P1247,LEN($P1247)-SEARCH("/",$P1247))</f>
        <v>rock</v>
      </c>
      <c r="U1247" s="11"/>
    </row>
    <row r="1248" spans="1:21" ht="48" hidden="1" x14ac:dyDescent="0.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11">
        <f>((($I1248/60)/60)/24)+DATE(1970,1,1)</f>
        <v>40883.085057870368</v>
      </c>
      <c r="K1248" s="3">
        <v>1319245349</v>
      </c>
      <c r="L1248" s="11">
        <f>((($K1248/60)/60)/24)+DATE(1970,1,1)</f>
        <v>40838.043391203704</v>
      </c>
      <c r="M1248" s="3" t="b">
        <v>1</v>
      </c>
      <c r="N1248" s="3">
        <v>31</v>
      </c>
      <c r="O1248" s="3" t="b">
        <v>1</v>
      </c>
      <c r="P1248" s="3" t="s">
        <v>8276</v>
      </c>
      <c r="Q1248" s="6">
        <f>$E1248/$D1248*100</f>
        <v>117</v>
      </c>
      <c r="R1248" s="3">
        <f>$E1248/$N1248</f>
        <v>75.483870967741936</v>
      </c>
      <c r="S1248" s="3" t="str">
        <f>TRIM(LEFT($P1248,SEARCH("/",$P1248,1)-1))</f>
        <v>music</v>
      </c>
      <c r="T1248" s="3" t="str">
        <f>RIGHT($P1248,LEN($P1248)-SEARCH("/",$P1248))</f>
        <v>rock</v>
      </c>
      <c r="U1248" s="11"/>
    </row>
    <row r="1249" spans="1:21" ht="32" hidden="1" x14ac:dyDescent="0.2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11">
        <f>((($I1249/60)/60)/24)+DATE(1970,1,1)</f>
        <v>41400.292303240742</v>
      </c>
      <c r="K1249" s="3">
        <v>1365231655</v>
      </c>
      <c r="L1249" s="11">
        <f>((($K1249/60)/60)/24)+DATE(1970,1,1)</f>
        <v>41370.292303240742</v>
      </c>
      <c r="M1249" s="3" t="b">
        <v>1</v>
      </c>
      <c r="N1249" s="3">
        <v>50</v>
      </c>
      <c r="O1249" s="3" t="b">
        <v>1</v>
      </c>
      <c r="P1249" s="3" t="s">
        <v>8276</v>
      </c>
      <c r="Q1249" s="6">
        <f>$E1249/$D1249*100</f>
        <v>122.14285714285715</v>
      </c>
      <c r="R1249" s="3">
        <f>$E1249/$N1249</f>
        <v>85.5</v>
      </c>
      <c r="S1249" s="3" t="str">
        <f>TRIM(LEFT($P1249,SEARCH("/",$P1249,1)-1))</f>
        <v>music</v>
      </c>
      <c r="T1249" s="3" t="str">
        <f>RIGHT($P1249,LEN($P1249)-SEARCH("/",$P1249))</f>
        <v>rock</v>
      </c>
      <c r="U1249" s="11"/>
    </row>
    <row r="1250" spans="1:21" ht="32" hidden="1" x14ac:dyDescent="0.2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11">
        <f>((($I1250/60)/60)/24)+DATE(1970,1,1)</f>
        <v>41803.290972222225</v>
      </c>
      <c r="K1250" s="3">
        <v>1399563953</v>
      </c>
      <c r="L1250" s="11">
        <f>((($K1250/60)/60)/24)+DATE(1970,1,1)</f>
        <v>41767.656863425924</v>
      </c>
      <c r="M1250" s="3" t="b">
        <v>1</v>
      </c>
      <c r="N1250" s="3">
        <v>59</v>
      </c>
      <c r="O1250" s="3" t="b">
        <v>1</v>
      </c>
      <c r="P1250" s="3" t="s">
        <v>8276</v>
      </c>
      <c r="Q1250" s="6">
        <f>$E1250/$D1250*100</f>
        <v>151.63999999999999</v>
      </c>
      <c r="R1250" s="3">
        <f>$E1250/$N1250</f>
        <v>64.254237288135599</v>
      </c>
      <c r="S1250" s="3" t="str">
        <f>TRIM(LEFT($P1250,SEARCH("/",$P1250,1)-1))</f>
        <v>music</v>
      </c>
      <c r="T1250" s="3" t="str">
        <f>RIGHT($P1250,LEN($P1250)-SEARCH("/",$P1250))</f>
        <v>rock</v>
      </c>
      <c r="U1250" s="11"/>
    </row>
    <row r="1251" spans="1:21" ht="48" hidden="1" x14ac:dyDescent="0.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11">
        <f>((($I1251/60)/60)/24)+DATE(1970,1,1)</f>
        <v>41097.74086805556</v>
      </c>
      <c r="K1251" s="3">
        <v>1339091211</v>
      </c>
      <c r="L1251" s="11">
        <f>((($K1251/60)/60)/24)+DATE(1970,1,1)</f>
        <v>41067.74086805556</v>
      </c>
      <c r="M1251" s="3" t="b">
        <v>1</v>
      </c>
      <c r="N1251" s="3">
        <v>81</v>
      </c>
      <c r="O1251" s="3" t="b">
        <v>1</v>
      </c>
      <c r="P1251" s="3" t="s">
        <v>8276</v>
      </c>
      <c r="Q1251" s="6">
        <f>$E1251/$D1251*100</f>
        <v>104.44</v>
      </c>
      <c r="R1251" s="3">
        <f>$E1251/$N1251</f>
        <v>64.46913580246914</v>
      </c>
      <c r="S1251" s="3" t="str">
        <f>TRIM(LEFT($P1251,SEARCH("/",$P1251,1)-1))</f>
        <v>music</v>
      </c>
      <c r="T1251" s="3" t="str">
        <f>RIGHT($P1251,LEN($P1251)-SEARCH("/",$P1251))</f>
        <v>rock</v>
      </c>
      <c r="U1251" s="11"/>
    </row>
    <row r="1252" spans="1:21" ht="48" hidden="1" x14ac:dyDescent="0.2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11">
        <f>((($I1252/60)/60)/24)+DATE(1970,1,1)</f>
        <v>41888.64271990741</v>
      </c>
      <c r="K1252" s="3">
        <v>1406129131</v>
      </c>
      <c r="L1252" s="11">
        <f>((($K1252/60)/60)/24)+DATE(1970,1,1)</f>
        <v>41843.64271990741</v>
      </c>
      <c r="M1252" s="3" t="b">
        <v>1</v>
      </c>
      <c r="N1252" s="3">
        <v>508</v>
      </c>
      <c r="O1252" s="3" t="b">
        <v>1</v>
      </c>
      <c r="P1252" s="3" t="s">
        <v>8276</v>
      </c>
      <c r="Q1252" s="6">
        <f>$E1252/$D1252*100</f>
        <v>200.15333333333331</v>
      </c>
      <c r="R1252" s="3">
        <f>$E1252/$N1252</f>
        <v>118.2007874015748</v>
      </c>
      <c r="S1252" s="3" t="str">
        <f>TRIM(LEFT($P1252,SEARCH("/",$P1252,1)-1))</f>
        <v>music</v>
      </c>
      <c r="T1252" s="3" t="str">
        <f>RIGHT($P1252,LEN($P1252)-SEARCH("/",$P1252))</f>
        <v>rock</v>
      </c>
      <c r="U1252" s="11"/>
    </row>
    <row r="1253" spans="1:21" ht="32" hidden="1" x14ac:dyDescent="0.2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11">
        <f>((($I1253/60)/60)/24)+DATE(1970,1,1)</f>
        <v>40811.814432870371</v>
      </c>
      <c r="K1253" s="3">
        <v>1311795167</v>
      </c>
      <c r="L1253" s="11">
        <f>((($K1253/60)/60)/24)+DATE(1970,1,1)</f>
        <v>40751.814432870371</v>
      </c>
      <c r="M1253" s="3" t="b">
        <v>1</v>
      </c>
      <c r="N1253" s="3">
        <v>74</v>
      </c>
      <c r="O1253" s="3" t="b">
        <v>1</v>
      </c>
      <c r="P1253" s="3" t="s">
        <v>8276</v>
      </c>
      <c r="Q1253" s="6">
        <f>$E1253/$D1253*100</f>
        <v>101.8</v>
      </c>
      <c r="R1253" s="3">
        <f>$E1253/$N1253</f>
        <v>82.540540540540547</v>
      </c>
      <c r="S1253" s="3" t="str">
        <f>TRIM(LEFT($P1253,SEARCH("/",$P1253,1)-1))</f>
        <v>music</v>
      </c>
      <c r="T1253" s="3" t="str">
        <f>RIGHT($P1253,LEN($P1253)-SEARCH("/",$P1253))</f>
        <v>rock</v>
      </c>
      <c r="U1253" s="11"/>
    </row>
    <row r="1254" spans="1:21" ht="48" hidden="1" x14ac:dyDescent="0.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11">
        <f>((($I1254/60)/60)/24)+DATE(1970,1,1)</f>
        <v>41571.988067129627</v>
      </c>
      <c r="K1254" s="3">
        <v>1380238969</v>
      </c>
      <c r="L1254" s="11">
        <f>((($K1254/60)/60)/24)+DATE(1970,1,1)</f>
        <v>41543.988067129627</v>
      </c>
      <c r="M1254" s="3" t="b">
        <v>1</v>
      </c>
      <c r="N1254" s="3">
        <v>141</v>
      </c>
      <c r="O1254" s="3" t="b">
        <v>1</v>
      </c>
      <c r="P1254" s="3" t="s">
        <v>8276</v>
      </c>
      <c r="Q1254" s="6">
        <f>$E1254/$D1254*100</f>
        <v>137.65714285714284</v>
      </c>
      <c r="R1254" s="3">
        <f>$E1254/$N1254</f>
        <v>34.170212765957444</v>
      </c>
      <c r="S1254" s="3" t="str">
        <f>TRIM(LEFT($P1254,SEARCH("/",$P1254,1)-1))</f>
        <v>music</v>
      </c>
      <c r="T1254" s="3" t="str">
        <f>RIGHT($P1254,LEN($P1254)-SEARCH("/",$P1254))</f>
        <v>rock</v>
      </c>
      <c r="U1254" s="11"/>
    </row>
    <row r="1255" spans="1:21" ht="48" hidden="1" x14ac:dyDescent="0.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11">
        <f>((($I1255/60)/60)/24)+DATE(1970,1,1)</f>
        <v>41885.783645833333</v>
      </c>
      <c r="K1255" s="3">
        <v>1407178107</v>
      </c>
      <c r="L1255" s="11">
        <f>((($K1255/60)/60)/24)+DATE(1970,1,1)</f>
        <v>41855.783645833333</v>
      </c>
      <c r="M1255" s="3" t="b">
        <v>1</v>
      </c>
      <c r="N1255" s="3">
        <v>711</v>
      </c>
      <c r="O1255" s="3" t="b">
        <v>1</v>
      </c>
      <c r="P1255" s="3" t="s">
        <v>8276</v>
      </c>
      <c r="Q1255" s="6">
        <f>$E1255/$D1255*100</f>
        <v>303833.2</v>
      </c>
      <c r="R1255" s="3">
        <f>$E1255/$N1255</f>
        <v>42.73322081575246</v>
      </c>
      <c r="S1255" s="3" t="str">
        <f>TRIM(LEFT($P1255,SEARCH("/",$P1255,1)-1))</f>
        <v>music</v>
      </c>
      <c r="T1255" s="3" t="str">
        <f>RIGHT($P1255,LEN($P1255)-SEARCH("/",$P1255))</f>
        <v>rock</v>
      </c>
      <c r="U1255" s="11"/>
    </row>
    <row r="1256" spans="1:21" ht="48" hidden="1" x14ac:dyDescent="0.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11">
        <f>((($I1256/60)/60)/24)+DATE(1970,1,1)</f>
        <v>40544.207638888889</v>
      </c>
      <c r="K1256" s="3">
        <v>1288968886</v>
      </c>
      <c r="L1256" s="11">
        <f>((($K1256/60)/60)/24)+DATE(1970,1,1)</f>
        <v>40487.621365740742</v>
      </c>
      <c r="M1256" s="3" t="b">
        <v>1</v>
      </c>
      <c r="N1256" s="3">
        <v>141</v>
      </c>
      <c r="O1256" s="3" t="b">
        <v>1</v>
      </c>
      <c r="P1256" s="3" t="s">
        <v>8276</v>
      </c>
      <c r="Q1256" s="6">
        <f>$E1256/$D1256*100</f>
        <v>198.85074626865671</v>
      </c>
      <c r="R1256" s="3">
        <f>$E1256/$N1256</f>
        <v>94.489361702127653</v>
      </c>
      <c r="S1256" s="3" t="str">
        <f>TRIM(LEFT($P1256,SEARCH("/",$P1256,1)-1))</f>
        <v>music</v>
      </c>
      <c r="T1256" s="3" t="str">
        <f>RIGHT($P1256,LEN($P1256)-SEARCH("/",$P1256))</f>
        <v>rock</v>
      </c>
      <c r="U1256" s="11"/>
    </row>
    <row r="1257" spans="1:21" ht="48" hidden="1" x14ac:dyDescent="0.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11">
        <f>((($I1257/60)/60)/24)+DATE(1970,1,1)</f>
        <v>41609.887175925927</v>
      </c>
      <c r="K1257" s="3">
        <v>1383337052</v>
      </c>
      <c r="L1257" s="11">
        <f>((($K1257/60)/60)/24)+DATE(1970,1,1)</f>
        <v>41579.845509259263</v>
      </c>
      <c r="M1257" s="3" t="b">
        <v>1</v>
      </c>
      <c r="N1257" s="3">
        <v>109</v>
      </c>
      <c r="O1257" s="3" t="b">
        <v>1</v>
      </c>
      <c r="P1257" s="3" t="s">
        <v>8276</v>
      </c>
      <c r="Q1257" s="6">
        <f>$E1257/$D1257*100</f>
        <v>202.36666666666667</v>
      </c>
      <c r="R1257" s="3">
        <f>$E1257/$N1257</f>
        <v>55.697247706422019</v>
      </c>
      <c r="S1257" s="3" t="str">
        <f>TRIM(LEFT($P1257,SEARCH("/",$P1257,1)-1))</f>
        <v>music</v>
      </c>
      <c r="T1257" s="3" t="str">
        <f>RIGHT($P1257,LEN($P1257)-SEARCH("/",$P1257))</f>
        <v>rock</v>
      </c>
      <c r="U1257" s="11"/>
    </row>
    <row r="1258" spans="1:21" ht="48" hidden="1" x14ac:dyDescent="0.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11">
        <f>((($I1258/60)/60)/24)+DATE(1970,1,1)</f>
        <v>40951.919340277782</v>
      </c>
      <c r="K1258" s="3">
        <v>1326492231</v>
      </c>
      <c r="L1258" s="11">
        <f>((($K1258/60)/60)/24)+DATE(1970,1,1)</f>
        <v>40921.919340277782</v>
      </c>
      <c r="M1258" s="3" t="b">
        <v>1</v>
      </c>
      <c r="N1258" s="3">
        <v>361</v>
      </c>
      <c r="O1258" s="3" t="b">
        <v>1</v>
      </c>
      <c r="P1258" s="3" t="s">
        <v>8276</v>
      </c>
      <c r="Q1258" s="6">
        <f>$E1258/$D1258*100</f>
        <v>117.96376666666666</v>
      </c>
      <c r="R1258" s="3">
        <f>$E1258/$N1258</f>
        <v>98.030831024930734</v>
      </c>
      <c r="S1258" s="3" t="str">
        <f>TRIM(LEFT($P1258,SEARCH("/",$P1258,1)-1))</f>
        <v>music</v>
      </c>
      <c r="T1258" s="3" t="str">
        <f>RIGHT($P1258,LEN($P1258)-SEARCH("/",$P1258))</f>
        <v>rock</v>
      </c>
      <c r="U1258" s="11"/>
    </row>
    <row r="1259" spans="1:21" ht="48" hidden="1" x14ac:dyDescent="0.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11">
        <f>((($I1259/60)/60)/24)+DATE(1970,1,1)</f>
        <v>40636.043865740743</v>
      </c>
      <c r="K1259" s="3">
        <v>1297562590</v>
      </c>
      <c r="L1259" s="11">
        <f>((($K1259/60)/60)/24)+DATE(1970,1,1)</f>
        <v>40587.085532407407</v>
      </c>
      <c r="M1259" s="3" t="b">
        <v>1</v>
      </c>
      <c r="N1259" s="3">
        <v>176</v>
      </c>
      <c r="O1259" s="3" t="b">
        <v>1</v>
      </c>
      <c r="P1259" s="3" t="s">
        <v>8276</v>
      </c>
      <c r="Q1259" s="6">
        <f>$E1259/$D1259*100</f>
        <v>294.72727272727275</v>
      </c>
      <c r="R1259" s="3">
        <f>$E1259/$N1259</f>
        <v>92.102272727272734</v>
      </c>
      <c r="S1259" s="3" t="str">
        <f>TRIM(LEFT($P1259,SEARCH("/",$P1259,1)-1))</f>
        <v>music</v>
      </c>
      <c r="T1259" s="3" t="str">
        <f>RIGHT($P1259,LEN($P1259)-SEARCH("/",$P1259))</f>
        <v>rock</v>
      </c>
      <c r="U1259" s="11"/>
    </row>
    <row r="1260" spans="1:21" ht="48" hidden="1" x14ac:dyDescent="0.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11">
        <f>((($I1260/60)/60)/24)+DATE(1970,1,1)</f>
        <v>41517.611250000002</v>
      </c>
      <c r="K1260" s="3">
        <v>1375368012</v>
      </c>
      <c r="L1260" s="11">
        <f>((($K1260/60)/60)/24)+DATE(1970,1,1)</f>
        <v>41487.611250000002</v>
      </c>
      <c r="M1260" s="3" t="b">
        <v>1</v>
      </c>
      <c r="N1260" s="3">
        <v>670</v>
      </c>
      <c r="O1260" s="3" t="b">
        <v>1</v>
      </c>
      <c r="P1260" s="3" t="s">
        <v>8276</v>
      </c>
      <c r="Q1260" s="6">
        <f>$E1260/$D1260*100</f>
        <v>213.14633333333336</v>
      </c>
      <c r="R1260" s="3">
        <f>$E1260/$N1260</f>
        <v>38.175462686567165</v>
      </c>
      <c r="S1260" s="3" t="str">
        <f>TRIM(LEFT($P1260,SEARCH("/",$P1260,1)-1))</f>
        <v>music</v>
      </c>
      <c r="T1260" s="3" t="str">
        <f>RIGHT($P1260,LEN($P1260)-SEARCH("/",$P1260))</f>
        <v>rock</v>
      </c>
      <c r="U1260" s="11"/>
    </row>
    <row r="1261" spans="1:21" ht="32" hidden="1" x14ac:dyDescent="0.2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11">
        <f>((($I1261/60)/60)/24)+DATE(1970,1,1)</f>
        <v>41799.165972222225</v>
      </c>
      <c r="K1261" s="3">
        <v>1399504664</v>
      </c>
      <c r="L1261" s="11">
        <f>((($K1261/60)/60)/24)+DATE(1970,1,1)</f>
        <v>41766.970648148148</v>
      </c>
      <c r="M1261" s="3" t="b">
        <v>1</v>
      </c>
      <c r="N1261" s="3">
        <v>96</v>
      </c>
      <c r="O1261" s="3" t="b">
        <v>1</v>
      </c>
      <c r="P1261" s="3" t="s">
        <v>8276</v>
      </c>
      <c r="Q1261" s="6">
        <f>$E1261/$D1261*100</f>
        <v>104.24</v>
      </c>
      <c r="R1261" s="3">
        <f>$E1261/$N1261</f>
        <v>27.145833333333332</v>
      </c>
      <c r="S1261" s="3" t="str">
        <f>TRIM(LEFT($P1261,SEARCH("/",$P1261,1)-1))</f>
        <v>music</v>
      </c>
      <c r="T1261" s="3" t="str">
        <f>RIGHT($P1261,LEN($P1261)-SEARCH("/",$P1261))</f>
        <v>rock</v>
      </c>
      <c r="U1261" s="11"/>
    </row>
    <row r="1262" spans="1:21" ht="48" hidden="1" x14ac:dyDescent="0.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11">
        <f>((($I1262/60)/60)/24)+DATE(1970,1,1)</f>
        <v>41696.842824074076</v>
      </c>
      <c r="K1262" s="3">
        <v>1390853620</v>
      </c>
      <c r="L1262" s="11">
        <f>((($K1262/60)/60)/24)+DATE(1970,1,1)</f>
        <v>41666.842824074076</v>
      </c>
      <c r="M1262" s="3" t="b">
        <v>1</v>
      </c>
      <c r="N1262" s="3">
        <v>74</v>
      </c>
      <c r="O1262" s="3" t="b">
        <v>1</v>
      </c>
      <c r="P1262" s="3" t="s">
        <v>8276</v>
      </c>
      <c r="Q1262" s="6">
        <f>$E1262/$D1262*100</f>
        <v>113.66666666666667</v>
      </c>
      <c r="R1262" s="3">
        <f>$E1262/$N1262</f>
        <v>50.689189189189186</v>
      </c>
      <c r="S1262" s="3" t="str">
        <f>TRIM(LEFT($P1262,SEARCH("/",$P1262,1)-1))</f>
        <v>music</v>
      </c>
      <c r="T1262" s="3" t="str">
        <f>RIGHT($P1262,LEN($P1262)-SEARCH("/",$P1262))</f>
        <v>rock</v>
      </c>
      <c r="U1262" s="11"/>
    </row>
    <row r="1263" spans="1:21" ht="32" hidden="1" x14ac:dyDescent="0.2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11">
        <f>((($I1263/60)/60)/24)+DATE(1970,1,1)</f>
        <v>41668.342905092592</v>
      </c>
      <c r="K1263" s="3">
        <v>1388391227</v>
      </c>
      <c r="L1263" s="11">
        <f>((($K1263/60)/60)/24)+DATE(1970,1,1)</f>
        <v>41638.342905092592</v>
      </c>
      <c r="M1263" s="3" t="b">
        <v>1</v>
      </c>
      <c r="N1263" s="3">
        <v>52</v>
      </c>
      <c r="O1263" s="3" t="b">
        <v>1</v>
      </c>
      <c r="P1263" s="3" t="s">
        <v>8276</v>
      </c>
      <c r="Q1263" s="6">
        <f>$E1263/$D1263*100</f>
        <v>101.25</v>
      </c>
      <c r="R1263" s="3">
        <f>$E1263/$N1263</f>
        <v>38.942307692307693</v>
      </c>
      <c r="S1263" s="3" t="str">
        <f>TRIM(LEFT($P1263,SEARCH("/",$P1263,1)-1))</f>
        <v>music</v>
      </c>
      <c r="T1263" s="3" t="str">
        <f>RIGHT($P1263,LEN($P1263)-SEARCH("/",$P1263))</f>
        <v>rock</v>
      </c>
      <c r="U1263" s="11"/>
    </row>
    <row r="1264" spans="1:21" ht="48" hidden="1" x14ac:dyDescent="0.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11">
        <f>((($I1264/60)/60)/24)+DATE(1970,1,1)</f>
        <v>41686.762638888889</v>
      </c>
      <c r="K1264" s="3">
        <v>1389982692</v>
      </c>
      <c r="L1264" s="11">
        <f>((($K1264/60)/60)/24)+DATE(1970,1,1)</f>
        <v>41656.762638888889</v>
      </c>
      <c r="M1264" s="3" t="b">
        <v>1</v>
      </c>
      <c r="N1264" s="3">
        <v>105</v>
      </c>
      <c r="O1264" s="3" t="b">
        <v>1</v>
      </c>
      <c r="P1264" s="3" t="s">
        <v>8276</v>
      </c>
      <c r="Q1264" s="6">
        <f>$E1264/$D1264*100</f>
        <v>125.41538461538462</v>
      </c>
      <c r="R1264" s="3">
        <f>$E1264/$N1264</f>
        <v>77.638095238095232</v>
      </c>
      <c r="S1264" s="3" t="str">
        <f>TRIM(LEFT($P1264,SEARCH("/",$P1264,1)-1))</f>
        <v>music</v>
      </c>
      <c r="T1264" s="3" t="str">
        <f>RIGHT($P1264,LEN($P1264)-SEARCH("/",$P1264))</f>
        <v>rock</v>
      </c>
      <c r="U1264" s="11"/>
    </row>
    <row r="1265" spans="1:21" ht="32" hidden="1" x14ac:dyDescent="0.2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11">
        <f>((($I1265/60)/60)/24)+DATE(1970,1,1)</f>
        <v>41727.041666666664</v>
      </c>
      <c r="K1265" s="3">
        <v>1393034470</v>
      </c>
      <c r="L1265" s="11">
        <f>((($K1265/60)/60)/24)+DATE(1970,1,1)</f>
        <v>41692.084143518521</v>
      </c>
      <c r="M1265" s="3" t="b">
        <v>1</v>
      </c>
      <c r="N1265" s="3">
        <v>41</v>
      </c>
      <c r="O1265" s="3" t="b">
        <v>1</v>
      </c>
      <c r="P1265" s="3" t="s">
        <v>8276</v>
      </c>
      <c r="Q1265" s="6">
        <f>$E1265/$D1265*100</f>
        <v>119</v>
      </c>
      <c r="R1265" s="3">
        <f>$E1265/$N1265</f>
        <v>43.536585365853661</v>
      </c>
      <c r="S1265" s="3" t="str">
        <f>TRIM(LEFT($P1265,SEARCH("/",$P1265,1)-1))</f>
        <v>music</v>
      </c>
      <c r="T1265" s="3" t="str">
        <f>RIGHT($P1265,LEN($P1265)-SEARCH("/",$P1265))</f>
        <v>rock</v>
      </c>
      <c r="U1265" s="11"/>
    </row>
    <row r="1266" spans="1:21" ht="48" hidden="1" x14ac:dyDescent="0.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11">
        <f>((($I1266/60)/60)/24)+DATE(1970,1,1)</f>
        <v>41576.662997685184</v>
      </c>
      <c r="K1266" s="3">
        <v>1380556483</v>
      </c>
      <c r="L1266" s="11">
        <f>((($K1266/60)/60)/24)+DATE(1970,1,1)</f>
        <v>41547.662997685184</v>
      </c>
      <c r="M1266" s="3" t="b">
        <v>1</v>
      </c>
      <c r="N1266" s="3">
        <v>34</v>
      </c>
      <c r="O1266" s="3" t="b">
        <v>1</v>
      </c>
      <c r="P1266" s="3" t="s">
        <v>8276</v>
      </c>
      <c r="Q1266" s="6">
        <f>$E1266/$D1266*100</f>
        <v>166.46153846153845</v>
      </c>
      <c r="R1266" s="3">
        <f>$E1266/$N1266</f>
        <v>31.823529411764707</v>
      </c>
      <c r="S1266" s="3" t="str">
        <f>TRIM(LEFT($P1266,SEARCH("/",$P1266,1)-1))</f>
        <v>music</v>
      </c>
      <c r="T1266" s="3" t="str">
        <f>RIGHT($P1266,LEN($P1266)-SEARCH("/",$P1266))</f>
        <v>rock</v>
      </c>
      <c r="U1266" s="11"/>
    </row>
    <row r="1267" spans="1:21" ht="64" hidden="1" x14ac:dyDescent="0.2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11">
        <f>((($I1267/60)/60)/24)+DATE(1970,1,1)</f>
        <v>40512.655266203699</v>
      </c>
      <c r="K1267" s="3">
        <v>1287071015</v>
      </c>
      <c r="L1267" s="11">
        <f>((($K1267/60)/60)/24)+DATE(1970,1,1)</f>
        <v>40465.655266203699</v>
      </c>
      <c r="M1267" s="3" t="b">
        <v>1</v>
      </c>
      <c r="N1267" s="3">
        <v>66</v>
      </c>
      <c r="O1267" s="3" t="b">
        <v>1</v>
      </c>
      <c r="P1267" s="3" t="s">
        <v>8276</v>
      </c>
      <c r="Q1267" s="6">
        <f>$E1267/$D1267*100</f>
        <v>119.14771428571429</v>
      </c>
      <c r="R1267" s="3">
        <f>$E1267/$N1267</f>
        <v>63.184393939393942</v>
      </c>
      <c r="S1267" s="3" t="str">
        <f>TRIM(LEFT($P1267,SEARCH("/",$P1267,1)-1))</f>
        <v>music</v>
      </c>
      <c r="T1267" s="3" t="str">
        <f>RIGHT($P1267,LEN($P1267)-SEARCH("/",$P1267))</f>
        <v>rock</v>
      </c>
      <c r="U1267" s="11"/>
    </row>
    <row r="1268" spans="1:21" ht="32" hidden="1" x14ac:dyDescent="0.2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11">
        <f>((($I1268/60)/60)/24)+DATE(1970,1,1)</f>
        <v>41650.87667824074</v>
      </c>
      <c r="K1268" s="3">
        <v>1386882145</v>
      </c>
      <c r="L1268" s="11">
        <f>((($K1268/60)/60)/24)+DATE(1970,1,1)</f>
        <v>41620.87667824074</v>
      </c>
      <c r="M1268" s="3" t="b">
        <v>1</v>
      </c>
      <c r="N1268" s="3">
        <v>50</v>
      </c>
      <c r="O1268" s="3" t="b">
        <v>1</v>
      </c>
      <c r="P1268" s="3" t="s">
        <v>8276</v>
      </c>
      <c r="Q1268" s="6">
        <f>$E1268/$D1268*100</f>
        <v>100.47368421052632</v>
      </c>
      <c r="R1268" s="3">
        <f>$E1268/$N1268</f>
        <v>190.9</v>
      </c>
      <c r="S1268" s="3" t="str">
        <f>TRIM(LEFT($P1268,SEARCH("/",$P1268,1)-1))</f>
        <v>music</v>
      </c>
      <c r="T1268" s="3" t="str">
        <f>RIGHT($P1268,LEN($P1268)-SEARCH("/",$P1268))</f>
        <v>rock</v>
      </c>
      <c r="U1268" s="11"/>
    </row>
    <row r="1269" spans="1:21" ht="48" hidden="1" x14ac:dyDescent="0.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11">
        <f>((($I1269/60)/60)/24)+DATE(1970,1,1)</f>
        <v>41479.585162037038</v>
      </c>
      <c r="K1269" s="3">
        <v>1372082558</v>
      </c>
      <c r="L1269" s="11">
        <f>((($K1269/60)/60)/24)+DATE(1970,1,1)</f>
        <v>41449.585162037038</v>
      </c>
      <c r="M1269" s="3" t="b">
        <v>1</v>
      </c>
      <c r="N1269" s="3">
        <v>159</v>
      </c>
      <c r="O1269" s="3" t="b">
        <v>1</v>
      </c>
      <c r="P1269" s="3" t="s">
        <v>8276</v>
      </c>
      <c r="Q1269" s="6">
        <f>$E1269/$D1269*100</f>
        <v>101.8</v>
      </c>
      <c r="R1269" s="3">
        <f>$E1269/$N1269</f>
        <v>140.85534591194968</v>
      </c>
      <c r="S1269" s="3" t="str">
        <f>TRIM(LEFT($P1269,SEARCH("/",$P1269,1)-1))</f>
        <v>music</v>
      </c>
      <c r="T1269" s="3" t="str">
        <f>RIGHT($P1269,LEN($P1269)-SEARCH("/",$P1269))</f>
        <v>rock</v>
      </c>
      <c r="U1269" s="11"/>
    </row>
    <row r="1270" spans="1:21" ht="32" hidden="1" x14ac:dyDescent="0.2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11">
        <f>((($I1270/60)/60)/24)+DATE(1970,1,1)</f>
        <v>41537.845451388886</v>
      </c>
      <c r="K1270" s="3">
        <v>1377116247</v>
      </c>
      <c r="L1270" s="11">
        <f>((($K1270/60)/60)/24)+DATE(1970,1,1)</f>
        <v>41507.845451388886</v>
      </c>
      <c r="M1270" s="3" t="b">
        <v>1</v>
      </c>
      <c r="N1270" s="3">
        <v>182</v>
      </c>
      <c r="O1270" s="3" t="b">
        <v>1</v>
      </c>
      <c r="P1270" s="3" t="s">
        <v>8276</v>
      </c>
      <c r="Q1270" s="6">
        <f>$E1270/$D1270*100</f>
        <v>116.66666666666667</v>
      </c>
      <c r="R1270" s="3">
        <f>$E1270/$N1270</f>
        <v>76.92307692307692</v>
      </c>
      <c r="S1270" s="3" t="str">
        <f>TRIM(LEFT($P1270,SEARCH("/",$P1270,1)-1))</f>
        <v>music</v>
      </c>
      <c r="T1270" s="3" t="str">
        <f>RIGHT($P1270,LEN($P1270)-SEARCH("/",$P1270))</f>
        <v>rock</v>
      </c>
      <c r="U1270" s="11"/>
    </row>
    <row r="1271" spans="1:21" ht="48" hidden="1" x14ac:dyDescent="0.2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11">
        <f>((($I1271/60)/60)/24)+DATE(1970,1,1)</f>
        <v>42476</v>
      </c>
      <c r="K1271" s="3">
        <v>1458157512</v>
      </c>
      <c r="L1271" s="11">
        <f>((($K1271/60)/60)/24)+DATE(1970,1,1)</f>
        <v>42445.823055555549</v>
      </c>
      <c r="M1271" s="3" t="b">
        <v>1</v>
      </c>
      <c r="N1271" s="3">
        <v>206</v>
      </c>
      <c r="O1271" s="3" t="b">
        <v>1</v>
      </c>
      <c r="P1271" s="3" t="s">
        <v>8276</v>
      </c>
      <c r="Q1271" s="6">
        <f>$E1271/$D1271*100</f>
        <v>108.64893617021276</v>
      </c>
      <c r="R1271" s="3">
        <f>$E1271/$N1271</f>
        <v>99.15533980582525</v>
      </c>
      <c r="S1271" s="3" t="str">
        <f>TRIM(LEFT($P1271,SEARCH("/",$P1271,1)-1))</f>
        <v>music</v>
      </c>
      <c r="T1271" s="3" t="str">
        <f>RIGHT($P1271,LEN($P1271)-SEARCH("/",$P1271))</f>
        <v>rock</v>
      </c>
      <c r="U1271" s="11"/>
    </row>
    <row r="1272" spans="1:21" ht="32" hidden="1" x14ac:dyDescent="0.2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11">
        <f>((($I1272/60)/60)/24)+DATE(1970,1,1)</f>
        <v>40993.815300925926</v>
      </c>
      <c r="K1272" s="3">
        <v>1327523642</v>
      </c>
      <c r="L1272" s="11">
        <f>((($K1272/60)/60)/24)+DATE(1970,1,1)</f>
        <v>40933.856967592597</v>
      </c>
      <c r="M1272" s="3" t="b">
        <v>1</v>
      </c>
      <c r="N1272" s="3">
        <v>169</v>
      </c>
      <c r="O1272" s="3" t="b">
        <v>1</v>
      </c>
      <c r="P1272" s="3" t="s">
        <v>8276</v>
      </c>
      <c r="Q1272" s="6">
        <f>$E1272/$D1272*100</f>
        <v>114.72</v>
      </c>
      <c r="R1272" s="3">
        <f>$E1272/$N1272</f>
        <v>67.881656804733723</v>
      </c>
      <c r="S1272" s="3" t="str">
        <f>TRIM(LEFT($P1272,SEARCH("/",$P1272,1)-1))</f>
        <v>music</v>
      </c>
      <c r="T1272" s="3" t="str">
        <f>RIGHT($P1272,LEN($P1272)-SEARCH("/",$P1272))</f>
        <v>rock</v>
      </c>
      <c r="U1272" s="11"/>
    </row>
    <row r="1273" spans="1:21" ht="48" hidden="1" x14ac:dyDescent="0.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11">
        <f>((($I1273/60)/60)/24)+DATE(1970,1,1)</f>
        <v>41591.725219907406</v>
      </c>
      <c r="K1273" s="3">
        <v>1381767859</v>
      </c>
      <c r="L1273" s="11">
        <f>((($K1273/60)/60)/24)+DATE(1970,1,1)</f>
        <v>41561.683553240742</v>
      </c>
      <c r="M1273" s="3" t="b">
        <v>1</v>
      </c>
      <c r="N1273" s="3">
        <v>31</v>
      </c>
      <c r="O1273" s="3" t="b">
        <v>1</v>
      </c>
      <c r="P1273" s="3" t="s">
        <v>8276</v>
      </c>
      <c r="Q1273" s="6">
        <f>$E1273/$D1273*100</f>
        <v>101.8</v>
      </c>
      <c r="R1273" s="3">
        <f>$E1273/$N1273</f>
        <v>246.29032258064515</v>
      </c>
      <c r="S1273" s="3" t="str">
        <f>TRIM(LEFT($P1273,SEARCH("/",$P1273,1)-1))</f>
        <v>music</v>
      </c>
      <c r="T1273" s="3" t="str">
        <f>RIGHT($P1273,LEN($P1273)-SEARCH("/",$P1273))</f>
        <v>rock</v>
      </c>
      <c r="U1273" s="11"/>
    </row>
    <row r="1274" spans="1:21" ht="48" hidden="1" x14ac:dyDescent="0.2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11">
        <f>((($I1274/60)/60)/24)+DATE(1970,1,1)</f>
        <v>40344.166666666664</v>
      </c>
      <c r="K1274" s="3">
        <v>1270576379</v>
      </c>
      <c r="L1274" s="11">
        <f>((($K1274/60)/60)/24)+DATE(1970,1,1)</f>
        <v>40274.745127314818</v>
      </c>
      <c r="M1274" s="3" t="b">
        <v>1</v>
      </c>
      <c r="N1274" s="3">
        <v>28</v>
      </c>
      <c r="O1274" s="3" t="b">
        <v>1</v>
      </c>
      <c r="P1274" s="3" t="s">
        <v>8276</v>
      </c>
      <c r="Q1274" s="6">
        <f>$E1274/$D1274*100</f>
        <v>106</v>
      </c>
      <c r="R1274" s="3">
        <f>$E1274/$N1274</f>
        <v>189.28571428571428</v>
      </c>
      <c r="S1274" s="3" t="str">
        <f>TRIM(LEFT($P1274,SEARCH("/",$P1274,1)-1))</f>
        <v>music</v>
      </c>
      <c r="T1274" s="3" t="str">
        <f>RIGHT($P1274,LEN($P1274)-SEARCH("/",$P1274))</f>
        <v>rock</v>
      </c>
      <c r="U1274" s="11"/>
    </row>
    <row r="1275" spans="1:21" ht="32" hidden="1" x14ac:dyDescent="0.2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11">
        <f>((($I1275/60)/60)/24)+DATE(1970,1,1)</f>
        <v>41882.730219907404</v>
      </c>
      <c r="K1275" s="3">
        <v>1406914291</v>
      </c>
      <c r="L1275" s="11">
        <f>((($K1275/60)/60)/24)+DATE(1970,1,1)</f>
        <v>41852.730219907404</v>
      </c>
      <c r="M1275" s="3" t="b">
        <v>1</v>
      </c>
      <c r="N1275" s="3">
        <v>54</v>
      </c>
      <c r="O1275" s="3" t="b">
        <v>1</v>
      </c>
      <c r="P1275" s="3" t="s">
        <v>8276</v>
      </c>
      <c r="Q1275" s="6">
        <f>$E1275/$D1275*100</f>
        <v>103.49999999999999</v>
      </c>
      <c r="R1275" s="3">
        <f>$E1275/$N1275</f>
        <v>76.666666666666671</v>
      </c>
      <c r="S1275" s="3" t="str">
        <f>TRIM(LEFT($P1275,SEARCH("/",$P1275,1)-1))</f>
        <v>music</v>
      </c>
      <c r="T1275" s="3" t="str">
        <f>RIGHT($P1275,LEN($P1275)-SEARCH("/",$P1275))</f>
        <v>rock</v>
      </c>
      <c r="U1275" s="11"/>
    </row>
    <row r="1276" spans="1:21" ht="48" hidden="1" x14ac:dyDescent="0.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11">
        <f>((($I1276/60)/60)/24)+DATE(1970,1,1)</f>
        <v>41151.690104166664</v>
      </c>
      <c r="K1276" s="3">
        <v>1343320425</v>
      </c>
      <c r="L1276" s="11">
        <f>((($K1276/60)/60)/24)+DATE(1970,1,1)</f>
        <v>41116.690104166664</v>
      </c>
      <c r="M1276" s="3" t="b">
        <v>1</v>
      </c>
      <c r="N1276" s="3">
        <v>467</v>
      </c>
      <c r="O1276" s="3" t="b">
        <v>1</v>
      </c>
      <c r="P1276" s="3" t="s">
        <v>8276</v>
      </c>
      <c r="Q1276" s="6">
        <f>$E1276/$D1276*100</f>
        <v>154.97535999999999</v>
      </c>
      <c r="R1276" s="3">
        <f>$E1276/$N1276</f>
        <v>82.963254817987149</v>
      </c>
      <c r="S1276" s="3" t="str">
        <f>TRIM(LEFT($P1276,SEARCH("/",$P1276,1)-1))</f>
        <v>music</v>
      </c>
      <c r="T1276" s="3" t="str">
        <f>RIGHT($P1276,LEN($P1276)-SEARCH("/",$P1276))</f>
        <v>rock</v>
      </c>
      <c r="U1276" s="11"/>
    </row>
    <row r="1277" spans="1:21" ht="48" hidden="1" x14ac:dyDescent="0.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11">
        <f>((($I1277/60)/60)/24)+DATE(1970,1,1)</f>
        <v>41493.867905092593</v>
      </c>
      <c r="K1277" s="3">
        <v>1372884587</v>
      </c>
      <c r="L1277" s="11">
        <f>((($K1277/60)/60)/24)+DATE(1970,1,1)</f>
        <v>41458.867905092593</v>
      </c>
      <c r="M1277" s="3" t="b">
        <v>1</v>
      </c>
      <c r="N1277" s="3">
        <v>389</v>
      </c>
      <c r="O1277" s="3" t="b">
        <v>1</v>
      </c>
      <c r="P1277" s="3" t="s">
        <v>8276</v>
      </c>
      <c r="Q1277" s="6">
        <f>$E1277/$D1277*100</f>
        <v>162.14066666666668</v>
      </c>
      <c r="R1277" s="3">
        <f>$E1277/$N1277</f>
        <v>62.522107969151669</v>
      </c>
      <c r="S1277" s="3" t="str">
        <f>TRIM(LEFT($P1277,SEARCH("/",$P1277,1)-1))</f>
        <v>music</v>
      </c>
      <c r="T1277" s="3" t="str">
        <f>RIGHT($P1277,LEN($P1277)-SEARCH("/",$P1277))</f>
        <v>rock</v>
      </c>
      <c r="U1277" s="11"/>
    </row>
    <row r="1278" spans="1:21" ht="32" hidden="1" x14ac:dyDescent="0.2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11">
        <f>((($I1278/60)/60)/24)+DATE(1970,1,1)</f>
        <v>40057.166666666664</v>
      </c>
      <c r="K1278" s="3">
        <v>1247504047</v>
      </c>
      <c r="L1278" s="11">
        <f>((($K1278/60)/60)/24)+DATE(1970,1,1)</f>
        <v>40007.704247685186</v>
      </c>
      <c r="M1278" s="3" t="b">
        <v>1</v>
      </c>
      <c r="N1278" s="3">
        <v>68</v>
      </c>
      <c r="O1278" s="3" t="b">
        <v>1</v>
      </c>
      <c r="P1278" s="3" t="s">
        <v>8276</v>
      </c>
      <c r="Q1278" s="6">
        <f>$E1278/$D1278*100</f>
        <v>104.42100000000001</v>
      </c>
      <c r="R1278" s="3">
        <f>$E1278/$N1278</f>
        <v>46.06808823529412</v>
      </c>
      <c r="S1278" s="3" t="str">
        <f>TRIM(LEFT($P1278,SEARCH("/",$P1278,1)-1))</f>
        <v>music</v>
      </c>
      <c r="T1278" s="3" t="str">
        <f>RIGHT($P1278,LEN($P1278)-SEARCH("/",$P1278))</f>
        <v>rock</v>
      </c>
      <c r="U1278" s="11"/>
    </row>
    <row r="1279" spans="1:21" ht="48" hidden="1" x14ac:dyDescent="0.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11">
        <f>((($I1279/60)/60)/24)+DATE(1970,1,1)</f>
        <v>41156.561886574076</v>
      </c>
      <c r="K1279" s="3">
        <v>1343741347</v>
      </c>
      <c r="L1279" s="11">
        <f>((($K1279/60)/60)/24)+DATE(1970,1,1)</f>
        <v>41121.561886574076</v>
      </c>
      <c r="M1279" s="3" t="b">
        <v>1</v>
      </c>
      <c r="N1279" s="3">
        <v>413</v>
      </c>
      <c r="O1279" s="3" t="b">
        <v>1</v>
      </c>
      <c r="P1279" s="3" t="s">
        <v>8276</v>
      </c>
      <c r="Q1279" s="6">
        <f>$E1279/$D1279*100</f>
        <v>106.12433333333333</v>
      </c>
      <c r="R1279" s="3">
        <f>$E1279/$N1279</f>
        <v>38.543946731234868</v>
      </c>
      <c r="S1279" s="3" t="str">
        <f>TRIM(LEFT($P1279,SEARCH("/",$P1279,1)-1))</f>
        <v>music</v>
      </c>
      <c r="T1279" s="3" t="str">
        <f>RIGHT($P1279,LEN($P1279)-SEARCH("/",$P1279))</f>
        <v>rock</v>
      </c>
      <c r="U1279" s="11"/>
    </row>
    <row r="1280" spans="1:21" ht="48" hidden="1" x14ac:dyDescent="0.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11">
        <f>((($I1280/60)/60)/24)+DATE(1970,1,1)</f>
        <v>41815.083333333336</v>
      </c>
      <c r="K1280" s="3">
        <v>1401196766</v>
      </c>
      <c r="L1280" s="11">
        <f>((($K1280/60)/60)/24)+DATE(1970,1,1)</f>
        <v>41786.555162037039</v>
      </c>
      <c r="M1280" s="3" t="b">
        <v>1</v>
      </c>
      <c r="N1280" s="3">
        <v>190</v>
      </c>
      <c r="O1280" s="3" t="b">
        <v>1</v>
      </c>
      <c r="P1280" s="3" t="s">
        <v>8276</v>
      </c>
      <c r="Q1280" s="6">
        <f>$E1280/$D1280*100</f>
        <v>154.93846153846152</v>
      </c>
      <c r="R1280" s="3">
        <f>$E1280/$N1280</f>
        <v>53.005263157894738</v>
      </c>
      <c r="S1280" s="3" t="str">
        <f>TRIM(LEFT($P1280,SEARCH("/",$P1280,1)-1))</f>
        <v>music</v>
      </c>
      <c r="T1280" s="3" t="str">
        <f>RIGHT($P1280,LEN($P1280)-SEARCH("/",$P1280))</f>
        <v>rock</v>
      </c>
      <c r="U1280" s="11"/>
    </row>
    <row r="1281" spans="1:21" ht="48" hidden="1" x14ac:dyDescent="0.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11">
        <f>((($I1281/60)/60)/24)+DATE(1970,1,1)</f>
        <v>41722.057523148149</v>
      </c>
      <c r="K1281" s="3">
        <v>1392171770</v>
      </c>
      <c r="L1281" s="11">
        <f>((($K1281/60)/60)/24)+DATE(1970,1,1)</f>
        <v>41682.099189814813</v>
      </c>
      <c r="M1281" s="3" t="b">
        <v>1</v>
      </c>
      <c r="N1281" s="3">
        <v>189</v>
      </c>
      <c r="O1281" s="3" t="b">
        <v>1</v>
      </c>
      <c r="P1281" s="3" t="s">
        <v>8276</v>
      </c>
      <c r="Q1281" s="6">
        <f>$E1281/$D1281*100</f>
        <v>110.77157238734421</v>
      </c>
      <c r="R1281" s="3">
        <f>$E1281/$N1281</f>
        <v>73.355396825396824</v>
      </c>
      <c r="S1281" s="3" t="str">
        <f>TRIM(LEFT($P1281,SEARCH("/",$P1281,1)-1))</f>
        <v>music</v>
      </c>
      <c r="T1281" s="3" t="str">
        <f>RIGHT($P1281,LEN($P1281)-SEARCH("/",$P1281))</f>
        <v>rock</v>
      </c>
      <c r="U1281" s="11"/>
    </row>
    <row r="1282" spans="1:21" ht="48" hidden="1" x14ac:dyDescent="0.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11">
        <f>((($I1282/60)/60)/24)+DATE(1970,1,1)</f>
        <v>40603.757569444446</v>
      </c>
      <c r="K1282" s="3">
        <v>1291227054</v>
      </c>
      <c r="L1282" s="11">
        <f>((($K1282/60)/60)/24)+DATE(1970,1,1)</f>
        <v>40513.757569444446</v>
      </c>
      <c r="M1282" s="3" t="b">
        <v>1</v>
      </c>
      <c r="N1282" s="3">
        <v>130</v>
      </c>
      <c r="O1282" s="3" t="b">
        <v>1</v>
      </c>
      <c r="P1282" s="3" t="s">
        <v>8276</v>
      </c>
      <c r="Q1282" s="6">
        <f>$E1282/$D1282*100</f>
        <v>110.91186666666665</v>
      </c>
      <c r="R1282" s="3">
        <f>$E1282/$N1282</f>
        <v>127.97523076923076</v>
      </c>
      <c r="S1282" s="3" t="str">
        <f>TRIM(LEFT($P1282,SEARCH("/",$P1282,1)-1))</f>
        <v>music</v>
      </c>
      <c r="T1282" s="3" t="str">
        <f>RIGHT($P1282,LEN($P1282)-SEARCH("/",$P1282))</f>
        <v>rock</v>
      </c>
      <c r="U1282" s="11"/>
    </row>
    <row r="1283" spans="1:21" ht="48" hidden="1" x14ac:dyDescent="0.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11">
        <f>((($I1283/60)/60)/24)+DATE(1970,1,1)</f>
        <v>41483.743472222224</v>
      </c>
      <c r="K1283" s="3">
        <v>1373305836</v>
      </c>
      <c r="L1283" s="11">
        <f>((($K1283/60)/60)/24)+DATE(1970,1,1)</f>
        <v>41463.743472222224</v>
      </c>
      <c r="M1283" s="3" t="b">
        <v>1</v>
      </c>
      <c r="N1283" s="3">
        <v>74</v>
      </c>
      <c r="O1283" s="3" t="b">
        <v>1</v>
      </c>
      <c r="P1283" s="3" t="s">
        <v>8276</v>
      </c>
      <c r="Q1283" s="6">
        <f>$E1283/$D1283*100</f>
        <v>110.71428571428572</v>
      </c>
      <c r="R1283" s="3">
        <f>$E1283/$N1283</f>
        <v>104.72972972972973</v>
      </c>
      <c r="S1283" s="3" t="str">
        <f>TRIM(LEFT($P1283,SEARCH("/",$P1283,1)-1))</f>
        <v>music</v>
      </c>
      <c r="T1283" s="3" t="str">
        <f>RIGHT($P1283,LEN($P1283)-SEARCH("/",$P1283))</f>
        <v>rock</v>
      </c>
      <c r="U1283" s="11"/>
    </row>
    <row r="1284" spans="1:21" ht="48" hidden="1" x14ac:dyDescent="0.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11">
        <f>((($I1284/60)/60)/24)+DATE(1970,1,1)</f>
        <v>41617.207638888889</v>
      </c>
      <c r="K1284" s="3">
        <v>1383909855</v>
      </c>
      <c r="L1284" s="11">
        <f>((($K1284/60)/60)/24)+DATE(1970,1,1)</f>
        <v>41586.475173611114</v>
      </c>
      <c r="M1284" s="3" t="b">
        <v>1</v>
      </c>
      <c r="N1284" s="3">
        <v>274</v>
      </c>
      <c r="O1284" s="3" t="b">
        <v>1</v>
      </c>
      <c r="P1284" s="3" t="s">
        <v>8276</v>
      </c>
      <c r="Q1284" s="6">
        <f>$E1284/$D1284*100</f>
        <v>123.61333333333333</v>
      </c>
      <c r="R1284" s="3">
        <f>$E1284/$N1284</f>
        <v>67.671532846715323</v>
      </c>
      <c r="S1284" s="3" t="str">
        <f>TRIM(LEFT($P1284,SEARCH("/",$P1284,1)-1))</f>
        <v>music</v>
      </c>
      <c r="T1284" s="3" t="str">
        <f>RIGHT($P1284,LEN($P1284)-SEARCH("/",$P1284))</f>
        <v>rock</v>
      </c>
      <c r="U1284" s="11"/>
    </row>
    <row r="1285" spans="1:21" ht="48" hidden="1" x14ac:dyDescent="0.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11">
        <f>((($I1285/60)/60)/24)+DATE(1970,1,1)</f>
        <v>41344.166666666664</v>
      </c>
      <c r="K1285" s="3">
        <v>1360948389</v>
      </c>
      <c r="L1285" s="11">
        <f>((($K1285/60)/60)/24)+DATE(1970,1,1)</f>
        <v>41320.717465277776</v>
      </c>
      <c r="M1285" s="3" t="b">
        <v>1</v>
      </c>
      <c r="N1285" s="3">
        <v>22</v>
      </c>
      <c r="O1285" s="3" t="b">
        <v>1</v>
      </c>
      <c r="P1285" s="3" t="s">
        <v>8276</v>
      </c>
      <c r="Q1285" s="6">
        <f>$E1285/$D1285*100</f>
        <v>211.05</v>
      </c>
      <c r="R1285" s="3">
        <f>$E1285/$N1285</f>
        <v>95.931818181818187</v>
      </c>
      <c r="S1285" s="3" t="str">
        <f>TRIM(LEFT($P1285,SEARCH("/",$P1285,1)-1))</f>
        <v>music</v>
      </c>
      <c r="T1285" s="3" t="str">
        <f>RIGHT($P1285,LEN($P1285)-SEARCH("/",$P1285))</f>
        <v>rock</v>
      </c>
      <c r="U1285" s="11"/>
    </row>
    <row r="1286" spans="1:21" ht="48" hidden="1" x14ac:dyDescent="0.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11">
        <f>((($I1286/60)/60)/24)+DATE(1970,1,1)</f>
        <v>42735.707638888889</v>
      </c>
      <c r="K1286" s="3">
        <v>1481175482</v>
      </c>
      <c r="L1286" s="11">
        <f>((($K1286/60)/60)/24)+DATE(1970,1,1)</f>
        <v>42712.23474537037</v>
      </c>
      <c r="M1286" s="3" t="b">
        <v>0</v>
      </c>
      <c r="N1286" s="3">
        <v>31</v>
      </c>
      <c r="O1286" s="3" t="b">
        <v>1</v>
      </c>
      <c r="P1286" s="3" t="s">
        <v>8271</v>
      </c>
      <c r="Q1286" s="6">
        <f>$E1286/$D1286*100</f>
        <v>101</v>
      </c>
      <c r="R1286" s="3">
        <f>$E1286/$N1286</f>
        <v>65.161290322580641</v>
      </c>
      <c r="S1286" s="3" t="str">
        <f>TRIM(LEFT($P1286,SEARCH("/",$P1286,1)-1))</f>
        <v>theater</v>
      </c>
      <c r="T1286" s="3" t="str">
        <f>RIGHT($P1286,LEN($P1286)-SEARCH("/",$P1286))</f>
        <v>plays</v>
      </c>
      <c r="U1286" s="11"/>
    </row>
    <row r="1287" spans="1:21" ht="48" hidden="1" x14ac:dyDescent="0.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11">
        <f>((($I1287/60)/60)/24)+DATE(1970,1,1)</f>
        <v>42175.583043981482</v>
      </c>
      <c r="K1287" s="3">
        <v>1433512775</v>
      </c>
      <c r="L1287" s="11">
        <f>((($K1287/60)/60)/24)+DATE(1970,1,1)</f>
        <v>42160.583043981482</v>
      </c>
      <c r="M1287" s="3" t="b">
        <v>0</v>
      </c>
      <c r="N1287" s="3">
        <v>63</v>
      </c>
      <c r="O1287" s="3" t="b">
        <v>1</v>
      </c>
      <c r="P1287" s="3" t="s">
        <v>8271</v>
      </c>
      <c r="Q1287" s="6">
        <f>$E1287/$D1287*100</f>
        <v>101.64999999999999</v>
      </c>
      <c r="R1287" s="3">
        <f>$E1287/$N1287</f>
        <v>32.269841269841272</v>
      </c>
      <c r="S1287" s="3" t="str">
        <f>TRIM(LEFT($P1287,SEARCH("/",$P1287,1)-1))</f>
        <v>theater</v>
      </c>
      <c r="T1287" s="3" t="str">
        <f>RIGHT($P1287,LEN($P1287)-SEARCH("/",$P1287))</f>
        <v>plays</v>
      </c>
      <c r="U1287" s="11"/>
    </row>
    <row r="1288" spans="1:21" ht="48" hidden="1" x14ac:dyDescent="0.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11">
        <f>((($I1288/60)/60)/24)+DATE(1970,1,1)</f>
        <v>42052.583333333328</v>
      </c>
      <c r="K1288" s="3">
        <v>1423041227</v>
      </c>
      <c r="L1288" s="11">
        <f>((($K1288/60)/60)/24)+DATE(1970,1,1)</f>
        <v>42039.384571759263</v>
      </c>
      <c r="M1288" s="3" t="b">
        <v>0</v>
      </c>
      <c r="N1288" s="3">
        <v>20</v>
      </c>
      <c r="O1288" s="3" t="b">
        <v>1</v>
      </c>
      <c r="P1288" s="3" t="s">
        <v>8271</v>
      </c>
      <c r="Q1288" s="6">
        <f>$E1288/$D1288*100</f>
        <v>108.33333333333333</v>
      </c>
      <c r="R1288" s="3">
        <f>$E1288/$N1288</f>
        <v>81.25</v>
      </c>
      <c r="S1288" s="3" t="str">
        <f>TRIM(LEFT($P1288,SEARCH("/",$P1288,1)-1))</f>
        <v>theater</v>
      </c>
      <c r="T1288" s="3" t="str">
        <f>RIGHT($P1288,LEN($P1288)-SEARCH("/",$P1288))</f>
        <v>plays</v>
      </c>
      <c r="U1288" s="11"/>
    </row>
    <row r="1289" spans="1:21" ht="64" hidden="1" x14ac:dyDescent="0.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11">
        <f>((($I1289/60)/60)/24)+DATE(1970,1,1)</f>
        <v>42167.621018518519</v>
      </c>
      <c r="K1289" s="3">
        <v>1428936856</v>
      </c>
      <c r="L1289" s="11">
        <f>((($K1289/60)/60)/24)+DATE(1970,1,1)</f>
        <v>42107.621018518519</v>
      </c>
      <c r="M1289" s="3" t="b">
        <v>0</v>
      </c>
      <c r="N1289" s="3">
        <v>25</v>
      </c>
      <c r="O1289" s="3" t="b">
        <v>1</v>
      </c>
      <c r="P1289" s="3" t="s">
        <v>8271</v>
      </c>
      <c r="Q1289" s="6">
        <f>$E1289/$D1289*100</f>
        <v>242</v>
      </c>
      <c r="R1289" s="3">
        <f>$E1289/$N1289</f>
        <v>24.2</v>
      </c>
      <c r="S1289" s="3" t="str">
        <f>TRIM(LEFT($P1289,SEARCH("/",$P1289,1)-1))</f>
        <v>theater</v>
      </c>
      <c r="T1289" s="3" t="str">
        <f>RIGHT($P1289,LEN($P1289)-SEARCH("/",$P1289))</f>
        <v>plays</v>
      </c>
      <c r="U1289" s="11"/>
    </row>
    <row r="1290" spans="1:21" ht="48" hidden="1" x14ac:dyDescent="0.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11">
        <f>((($I1290/60)/60)/24)+DATE(1970,1,1)</f>
        <v>42592.166666666672</v>
      </c>
      <c r="K1290" s="3">
        <v>1468122163</v>
      </c>
      <c r="L1290" s="11">
        <f>((($K1290/60)/60)/24)+DATE(1970,1,1)</f>
        <v>42561.154664351852</v>
      </c>
      <c r="M1290" s="3" t="b">
        <v>0</v>
      </c>
      <c r="N1290" s="3">
        <v>61</v>
      </c>
      <c r="O1290" s="3" t="b">
        <v>1</v>
      </c>
      <c r="P1290" s="3" t="s">
        <v>8271</v>
      </c>
      <c r="Q1290" s="6">
        <f>$E1290/$D1290*100</f>
        <v>100.44999999999999</v>
      </c>
      <c r="R1290" s="3">
        <f>$E1290/$N1290</f>
        <v>65.868852459016395</v>
      </c>
      <c r="S1290" s="3" t="str">
        <f>TRIM(LEFT($P1290,SEARCH("/",$P1290,1)-1))</f>
        <v>theater</v>
      </c>
      <c r="T1290" s="3" t="str">
        <f>RIGHT($P1290,LEN($P1290)-SEARCH("/",$P1290))</f>
        <v>plays</v>
      </c>
      <c r="U1290" s="11"/>
    </row>
    <row r="1291" spans="1:21" ht="48" hidden="1" x14ac:dyDescent="0.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11">
        <f>((($I1291/60)/60)/24)+DATE(1970,1,1)</f>
        <v>42739.134780092587</v>
      </c>
      <c r="K1291" s="3">
        <v>1480907645</v>
      </c>
      <c r="L1291" s="11">
        <f>((($K1291/60)/60)/24)+DATE(1970,1,1)</f>
        <v>42709.134780092587</v>
      </c>
      <c r="M1291" s="3" t="b">
        <v>0</v>
      </c>
      <c r="N1291" s="3">
        <v>52</v>
      </c>
      <c r="O1291" s="3" t="b">
        <v>1</v>
      </c>
      <c r="P1291" s="3" t="s">
        <v>8271</v>
      </c>
      <c r="Q1291" s="6">
        <f>$E1291/$D1291*100</f>
        <v>125.06666666666666</v>
      </c>
      <c r="R1291" s="3">
        <f>$E1291/$N1291</f>
        <v>36.07692307692308</v>
      </c>
      <c r="S1291" s="3" t="str">
        <f>TRIM(LEFT($P1291,SEARCH("/",$P1291,1)-1))</f>
        <v>theater</v>
      </c>
      <c r="T1291" s="3" t="str">
        <f>RIGHT($P1291,LEN($P1291)-SEARCH("/",$P1291))</f>
        <v>plays</v>
      </c>
      <c r="U1291" s="11"/>
    </row>
    <row r="1292" spans="1:21" ht="32" hidden="1" x14ac:dyDescent="0.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11">
        <f>((($I1292/60)/60)/24)+DATE(1970,1,1)</f>
        <v>42117.290972222225</v>
      </c>
      <c r="K1292" s="3">
        <v>1427121931</v>
      </c>
      <c r="L1292" s="11">
        <f>((($K1292/60)/60)/24)+DATE(1970,1,1)</f>
        <v>42086.614942129629</v>
      </c>
      <c r="M1292" s="3" t="b">
        <v>0</v>
      </c>
      <c r="N1292" s="3">
        <v>86</v>
      </c>
      <c r="O1292" s="3" t="b">
        <v>1</v>
      </c>
      <c r="P1292" s="3" t="s">
        <v>8271</v>
      </c>
      <c r="Q1292" s="6">
        <f>$E1292/$D1292*100</f>
        <v>108.57142857142857</v>
      </c>
      <c r="R1292" s="3">
        <f>$E1292/$N1292</f>
        <v>44.186046511627907</v>
      </c>
      <c r="S1292" s="3" t="str">
        <f>TRIM(LEFT($P1292,SEARCH("/",$P1292,1)-1))</f>
        <v>theater</v>
      </c>
      <c r="T1292" s="3" t="str">
        <f>RIGHT($P1292,LEN($P1292)-SEARCH("/",$P1292))</f>
        <v>plays</v>
      </c>
      <c r="U1292" s="11"/>
    </row>
    <row r="1293" spans="1:21" ht="48" hidden="1" x14ac:dyDescent="0.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11">
        <f>((($I1293/60)/60)/24)+DATE(1970,1,1)</f>
        <v>42101.291666666672</v>
      </c>
      <c r="K1293" s="3">
        <v>1425224391</v>
      </c>
      <c r="L1293" s="11">
        <f>((($K1293/60)/60)/24)+DATE(1970,1,1)</f>
        <v>42064.652673611112</v>
      </c>
      <c r="M1293" s="3" t="b">
        <v>0</v>
      </c>
      <c r="N1293" s="3">
        <v>42</v>
      </c>
      <c r="O1293" s="3" t="b">
        <v>1</v>
      </c>
      <c r="P1293" s="3" t="s">
        <v>8271</v>
      </c>
      <c r="Q1293" s="6">
        <f>$E1293/$D1293*100</f>
        <v>145.70000000000002</v>
      </c>
      <c r="R1293" s="3">
        <f>$E1293/$N1293</f>
        <v>104.07142857142857</v>
      </c>
      <c r="S1293" s="3" t="str">
        <f>TRIM(LEFT($P1293,SEARCH("/",$P1293,1)-1))</f>
        <v>theater</v>
      </c>
      <c r="T1293" s="3" t="str">
        <f>RIGHT($P1293,LEN($P1293)-SEARCH("/",$P1293))</f>
        <v>plays</v>
      </c>
      <c r="U1293" s="11"/>
    </row>
    <row r="1294" spans="1:21" ht="48" hidden="1" x14ac:dyDescent="0.2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11">
        <f>((($I1294/60)/60)/24)+DATE(1970,1,1)</f>
        <v>42283.957638888889</v>
      </c>
      <c r="K1294" s="3">
        <v>1441822828</v>
      </c>
      <c r="L1294" s="11">
        <f>((($K1294/60)/60)/24)+DATE(1970,1,1)</f>
        <v>42256.764212962968</v>
      </c>
      <c r="M1294" s="3" t="b">
        <v>0</v>
      </c>
      <c r="N1294" s="3">
        <v>52</v>
      </c>
      <c r="O1294" s="3" t="b">
        <v>1</v>
      </c>
      <c r="P1294" s="3" t="s">
        <v>8271</v>
      </c>
      <c r="Q1294" s="6">
        <f>$E1294/$D1294*100</f>
        <v>110.00000000000001</v>
      </c>
      <c r="R1294" s="3">
        <f>$E1294/$N1294</f>
        <v>35.96153846153846</v>
      </c>
      <c r="S1294" s="3" t="str">
        <f>TRIM(LEFT($P1294,SEARCH("/",$P1294,1)-1))</f>
        <v>theater</v>
      </c>
      <c r="T1294" s="3" t="str">
        <f>RIGHT($P1294,LEN($P1294)-SEARCH("/",$P1294))</f>
        <v>plays</v>
      </c>
      <c r="U1294" s="11"/>
    </row>
    <row r="1295" spans="1:21" ht="48" hidden="1" x14ac:dyDescent="0.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11">
        <f>((($I1295/60)/60)/24)+DATE(1970,1,1)</f>
        <v>42322.742719907401</v>
      </c>
      <c r="K1295" s="3">
        <v>1444927771</v>
      </c>
      <c r="L1295" s="11">
        <f>((($K1295/60)/60)/24)+DATE(1970,1,1)</f>
        <v>42292.701053240744</v>
      </c>
      <c r="M1295" s="3" t="b">
        <v>0</v>
      </c>
      <c r="N1295" s="3">
        <v>120</v>
      </c>
      <c r="O1295" s="3" t="b">
        <v>1</v>
      </c>
      <c r="P1295" s="3" t="s">
        <v>8271</v>
      </c>
      <c r="Q1295" s="6">
        <f>$E1295/$D1295*100</f>
        <v>102.23333333333333</v>
      </c>
      <c r="R1295" s="3">
        <f>$E1295/$N1295</f>
        <v>127.79166666666667</v>
      </c>
      <c r="S1295" s="3" t="str">
        <f>TRIM(LEFT($P1295,SEARCH("/",$P1295,1)-1))</f>
        <v>theater</v>
      </c>
      <c r="T1295" s="3" t="str">
        <f>RIGHT($P1295,LEN($P1295)-SEARCH("/",$P1295))</f>
        <v>plays</v>
      </c>
      <c r="U1295" s="11"/>
    </row>
    <row r="1296" spans="1:21" ht="48" hidden="1" x14ac:dyDescent="0.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11">
        <f>((($I1296/60)/60)/24)+DATE(1970,1,1)</f>
        <v>42296.458333333328</v>
      </c>
      <c r="K1296" s="3">
        <v>1443696797</v>
      </c>
      <c r="L1296" s="11">
        <f>((($K1296/60)/60)/24)+DATE(1970,1,1)</f>
        <v>42278.453668981485</v>
      </c>
      <c r="M1296" s="3" t="b">
        <v>0</v>
      </c>
      <c r="N1296" s="3">
        <v>22</v>
      </c>
      <c r="O1296" s="3" t="b">
        <v>1</v>
      </c>
      <c r="P1296" s="3" t="s">
        <v>8271</v>
      </c>
      <c r="Q1296" s="6">
        <f>$E1296/$D1296*100</f>
        <v>122</v>
      </c>
      <c r="R1296" s="3">
        <f>$E1296/$N1296</f>
        <v>27.727272727272727</v>
      </c>
      <c r="S1296" s="3" t="str">
        <f>TRIM(LEFT($P1296,SEARCH("/",$P1296,1)-1))</f>
        <v>theater</v>
      </c>
      <c r="T1296" s="3" t="str">
        <f>RIGHT($P1296,LEN($P1296)-SEARCH("/",$P1296))</f>
        <v>plays</v>
      </c>
      <c r="U1296" s="11"/>
    </row>
    <row r="1297" spans="1:21" ht="48" hidden="1" x14ac:dyDescent="0.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11">
        <f>((($I1297/60)/60)/24)+DATE(1970,1,1)</f>
        <v>42214.708333333328</v>
      </c>
      <c r="K1297" s="3">
        <v>1435585497</v>
      </c>
      <c r="L1297" s="11">
        <f>((($K1297/60)/60)/24)+DATE(1970,1,1)</f>
        <v>42184.572881944448</v>
      </c>
      <c r="M1297" s="3" t="b">
        <v>0</v>
      </c>
      <c r="N1297" s="3">
        <v>64</v>
      </c>
      <c r="O1297" s="3" t="b">
        <v>1</v>
      </c>
      <c r="P1297" s="3" t="s">
        <v>8271</v>
      </c>
      <c r="Q1297" s="6">
        <f>$E1297/$D1297*100</f>
        <v>101.96000000000001</v>
      </c>
      <c r="R1297" s="3">
        <f>$E1297/$N1297</f>
        <v>39.828125</v>
      </c>
      <c r="S1297" s="3" t="str">
        <f>TRIM(LEFT($P1297,SEARCH("/",$P1297,1)-1))</f>
        <v>theater</v>
      </c>
      <c r="T1297" s="3" t="str">
        <f>RIGHT($P1297,LEN($P1297)-SEARCH("/",$P1297))</f>
        <v>plays</v>
      </c>
      <c r="U1297" s="11"/>
    </row>
    <row r="1298" spans="1:21" ht="48" hidden="1" x14ac:dyDescent="0.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11">
        <f>((($I1298/60)/60)/24)+DATE(1970,1,1)</f>
        <v>42443.008946759262</v>
      </c>
      <c r="K1298" s="3">
        <v>1456189973</v>
      </c>
      <c r="L1298" s="11">
        <f>((($K1298/60)/60)/24)+DATE(1970,1,1)</f>
        <v>42423.050613425927</v>
      </c>
      <c r="M1298" s="3" t="b">
        <v>0</v>
      </c>
      <c r="N1298" s="3">
        <v>23</v>
      </c>
      <c r="O1298" s="3" t="b">
        <v>1</v>
      </c>
      <c r="P1298" s="3" t="s">
        <v>8271</v>
      </c>
      <c r="Q1298" s="6">
        <f>$E1298/$D1298*100</f>
        <v>141.1764705882353</v>
      </c>
      <c r="R1298" s="3">
        <f>$E1298/$N1298</f>
        <v>52.173913043478258</v>
      </c>
      <c r="S1298" s="3" t="str">
        <f>TRIM(LEFT($P1298,SEARCH("/",$P1298,1)-1))</f>
        <v>theater</v>
      </c>
      <c r="T1298" s="3" t="str">
        <f>RIGHT($P1298,LEN($P1298)-SEARCH("/",$P1298))</f>
        <v>plays</v>
      </c>
      <c r="U1298" s="11"/>
    </row>
    <row r="1299" spans="1:21" ht="48" hidden="1" x14ac:dyDescent="0.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11">
        <f>((($I1299/60)/60)/24)+DATE(1970,1,1)</f>
        <v>42491.747199074074</v>
      </c>
      <c r="K1299" s="3">
        <v>1459533358</v>
      </c>
      <c r="L1299" s="11">
        <f>((($K1299/60)/60)/24)+DATE(1970,1,1)</f>
        <v>42461.747199074074</v>
      </c>
      <c r="M1299" s="3" t="b">
        <v>0</v>
      </c>
      <c r="N1299" s="3">
        <v>238</v>
      </c>
      <c r="O1299" s="3" t="b">
        <v>1</v>
      </c>
      <c r="P1299" s="3" t="s">
        <v>8271</v>
      </c>
      <c r="Q1299" s="6">
        <f>$E1299/$D1299*100</f>
        <v>109.52500000000001</v>
      </c>
      <c r="R1299" s="3">
        <f>$E1299/$N1299</f>
        <v>92.037815126050418</v>
      </c>
      <c r="S1299" s="3" t="str">
        <f>TRIM(LEFT($P1299,SEARCH("/",$P1299,1)-1))</f>
        <v>theater</v>
      </c>
      <c r="T1299" s="3" t="str">
        <f>RIGHT($P1299,LEN($P1299)-SEARCH("/",$P1299))</f>
        <v>plays</v>
      </c>
      <c r="U1299" s="11"/>
    </row>
    <row r="1300" spans="1:21" ht="48" hidden="1" x14ac:dyDescent="0.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11">
        <f>((($I1300/60)/60)/24)+DATE(1970,1,1)</f>
        <v>42488.680925925932</v>
      </c>
      <c r="K1300" s="3">
        <v>1459268432</v>
      </c>
      <c r="L1300" s="11">
        <f>((($K1300/60)/60)/24)+DATE(1970,1,1)</f>
        <v>42458.680925925932</v>
      </c>
      <c r="M1300" s="3" t="b">
        <v>0</v>
      </c>
      <c r="N1300" s="3">
        <v>33</v>
      </c>
      <c r="O1300" s="3" t="b">
        <v>1</v>
      </c>
      <c r="P1300" s="3" t="s">
        <v>8271</v>
      </c>
      <c r="Q1300" s="6">
        <f>$E1300/$D1300*100</f>
        <v>104.65</v>
      </c>
      <c r="R1300" s="3">
        <f>$E1300/$N1300</f>
        <v>63.424242424242422</v>
      </c>
      <c r="S1300" s="3" t="str">
        <f>TRIM(LEFT($P1300,SEARCH("/",$P1300,1)-1))</f>
        <v>theater</v>
      </c>
      <c r="T1300" s="3" t="str">
        <f>RIGHT($P1300,LEN($P1300)-SEARCH("/",$P1300))</f>
        <v>plays</v>
      </c>
      <c r="U1300" s="11"/>
    </row>
    <row r="1301" spans="1:21" ht="48" hidden="1" x14ac:dyDescent="0.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11">
        <f>((($I1301/60)/60)/24)+DATE(1970,1,1)</f>
        <v>42199.814340277779</v>
      </c>
      <c r="K1301" s="3">
        <v>1434310359</v>
      </c>
      <c r="L1301" s="11">
        <f>((($K1301/60)/60)/24)+DATE(1970,1,1)</f>
        <v>42169.814340277779</v>
      </c>
      <c r="M1301" s="3" t="b">
        <v>0</v>
      </c>
      <c r="N1301" s="3">
        <v>32</v>
      </c>
      <c r="O1301" s="3" t="b">
        <v>1</v>
      </c>
      <c r="P1301" s="3" t="s">
        <v>8271</v>
      </c>
      <c r="Q1301" s="6">
        <f>$E1301/$D1301*100</f>
        <v>124</v>
      </c>
      <c r="R1301" s="3">
        <f>$E1301/$N1301</f>
        <v>135.625</v>
      </c>
      <c r="S1301" s="3" t="str">
        <f>TRIM(LEFT($P1301,SEARCH("/",$P1301,1)-1))</f>
        <v>theater</v>
      </c>
      <c r="T1301" s="3" t="str">
        <f>RIGHT($P1301,LEN($P1301)-SEARCH("/",$P1301))</f>
        <v>plays</v>
      </c>
      <c r="U1301" s="11"/>
    </row>
    <row r="1302" spans="1:21" ht="48" hidden="1" x14ac:dyDescent="0.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11">
        <f>((($I1302/60)/60)/24)+DATE(1970,1,1)</f>
        <v>42522.789583333331</v>
      </c>
      <c r="K1302" s="3">
        <v>1461427938</v>
      </c>
      <c r="L1302" s="11">
        <f>((($K1302/60)/60)/24)+DATE(1970,1,1)</f>
        <v>42483.675208333334</v>
      </c>
      <c r="M1302" s="3" t="b">
        <v>0</v>
      </c>
      <c r="N1302" s="3">
        <v>24</v>
      </c>
      <c r="O1302" s="3" t="b">
        <v>1</v>
      </c>
      <c r="P1302" s="3" t="s">
        <v>8271</v>
      </c>
      <c r="Q1302" s="6">
        <f>$E1302/$D1302*100</f>
        <v>135</v>
      </c>
      <c r="R1302" s="3">
        <f>$E1302/$N1302</f>
        <v>168.75</v>
      </c>
      <c r="S1302" s="3" t="str">
        <f>TRIM(LEFT($P1302,SEARCH("/",$P1302,1)-1))</f>
        <v>theater</v>
      </c>
      <c r="T1302" s="3" t="str">
        <f>RIGHT($P1302,LEN($P1302)-SEARCH("/",$P1302))</f>
        <v>plays</v>
      </c>
      <c r="U1302" s="11"/>
    </row>
    <row r="1303" spans="1:21" ht="48" hidden="1" x14ac:dyDescent="0.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11">
        <f>((($I1303/60)/60)/24)+DATE(1970,1,1)</f>
        <v>42206.125</v>
      </c>
      <c r="K1303" s="3">
        <v>1436551178</v>
      </c>
      <c r="L1303" s="11">
        <f>((($K1303/60)/60)/24)+DATE(1970,1,1)</f>
        <v>42195.749745370369</v>
      </c>
      <c r="M1303" s="3" t="b">
        <v>0</v>
      </c>
      <c r="N1303" s="3">
        <v>29</v>
      </c>
      <c r="O1303" s="3" t="b">
        <v>1</v>
      </c>
      <c r="P1303" s="3" t="s">
        <v>8271</v>
      </c>
      <c r="Q1303" s="6">
        <f>$E1303/$D1303*100</f>
        <v>102.75000000000001</v>
      </c>
      <c r="R1303" s="3">
        <f>$E1303/$N1303</f>
        <v>70.862068965517238</v>
      </c>
      <c r="S1303" s="3" t="str">
        <f>TRIM(LEFT($P1303,SEARCH("/",$P1303,1)-1))</f>
        <v>theater</v>
      </c>
      <c r="T1303" s="3" t="str">
        <f>RIGHT($P1303,LEN($P1303)-SEARCH("/",$P1303))</f>
        <v>plays</v>
      </c>
      <c r="U1303" s="11"/>
    </row>
    <row r="1304" spans="1:21" ht="48" hidden="1" x14ac:dyDescent="0.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11">
        <f>((($I1304/60)/60)/24)+DATE(1970,1,1)</f>
        <v>42705.099664351852</v>
      </c>
      <c r="K1304" s="3">
        <v>1477963411</v>
      </c>
      <c r="L1304" s="11">
        <f>((($K1304/60)/60)/24)+DATE(1970,1,1)</f>
        <v>42675.057997685188</v>
      </c>
      <c r="M1304" s="3" t="b">
        <v>0</v>
      </c>
      <c r="N1304" s="3">
        <v>50</v>
      </c>
      <c r="O1304" s="3" t="b">
        <v>1</v>
      </c>
      <c r="P1304" s="3" t="s">
        <v>8271</v>
      </c>
      <c r="Q1304" s="6">
        <f>$E1304/$D1304*100</f>
        <v>100</v>
      </c>
      <c r="R1304" s="3">
        <f>$E1304/$N1304</f>
        <v>50</v>
      </c>
      <c r="S1304" s="3" t="str">
        <f>TRIM(LEFT($P1304,SEARCH("/",$P1304,1)-1))</f>
        <v>theater</v>
      </c>
      <c r="T1304" s="3" t="str">
        <f>RIGHT($P1304,LEN($P1304)-SEARCH("/",$P1304))</f>
        <v>plays</v>
      </c>
      <c r="U1304" s="11"/>
    </row>
    <row r="1305" spans="1:21" ht="32" hidden="1" x14ac:dyDescent="0.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11">
        <f>((($I1305/60)/60)/24)+DATE(1970,1,1)</f>
        <v>42582.458333333328</v>
      </c>
      <c r="K1305" s="3">
        <v>1468578920</v>
      </c>
      <c r="L1305" s="11">
        <f>((($K1305/60)/60)/24)+DATE(1970,1,1)</f>
        <v>42566.441203703704</v>
      </c>
      <c r="M1305" s="3" t="b">
        <v>0</v>
      </c>
      <c r="N1305" s="3">
        <v>108</v>
      </c>
      <c r="O1305" s="3" t="b">
        <v>1</v>
      </c>
      <c r="P1305" s="3" t="s">
        <v>8271</v>
      </c>
      <c r="Q1305" s="6">
        <f>$E1305/$D1305*100</f>
        <v>130.26085714285716</v>
      </c>
      <c r="R1305" s="3">
        <f>$E1305/$N1305</f>
        <v>42.214166666666671</v>
      </c>
      <c r="S1305" s="3" t="str">
        <f>TRIM(LEFT($P1305,SEARCH("/",$P1305,1)-1))</f>
        <v>theater</v>
      </c>
      <c r="T1305" s="3" t="str">
        <f>RIGHT($P1305,LEN($P1305)-SEARCH("/",$P1305))</f>
        <v>plays</v>
      </c>
      <c r="U1305" s="11"/>
    </row>
    <row r="1306" spans="1:21" ht="48" hidden="1" x14ac:dyDescent="0.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11">
        <f>((($I1306/60)/60)/24)+DATE(1970,1,1)</f>
        <v>42807.152835648143</v>
      </c>
      <c r="K1306" s="3">
        <v>1484196005</v>
      </c>
      <c r="L1306" s="11">
        <f>((($K1306/60)/60)/24)+DATE(1970,1,1)</f>
        <v>42747.194502314815</v>
      </c>
      <c r="M1306" s="3" t="b">
        <v>0</v>
      </c>
      <c r="N1306" s="3">
        <v>104</v>
      </c>
      <c r="O1306" s="3" t="b">
        <v>0</v>
      </c>
      <c r="P1306" s="3" t="s">
        <v>8273</v>
      </c>
      <c r="Q1306" s="6">
        <f>$E1306/$D1306*100</f>
        <v>39.627499999999998</v>
      </c>
      <c r="R1306" s="3">
        <f>$E1306/$N1306</f>
        <v>152.41346153846155</v>
      </c>
      <c r="S1306" s="3" t="str">
        <f>TRIM(LEFT($P1306,SEARCH("/",$P1306,1)-1))</f>
        <v>technology</v>
      </c>
      <c r="T1306" s="3" t="str">
        <f>RIGHT($P1306,LEN($P1306)-SEARCH("/",$P1306))</f>
        <v>wearables</v>
      </c>
      <c r="U1306" s="11"/>
    </row>
    <row r="1307" spans="1:21" ht="48" hidden="1" x14ac:dyDescent="0.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11">
        <f>((($I1307/60)/60)/24)+DATE(1970,1,1)</f>
        <v>42572.729166666672</v>
      </c>
      <c r="K1307" s="3">
        <v>1466611108</v>
      </c>
      <c r="L1307" s="11">
        <f>((($K1307/60)/60)/24)+DATE(1970,1,1)</f>
        <v>42543.665601851855</v>
      </c>
      <c r="M1307" s="3" t="b">
        <v>0</v>
      </c>
      <c r="N1307" s="3">
        <v>86</v>
      </c>
      <c r="O1307" s="3" t="b">
        <v>0</v>
      </c>
      <c r="P1307" s="3" t="s">
        <v>8273</v>
      </c>
      <c r="Q1307" s="6">
        <f>$E1307/$D1307*100</f>
        <v>25.976666666666663</v>
      </c>
      <c r="R1307" s="3">
        <f>$E1307/$N1307</f>
        <v>90.616279069767444</v>
      </c>
      <c r="S1307" s="3" t="str">
        <f>TRIM(LEFT($P1307,SEARCH("/",$P1307,1)-1))</f>
        <v>technology</v>
      </c>
      <c r="T1307" s="3" t="str">
        <f>RIGHT($P1307,LEN($P1307)-SEARCH("/",$P1307))</f>
        <v>wearables</v>
      </c>
      <c r="U1307" s="11"/>
    </row>
    <row r="1308" spans="1:21" ht="64" hidden="1" x14ac:dyDescent="0.2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11">
        <f>((($I1308/60)/60)/24)+DATE(1970,1,1)</f>
        <v>41977.457569444443</v>
      </c>
      <c r="K1308" s="3">
        <v>1415098734</v>
      </c>
      <c r="L1308" s="11">
        <f>((($K1308/60)/60)/24)+DATE(1970,1,1)</f>
        <v>41947.457569444443</v>
      </c>
      <c r="M1308" s="3" t="b">
        <v>0</v>
      </c>
      <c r="N1308" s="3">
        <v>356</v>
      </c>
      <c r="O1308" s="3" t="b">
        <v>0</v>
      </c>
      <c r="P1308" s="3" t="s">
        <v>8273</v>
      </c>
      <c r="Q1308" s="6">
        <f>$E1308/$D1308*100</f>
        <v>65.24636363636364</v>
      </c>
      <c r="R1308" s="3">
        <f>$E1308/$N1308</f>
        <v>201.60393258426967</v>
      </c>
      <c r="S1308" s="3" t="str">
        <f>TRIM(LEFT($P1308,SEARCH("/",$P1308,1)-1))</f>
        <v>technology</v>
      </c>
      <c r="T1308" s="3" t="str">
        <f>RIGHT($P1308,LEN($P1308)-SEARCH("/",$P1308))</f>
        <v>wearables</v>
      </c>
      <c r="U1308" s="11"/>
    </row>
    <row r="1309" spans="1:21" ht="32" hidden="1" x14ac:dyDescent="0.2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11">
        <f>((($I1309/60)/60)/24)+DATE(1970,1,1)</f>
        <v>42417.503229166665</v>
      </c>
      <c r="K1309" s="3">
        <v>1453118679</v>
      </c>
      <c r="L1309" s="11">
        <f>((($K1309/60)/60)/24)+DATE(1970,1,1)</f>
        <v>42387.503229166665</v>
      </c>
      <c r="M1309" s="3" t="b">
        <v>0</v>
      </c>
      <c r="N1309" s="3">
        <v>45</v>
      </c>
      <c r="O1309" s="3" t="b">
        <v>0</v>
      </c>
      <c r="P1309" s="3" t="s">
        <v>8273</v>
      </c>
      <c r="Q1309" s="6">
        <f>$E1309/$D1309*100</f>
        <v>11.514000000000001</v>
      </c>
      <c r="R1309" s="3">
        <f>$E1309/$N1309</f>
        <v>127.93333333333334</v>
      </c>
      <c r="S1309" s="3" t="str">
        <f>TRIM(LEFT($P1309,SEARCH("/",$P1309,1)-1))</f>
        <v>technology</v>
      </c>
      <c r="T1309" s="3" t="str">
        <f>RIGHT($P1309,LEN($P1309)-SEARCH("/",$P1309))</f>
        <v>wearables</v>
      </c>
      <c r="U1309" s="11"/>
    </row>
    <row r="1310" spans="1:21" ht="32" hidden="1" x14ac:dyDescent="0.2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11">
        <f>((($I1310/60)/60)/24)+DATE(1970,1,1)</f>
        <v>42651.613564814819</v>
      </c>
      <c r="K1310" s="3">
        <v>1472481812</v>
      </c>
      <c r="L1310" s="11">
        <f>((($K1310/60)/60)/24)+DATE(1970,1,1)</f>
        <v>42611.613564814819</v>
      </c>
      <c r="M1310" s="3" t="b">
        <v>0</v>
      </c>
      <c r="N1310" s="3">
        <v>38</v>
      </c>
      <c r="O1310" s="3" t="b">
        <v>0</v>
      </c>
      <c r="P1310" s="3" t="s">
        <v>8273</v>
      </c>
      <c r="Q1310" s="6">
        <f>$E1310/$D1310*100</f>
        <v>11.360000000000001</v>
      </c>
      <c r="R1310" s="3">
        <f>$E1310/$N1310</f>
        <v>29.894736842105264</v>
      </c>
      <c r="S1310" s="3" t="str">
        <f>TRIM(LEFT($P1310,SEARCH("/",$P1310,1)-1))</f>
        <v>technology</v>
      </c>
      <c r="T1310" s="3" t="str">
        <f>RIGHT($P1310,LEN($P1310)-SEARCH("/",$P1310))</f>
        <v>wearables</v>
      </c>
      <c r="U1310" s="11"/>
    </row>
    <row r="1311" spans="1:21" ht="32" hidden="1" x14ac:dyDescent="0.2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11">
        <f>((($I1311/60)/60)/24)+DATE(1970,1,1)</f>
        <v>42292.882731481484</v>
      </c>
      <c r="K1311" s="3">
        <v>1441919468</v>
      </c>
      <c r="L1311" s="11">
        <f>((($K1311/60)/60)/24)+DATE(1970,1,1)</f>
        <v>42257.882731481484</v>
      </c>
      <c r="M1311" s="3" t="b">
        <v>0</v>
      </c>
      <c r="N1311" s="3">
        <v>35</v>
      </c>
      <c r="O1311" s="3" t="b">
        <v>0</v>
      </c>
      <c r="P1311" s="3" t="s">
        <v>8273</v>
      </c>
      <c r="Q1311" s="6">
        <f>$E1311/$D1311*100</f>
        <v>111.99130434782609</v>
      </c>
      <c r="R1311" s="3">
        <f>$E1311/$N1311</f>
        <v>367.97142857142859</v>
      </c>
      <c r="S1311" s="3" t="str">
        <f>TRIM(LEFT($P1311,SEARCH("/",$P1311,1)-1))</f>
        <v>technology</v>
      </c>
      <c r="T1311" s="3" t="str">
        <f>RIGHT($P1311,LEN($P1311)-SEARCH("/",$P1311))</f>
        <v>wearables</v>
      </c>
      <c r="U1311" s="11"/>
    </row>
    <row r="1312" spans="1:21" ht="32" hidden="1" x14ac:dyDescent="0.2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11">
        <f>((($I1312/60)/60)/24)+DATE(1970,1,1)</f>
        <v>42601.667245370365</v>
      </c>
      <c r="K1312" s="3">
        <v>1467734450</v>
      </c>
      <c r="L1312" s="11">
        <f>((($K1312/60)/60)/24)+DATE(1970,1,1)</f>
        <v>42556.667245370365</v>
      </c>
      <c r="M1312" s="3" t="b">
        <v>0</v>
      </c>
      <c r="N1312" s="3">
        <v>24</v>
      </c>
      <c r="O1312" s="3" t="b">
        <v>0</v>
      </c>
      <c r="P1312" s="3" t="s">
        <v>8273</v>
      </c>
      <c r="Q1312" s="6">
        <f>$E1312/$D1312*100</f>
        <v>15.5</v>
      </c>
      <c r="R1312" s="3">
        <f>$E1312/$N1312</f>
        <v>129.16666666666666</v>
      </c>
      <c r="S1312" s="3" t="str">
        <f>TRIM(LEFT($P1312,SEARCH("/",$P1312,1)-1))</f>
        <v>technology</v>
      </c>
      <c r="T1312" s="3" t="str">
        <f>RIGHT($P1312,LEN($P1312)-SEARCH("/",$P1312))</f>
        <v>wearables</v>
      </c>
      <c r="U1312" s="11"/>
    </row>
    <row r="1313" spans="1:21" ht="48" hidden="1" x14ac:dyDescent="0.2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11">
        <f>((($I1313/60)/60)/24)+DATE(1970,1,1)</f>
        <v>42704.843969907408</v>
      </c>
      <c r="K1313" s="3">
        <v>1477509319</v>
      </c>
      <c r="L1313" s="11">
        <f>((($K1313/60)/60)/24)+DATE(1970,1,1)</f>
        <v>42669.802303240736</v>
      </c>
      <c r="M1313" s="3" t="b">
        <v>0</v>
      </c>
      <c r="N1313" s="3">
        <v>100</v>
      </c>
      <c r="O1313" s="3" t="b">
        <v>0</v>
      </c>
      <c r="P1313" s="3" t="s">
        <v>8273</v>
      </c>
      <c r="Q1313" s="6">
        <f>$E1313/$D1313*100</f>
        <v>32.027999999999999</v>
      </c>
      <c r="R1313" s="3">
        <f>$E1313/$N1313</f>
        <v>800.7</v>
      </c>
      <c r="S1313" s="3" t="str">
        <f>TRIM(LEFT($P1313,SEARCH("/",$P1313,1)-1))</f>
        <v>technology</v>
      </c>
      <c r="T1313" s="3" t="str">
        <f>RIGHT($P1313,LEN($P1313)-SEARCH("/",$P1313))</f>
        <v>wearables</v>
      </c>
      <c r="U1313" s="11"/>
    </row>
    <row r="1314" spans="1:21" ht="48" hidden="1" x14ac:dyDescent="0.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11">
        <f>((($I1314/60)/60)/24)+DATE(1970,1,1)</f>
        <v>42112.702800925923</v>
      </c>
      <c r="K1314" s="3">
        <v>1426783922</v>
      </c>
      <c r="L1314" s="11">
        <f>((($K1314/60)/60)/24)+DATE(1970,1,1)</f>
        <v>42082.702800925923</v>
      </c>
      <c r="M1314" s="3" t="b">
        <v>0</v>
      </c>
      <c r="N1314" s="3">
        <v>1</v>
      </c>
      <c r="O1314" s="3" t="b">
        <v>0</v>
      </c>
      <c r="P1314" s="3" t="s">
        <v>8273</v>
      </c>
      <c r="Q1314" s="6">
        <f>$E1314/$D1314*100</f>
        <v>0.60869565217391308</v>
      </c>
      <c r="R1314" s="3">
        <f>$E1314/$N1314</f>
        <v>28</v>
      </c>
      <c r="S1314" s="3" t="str">
        <f>TRIM(LEFT($P1314,SEARCH("/",$P1314,1)-1))</f>
        <v>technology</v>
      </c>
      <c r="T1314" s="3" t="str">
        <f>RIGHT($P1314,LEN($P1314)-SEARCH("/",$P1314))</f>
        <v>wearables</v>
      </c>
      <c r="U1314" s="11"/>
    </row>
    <row r="1315" spans="1:21" ht="48" hidden="1" x14ac:dyDescent="0.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11">
        <f>((($I1315/60)/60)/24)+DATE(1970,1,1)</f>
        <v>42432.709652777776</v>
      </c>
      <c r="K1315" s="3">
        <v>1454432514</v>
      </c>
      <c r="L1315" s="11">
        <f>((($K1315/60)/60)/24)+DATE(1970,1,1)</f>
        <v>42402.709652777776</v>
      </c>
      <c r="M1315" s="3" t="b">
        <v>0</v>
      </c>
      <c r="N1315" s="3">
        <v>122</v>
      </c>
      <c r="O1315" s="3" t="b">
        <v>0</v>
      </c>
      <c r="P1315" s="3" t="s">
        <v>8273</v>
      </c>
      <c r="Q1315" s="6">
        <f>$E1315/$D1315*100</f>
        <v>31.114999999999998</v>
      </c>
      <c r="R1315" s="3">
        <f>$E1315/$N1315</f>
        <v>102.01639344262296</v>
      </c>
      <c r="S1315" s="3" t="str">
        <f>TRIM(LEFT($P1315,SEARCH("/",$P1315,1)-1))</f>
        <v>technology</v>
      </c>
      <c r="T1315" s="3" t="str">
        <f>RIGHT($P1315,LEN($P1315)-SEARCH("/",$P1315))</f>
        <v>wearables</v>
      </c>
      <c r="U1315" s="11"/>
    </row>
    <row r="1316" spans="1:21" ht="48" hidden="1" x14ac:dyDescent="0.2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11">
        <f>((($I1316/60)/60)/24)+DATE(1970,1,1)</f>
        <v>42664.669675925921</v>
      </c>
      <c r="K1316" s="3">
        <v>1471881860</v>
      </c>
      <c r="L1316" s="11">
        <f>((($K1316/60)/60)/24)+DATE(1970,1,1)</f>
        <v>42604.669675925921</v>
      </c>
      <c r="M1316" s="3" t="b">
        <v>0</v>
      </c>
      <c r="N1316" s="3">
        <v>11</v>
      </c>
      <c r="O1316" s="3" t="b">
        <v>0</v>
      </c>
      <c r="P1316" s="3" t="s">
        <v>8273</v>
      </c>
      <c r="Q1316" s="6">
        <f>$E1316/$D1316*100</f>
        <v>1.1266666666666667</v>
      </c>
      <c r="R1316" s="3">
        <f>$E1316/$N1316</f>
        <v>184.36363636363637</v>
      </c>
      <c r="S1316" s="3" t="str">
        <f>TRIM(LEFT($P1316,SEARCH("/",$P1316,1)-1))</f>
        <v>technology</v>
      </c>
      <c r="T1316" s="3" t="str">
        <f>RIGHT($P1316,LEN($P1316)-SEARCH("/",$P1316))</f>
        <v>wearables</v>
      </c>
      <c r="U1316" s="11"/>
    </row>
    <row r="1317" spans="1:21" ht="32" hidden="1" x14ac:dyDescent="0.2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11">
        <f>((($I1317/60)/60)/24)+DATE(1970,1,1)</f>
        <v>42314.041666666672</v>
      </c>
      <c r="K1317" s="3">
        <v>1443700648</v>
      </c>
      <c r="L1317" s="11">
        <f>((($K1317/60)/60)/24)+DATE(1970,1,1)</f>
        <v>42278.498240740737</v>
      </c>
      <c r="M1317" s="3" t="b">
        <v>0</v>
      </c>
      <c r="N1317" s="3">
        <v>248</v>
      </c>
      <c r="O1317" s="3" t="b">
        <v>0</v>
      </c>
      <c r="P1317" s="3" t="s">
        <v>8273</v>
      </c>
      <c r="Q1317" s="6">
        <f>$E1317/$D1317*100</f>
        <v>40.404000000000003</v>
      </c>
      <c r="R1317" s="3">
        <f>$E1317/$N1317</f>
        <v>162.91935483870967</v>
      </c>
      <c r="S1317" s="3" t="str">
        <f>TRIM(LEFT($P1317,SEARCH("/",$P1317,1)-1))</f>
        <v>technology</v>
      </c>
      <c r="T1317" s="3" t="str">
        <f>RIGHT($P1317,LEN($P1317)-SEARCH("/",$P1317))</f>
        <v>wearables</v>
      </c>
      <c r="U1317" s="11"/>
    </row>
    <row r="1318" spans="1:21" ht="48" x14ac:dyDescent="0.2">
      <c r="A1318" s="3">
        <v>143</v>
      </c>
      <c r="B1318" s="4" t="s">
        <v>145</v>
      </c>
      <c r="C1318" s="4" t="s">
        <v>4253</v>
      </c>
      <c r="D1318" s="3">
        <v>5500</v>
      </c>
      <c r="E1318" s="3">
        <v>0</v>
      </c>
      <c r="F1318" s="3" t="s">
        <v>8220</v>
      </c>
      <c r="G1318" s="3" t="s">
        <v>8226</v>
      </c>
      <c r="H1318" s="3" t="s">
        <v>8248</v>
      </c>
      <c r="I1318" s="3">
        <v>1472882100</v>
      </c>
      <c r="J1318" s="11">
        <f>((($I1318/60)/60)/24)+DATE(1970,1,1)</f>
        <v>42616.246527777781</v>
      </c>
      <c r="K1318" s="3">
        <v>1467941542</v>
      </c>
      <c r="L1318" s="11">
        <f>((($K1318/60)/60)/24)+DATE(1970,1,1)</f>
        <v>42559.064143518524</v>
      </c>
      <c r="M1318" s="3" t="b">
        <v>0</v>
      </c>
      <c r="N1318" s="3">
        <v>0</v>
      </c>
      <c r="O1318" s="3" t="b">
        <v>0</v>
      </c>
      <c r="P1318" s="3" t="s">
        <v>8267</v>
      </c>
      <c r="Q1318" s="6">
        <f>$E1318/$D1318*100</f>
        <v>0</v>
      </c>
      <c r="R1318" s="3" t="e">
        <f>$E1318/$N1318</f>
        <v>#DIV/0!</v>
      </c>
      <c r="S1318" s="3" t="str">
        <f>TRIM(LEFT($P1318,SEARCH("/",$P1318,1)-1))</f>
        <v>film &amp; video</v>
      </c>
      <c r="T1318" s="3" t="str">
        <f>RIGHT($P1318,LEN($P1318)-SEARCH("/",$P1318))</f>
        <v>science fiction</v>
      </c>
      <c r="U1318" s="11"/>
    </row>
    <row r="1319" spans="1:21" ht="48" hidden="1" x14ac:dyDescent="0.2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11">
        <f>((($I1319/60)/60)/24)+DATE(1970,1,1)</f>
        <v>42572.583333333328</v>
      </c>
      <c r="K1319" s="3">
        <v>1464586746</v>
      </c>
      <c r="L1319" s="11">
        <f>((($K1319/60)/60)/24)+DATE(1970,1,1)</f>
        <v>42520.235486111109</v>
      </c>
      <c r="M1319" s="3" t="b">
        <v>0</v>
      </c>
      <c r="N1319" s="3">
        <v>19</v>
      </c>
      <c r="O1319" s="3" t="b">
        <v>0</v>
      </c>
      <c r="P1319" s="3" t="s">
        <v>8273</v>
      </c>
      <c r="Q1319" s="6">
        <f>$E1319/$D1319*100</f>
        <v>5.7334999999999994</v>
      </c>
      <c r="R1319" s="3">
        <f>$E1319/$N1319</f>
        <v>603.52631578947364</v>
      </c>
      <c r="S1319" s="3" t="str">
        <f>TRIM(LEFT($P1319,SEARCH("/",$P1319,1)-1))</f>
        <v>technology</v>
      </c>
      <c r="T1319" s="3" t="str">
        <f>RIGHT($P1319,LEN($P1319)-SEARCH("/",$P1319))</f>
        <v>wearables</v>
      </c>
      <c r="U1319" s="11"/>
    </row>
    <row r="1320" spans="1:21" ht="48" hidden="1" x14ac:dyDescent="0.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11">
        <f>((($I1320/60)/60)/24)+DATE(1970,1,1)</f>
        <v>42015.043657407412</v>
      </c>
      <c r="K1320" s="3">
        <v>1418346172</v>
      </c>
      <c r="L1320" s="11">
        <f>((($K1320/60)/60)/24)+DATE(1970,1,1)</f>
        <v>41985.043657407412</v>
      </c>
      <c r="M1320" s="3" t="b">
        <v>0</v>
      </c>
      <c r="N1320" s="3">
        <v>135</v>
      </c>
      <c r="O1320" s="3" t="b">
        <v>0</v>
      </c>
      <c r="P1320" s="3" t="s">
        <v>8273</v>
      </c>
      <c r="Q1320" s="6">
        <f>$E1320/$D1320*100</f>
        <v>15.324999999999999</v>
      </c>
      <c r="R1320" s="3">
        <f>$E1320/$N1320</f>
        <v>45.407407407407405</v>
      </c>
      <c r="S1320" s="3" t="str">
        <f>TRIM(LEFT($P1320,SEARCH("/",$P1320,1)-1))</f>
        <v>technology</v>
      </c>
      <c r="T1320" s="3" t="str">
        <f>RIGHT($P1320,LEN($P1320)-SEARCH("/",$P1320))</f>
        <v>wearables</v>
      </c>
      <c r="U1320" s="11"/>
    </row>
    <row r="1321" spans="1:21" ht="48" hidden="1" x14ac:dyDescent="0.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11">
        <f>((($I1321/60)/60)/24)+DATE(1970,1,1)</f>
        <v>41831.666666666664</v>
      </c>
      <c r="K1321" s="3">
        <v>1403810965</v>
      </c>
      <c r="L1321" s="11">
        <f>((($K1321/60)/60)/24)+DATE(1970,1,1)</f>
        <v>41816.812094907407</v>
      </c>
      <c r="M1321" s="3" t="b">
        <v>0</v>
      </c>
      <c r="N1321" s="3">
        <v>9</v>
      </c>
      <c r="O1321" s="3" t="b">
        <v>0</v>
      </c>
      <c r="P1321" s="3" t="s">
        <v>8273</v>
      </c>
      <c r="Q1321" s="6">
        <f>$E1321/$D1321*100</f>
        <v>15.103448275862069</v>
      </c>
      <c r="R1321" s="3">
        <f>$E1321/$N1321</f>
        <v>97.333333333333329</v>
      </c>
      <c r="S1321" s="3" t="str">
        <f>TRIM(LEFT($P1321,SEARCH("/",$P1321,1)-1))</f>
        <v>technology</v>
      </c>
      <c r="T1321" s="3" t="str">
        <f>RIGHT($P1321,LEN($P1321)-SEARCH("/",$P1321))</f>
        <v>wearables</v>
      </c>
      <c r="U1321" s="11"/>
    </row>
    <row r="1322" spans="1:21" ht="48" hidden="1" x14ac:dyDescent="0.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11">
        <f>((($I1322/60)/60)/24)+DATE(1970,1,1)</f>
        <v>42734.958333333328</v>
      </c>
      <c r="K1322" s="3">
        <v>1480610046</v>
      </c>
      <c r="L1322" s="11">
        <f>((($K1322/60)/60)/24)+DATE(1970,1,1)</f>
        <v>42705.690347222218</v>
      </c>
      <c r="M1322" s="3" t="b">
        <v>0</v>
      </c>
      <c r="N1322" s="3">
        <v>3</v>
      </c>
      <c r="O1322" s="3" t="b">
        <v>0</v>
      </c>
      <c r="P1322" s="3" t="s">
        <v>8273</v>
      </c>
      <c r="Q1322" s="6">
        <f>$E1322/$D1322*100</f>
        <v>0.503</v>
      </c>
      <c r="R1322" s="3">
        <f>$E1322/$N1322</f>
        <v>167.66666666666666</v>
      </c>
      <c r="S1322" s="3" t="str">
        <f>TRIM(LEFT($P1322,SEARCH("/",$P1322,1)-1))</f>
        <v>technology</v>
      </c>
      <c r="T1322" s="3" t="str">
        <f>RIGHT($P1322,LEN($P1322)-SEARCH("/",$P1322))</f>
        <v>wearables</v>
      </c>
      <c r="U1322" s="11"/>
    </row>
    <row r="1323" spans="1:21" ht="48" hidden="1" x14ac:dyDescent="0.2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11">
        <f>((($I1323/60)/60)/24)+DATE(1970,1,1)</f>
        <v>42727.74927083333</v>
      </c>
      <c r="K1323" s="3">
        <v>1479923937</v>
      </c>
      <c r="L1323" s="11">
        <f>((($K1323/60)/60)/24)+DATE(1970,1,1)</f>
        <v>42697.74927083333</v>
      </c>
      <c r="M1323" s="3" t="b">
        <v>0</v>
      </c>
      <c r="N1323" s="3">
        <v>7</v>
      </c>
      <c r="O1323" s="3" t="b">
        <v>0</v>
      </c>
      <c r="P1323" s="3" t="s">
        <v>8273</v>
      </c>
      <c r="Q1323" s="6">
        <f>$E1323/$D1323*100</f>
        <v>1.3028138528138529</v>
      </c>
      <c r="R1323" s="3">
        <f>$E1323/$N1323</f>
        <v>859.85714285714289</v>
      </c>
      <c r="S1323" s="3" t="str">
        <f>TRIM(LEFT($P1323,SEARCH("/",$P1323,1)-1))</f>
        <v>technology</v>
      </c>
      <c r="T1323" s="3" t="str">
        <f>RIGHT($P1323,LEN($P1323)-SEARCH("/",$P1323))</f>
        <v>wearables</v>
      </c>
      <c r="U1323" s="11"/>
    </row>
    <row r="1324" spans="1:21" ht="48" hidden="1" x14ac:dyDescent="0.2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11">
        <f>((($I1324/60)/60)/24)+DATE(1970,1,1)</f>
        <v>42145.656539351854</v>
      </c>
      <c r="K1324" s="3">
        <v>1429631125</v>
      </c>
      <c r="L1324" s="11">
        <f>((($K1324/60)/60)/24)+DATE(1970,1,1)</f>
        <v>42115.656539351854</v>
      </c>
      <c r="M1324" s="3" t="b">
        <v>0</v>
      </c>
      <c r="N1324" s="3">
        <v>4</v>
      </c>
      <c r="O1324" s="3" t="b">
        <v>0</v>
      </c>
      <c r="P1324" s="3" t="s">
        <v>8273</v>
      </c>
      <c r="Q1324" s="6">
        <f>$E1324/$D1324*100</f>
        <v>0.30285714285714288</v>
      </c>
      <c r="R1324" s="3">
        <f>$E1324/$N1324</f>
        <v>26.5</v>
      </c>
      <c r="S1324" s="3" t="str">
        <f>TRIM(LEFT($P1324,SEARCH("/",$P1324,1)-1))</f>
        <v>technology</v>
      </c>
      <c r="T1324" s="3" t="str">
        <f>RIGHT($P1324,LEN($P1324)-SEARCH("/",$P1324))</f>
        <v>wearables</v>
      </c>
      <c r="U1324" s="11"/>
    </row>
    <row r="1325" spans="1:21" ht="48" hidden="1" x14ac:dyDescent="0.2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11">
        <f>((($I1325/60)/60)/24)+DATE(1970,1,1)</f>
        <v>42486.288194444445</v>
      </c>
      <c r="K1325" s="3">
        <v>1458665146</v>
      </c>
      <c r="L1325" s="11">
        <f>((($K1325/60)/60)/24)+DATE(1970,1,1)</f>
        <v>42451.698449074072</v>
      </c>
      <c r="M1325" s="3" t="b">
        <v>0</v>
      </c>
      <c r="N1325" s="3">
        <v>44</v>
      </c>
      <c r="O1325" s="3" t="b">
        <v>0</v>
      </c>
      <c r="P1325" s="3" t="s">
        <v>8273</v>
      </c>
      <c r="Q1325" s="6">
        <f>$E1325/$D1325*100</f>
        <v>8.8800000000000008</v>
      </c>
      <c r="R1325" s="3">
        <f>$E1325/$N1325</f>
        <v>30.272727272727273</v>
      </c>
      <c r="S1325" s="3" t="str">
        <f>TRIM(LEFT($P1325,SEARCH("/",$P1325,1)-1))</f>
        <v>technology</v>
      </c>
      <c r="T1325" s="3" t="str">
        <f>RIGHT($P1325,LEN($P1325)-SEARCH("/",$P1325))</f>
        <v>wearables</v>
      </c>
      <c r="U1325" s="11"/>
    </row>
    <row r="1326" spans="1:21" ht="48" hidden="1" x14ac:dyDescent="0.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11">
        <f>((($I1326/60)/60)/24)+DATE(1970,1,1)</f>
        <v>42656.633703703701</v>
      </c>
      <c r="K1326" s="3">
        <v>1473779552</v>
      </c>
      <c r="L1326" s="11">
        <f>((($K1326/60)/60)/24)+DATE(1970,1,1)</f>
        <v>42626.633703703701</v>
      </c>
      <c r="M1326" s="3" t="b">
        <v>0</v>
      </c>
      <c r="N1326" s="3">
        <v>90</v>
      </c>
      <c r="O1326" s="3" t="b">
        <v>0</v>
      </c>
      <c r="P1326" s="3" t="s">
        <v>8273</v>
      </c>
      <c r="Q1326" s="6">
        <f>$E1326/$D1326*100</f>
        <v>9.84</v>
      </c>
      <c r="R1326" s="3">
        <f>$E1326/$N1326</f>
        <v>54.666666666666664</v>
      </c>
      <c r="S1326" s="3" t="str">
        <f>TRIM(LEFT($P1326,SEARCH("/",$P1326,1)-1))</f>
        <v>technology</v>
      </c>
      <c r="T1326" s="3" t="str">
        <f>RIGHT($P1326,LEN($P1326)-SEARCH("/",$P1326))</f>
        <v>wearables</v>
      </c>
      <c r="U1326" s="11"/>
    </row>
    <row r="1327" spans="1:21" ht="48" hidden="1" x14ac:dyDescent="0.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11">
        <f>((($I1327/60)/60)/24)+DATE(1970,1,1)</f>
        <v>42734.086053240739</v>
      </c>
      <c r="K1327" s="3">
        <v>1480471435</v>
      </c>
      <c r="L1327" s="11">
        <f>((($K1327/60)/60)/24)+DATE(1970,1,1)</f>
        <v>42704.086053240739</v>
      </c>
      <c r="M1327" s="3" t="b">
        <v>0</v>
      </c>
      <c r="N1327" s="3">
        <v>8</v>
      </c>
      <c r="O1327" s="3" t="b">
        <v>0</v>
      </c>
      <c r="P1327" s="3" t="s">
        <v>8273</v>
      </c>
      <c r="Q1327" s="6">
        <f>$E1327/$D1327*100</f>
        <v>2.4299999999999997</v>
      </c>
      <c r="R1327" s="3">
        <f>$E1327/$N1327</f>
        <v>60.75</v>
      </c>
      <c r="S1327" s="3" t="str">
        <f>TRIM(LEFT($P1327,SEARCH("/",$P1327,1)-1))</f>
        <v>technology</v>
      </c>
      <c r="T1327" s="3" t="str">
        <f>RIGHT($P1327,LEN($P1327)-SEARCH("/",$P1327))</f>
        <v>wearables</v>
      </c>
      <c r="U1327" s="11"/>
    </row>
    <row r="1328" spans="1:21" ht="48" hidden="1" x14ac:dyDescent="0.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11">
        <f>((($I1328/60)/60)/24)+DATE(1970,1,1)</f>
        <v>42019.791990740734</v>
      </c>
      <c r="K1328" s="3">
        <v>1417460428</v>
      </c>
      <c r="L1328" s="11">
        <f>((($K1328/60)/60)/24)+DATE(1970,1,1)</f>
        <v>41974.791990740734</v>
      </c>
      <c r="M1328" s="3" t="b">
        <v>0</v>
      </c>
      <c r="N1328" s="3">
        <v>11</v>
      </c>
      <c r="O1328" s="3" t="b">
        <v>0</v>
      </c>
      <c r="P1328" s="3" t="s">
        <v>8273</v>
      </c>
      <c r="Q1328" s="6">
        <f>$E1328/$D1328*100</f>
        <v>1.1299999999999999</v>
      </c>
      <c r="R1328" s="3">
        <f>$E1328/$N1328</f>
        <v>102.72727272727273</v>
      </c>
      <c r="S1328" s="3" t="str">
        <f>TRIM(LEFT($P1328,SEARCH("/",$P1328,1)-1))</f>
        <v>technology</v>
      </c>
      <c r="T1328" s="3" t="str">
        <f>RIGHT($P1328,LEN($P1328)-SEARCH("/",$P1328))</f>
        <v>wearables</v>
      </c>
      <c r="U1328" s="11"/>
    </row>
    <row r="1329" spans="1:21" ht="48" hidden="1" x14ac:dyDescent="0.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11">
        <f>((($I1329/60)/60)/24)+DATE(1970,1,1)</f>
        <v>42153.678645833337</v>
      </c>
      <c r="K1329" s="3">
        <v>1430324235</v>
      </c>
      <c r="L1329" s="11">
        <f>((($K1329/60)/60)/24)+DATE(1970,1,1)</f>
        <v>42123.678645833337</v>
      </c>
      <c r="M1329" s="3" t="b">
        <v>0</v>
      </c>
      <c r="N1329" s="3">
        <v>41</v>
      </c>
      <c r="O1329" s="3" t="b">
        <v>0</v>
      </c>
      <c r="P1329" s="3" t="s">
        <v>8273</v>
      </c>
      <c r="Q1329" s="6">
        <f>$E1329/$D1329*100</f>
        <v>3.5520833333333335</v>
      </c>
      <c r="R1329" s="3">
        <f>$E1329/$N1329</f>
        <v>41.585365853658537</v>
      </c>
      <c r="S1329" s="3" t="str">
        <f>TRIM(LEFT($P1329,SEARCH("/",$P1329,1)-1))</f>
        <v>technology</v>
      </c>
      <c r="T1329" s="3" t="str">
        <f>RIGHT($P1329,LEN($P1329)-SEARCH("/",$P1329))</f>
        <v>wearables</v>
      </c>
      <c r="U1329" s="11"/>
    </row>
    <row r="1330" spans="1:21" ht="48" hidden="1" x14ac:dyDescent="0.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11">
        <f>((($I1330/60)/60)/24)+DATE(1970,1,1)</f>
        <v>42657.642754629633</v>
      </c>
      <c r="K1330" s="3">
        <v>1472570734</v>
      </c>
      <c r="L1330" s="11">
        <f>((($K1330/60)/60)/24)+DATE(1970,1,1)</f>
        <v>42612.642754629633</v>
      </c>
      <c r="M1330" s="3" t="b">
        <v>0</v>
      </c>
      <c r="N1330" s="3">
        <v>15</v>
      </c>
      <c r="O1330" s="3" t="b">
        <v>0</v>
      </c>
      <c r="P1330" s="3" t="s">
        <v>8273</v>
      </c>
      <c r="Q1330" s="6">
        <f>$E1330/$D1330*100</f>
        <v>2.3306666666666667</v>
      </c>
      <c r="R1330" s="3">
        <f>$E1330/$N1330</f>
        <v>116.53333333333333</v>
      </c>
      <c r="S1330" s="3" t="str">
        <f>TRIM(LEFT($P1330,SEARCH("/",$P1330,1)-1))</f>
        <v>technology</v>
      </c>
      <c r="T1330" s="3" t="str">
        <f>RIGHT($P1330,LEN($P1330)-SEARCH("/",$P1330))</f>
        <v>wearables</v>
      </c>
      <c r="U1330" s="11"/>
    </row>
    <row r="1331" spans="1:21" ht="48" hidden="1" x14ac:dyDescent="0.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11">
        <f>((($I1331/60)/60)/24)+DATE(1970,1,1)</f>
        <v>41975.263252314813</v>
      </c>
      <c r="K1331" s="3">
        <v>1414041545</v>
      </c>
      <c r="L1331" s="11">
        <f>((($K1331/60)/60)/24)+DATE(1970,1,1)</f>
        <v>41935.221585648149</v>
      </c>
      <c r="M1331" s="3" t="b">
        <v>0</v>
      </c>
      <c r="N1331" s="3">
        <v>9</v>
      </c>
      <c r="O1331" s="3" t="b">
        <v>0</v>
      </c>
      <c r="P1331" s="3" t="s">
        <v>8273</v>
      </c>
      <c r="Q1331" s="6">
        <f>$E1331/$D1331*100</f>
        <v>0.81600000000000006</v>
      </c>
      <c r="R1331" s="3">
        <f>$E1331/$N1331</f>
        <v>45.333333333333336</v>
      </c>
      <c r="S1331" s="3" t="str">
        <f>TRIM(LEFT($P1331,SEARCH("/",$P1331,1)-1))</f>
        <v>technology</v>
      </c>
      <c r="T1331" s="3" t="str">
        <f>RIGHT($P1331,LEN($P1331)-SEARCH("/",$P1331))</f>
        <v>wearables</v>
      </c>
      <c r="U1331" s="11"/>
    </row>
    <row r="1332" spans="1:21" ht="48" hidden="1" x14ac:dyDescent="0.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11">
        <f>((($I1332/60)/60)/24)+DATE(1970,1,1)</f>
        <v>42553.166666666672</v>
      </c>
      <c r="K1332" s="3">
        <v>1464763109</v>
      </c>
      <c r="L1332" s="11">
        <f>((($K1332/60)/60)/24)+DATE(1970,1,1)</f>
        <v>42522.276724537034</v>
      </c>
      <c r="M1332" s="3" t="b">
        <v>0</v>
      </c>
      <c r="N1332" s="3">
        <v>50</v>
      </c>
      <c r="O1332" s="3" t="b">
        <v>0</v>
      </c>
      <c r="P1332" s="3" t="s">
        <v>8273</v>
      </c>
      <c r="Q1332" s="6">
        <f>$E1332/$D1332*100</f>
        <v>22.494285714285713</v>
      </c>
      <c r="R1332" s="3">
        <f>$E1332/$N1332</f>
        <v>157.46</v>
      </c>
      <c r="S1332" s="3" t="str">
        <f>TRIM(LEFT($P1332,SEARCH("/",$P1332,1)-1))</f>
        <v>technology</v>
      </c>
      <c r="T1332" s="3" t="str">
        <f>RIGHT($P1332,LEN($P1332)-SEARCH("/",$P1332))</f>
        <v>wearables</v>
      </c>
      <c r="U1332" s="11"/>
    </row>
    <row r="1333" spans="1:21" ht="48" hidden="1" x14ac:dyDescent="0.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11">
        <f>((($I1333/60)/60)/24)+DATE(1970,1,1)</f>
        <v>42599.50409722222</v>
      </c>
      <c r="K1333" s="3">
        <v>1468843554</v>
      </c>
      <c r="L1333" s="11">
        <f>((($K1333/60)/60)/24)+DATE(1970,1,1)</f>
        <v>42569.50409722222</v>
      </c>
      <c r="M1333" s="3" t="b">
        <v>0</v>
      </c>
      <c r="N1333" s="3">
        <v>34</v>
      </c>
      <c r="O1333" s="3" t="b">
        <v>0</v>
      </c>
      <c r="P1333" s="3" t="s">
        <v>8273</v>
      </c>
      <c r="Q1333" s="6">
        <f>$E1333/$D1333*100</f>
        <v>1.3668</v>
      </c>
      <c r="R1333" s="3">
        <f>$E1333/$N1333</f>
        <v>100.5</v>
      </c>
      <c r="S1333" s="3" t="str">
        <f>TRIM(LEFT($P1333,SEARCH("/",$P1333,1)-1))</f>
        <v>technology</v>
      </c>
      <c r="T1333" s="3" t="str">
        <f>RIGHT($P1333,LEN($P1333)-SEARCH("/",$P1333))</f>
        <v>wearables</v>
      </c>
      <c r="U1333" s="11"/>
    </row>
    <row r="1334" spans="1:21" ht="48" x14ac:dyDescent="0.2">
      <c r="A1334" s="3">
        <v>920</v>
      </c>
      <c r="B1334" s="4" t="s">
        <v>921</v>
      </c>
      <c r="C1334" s="4" t="s">
        <v>5030</v>
      </c>
      <c r="D1334" s="3">
        <v>5500</v>
      </c>
      <c r="E1334" s="3">
        <v>0</v>
      </c>
      <c r="F1334" s="3" t="s">
        <v>8221</v>
      </c>
      <c r="G1334" s="3" t="s">
        <v>8224</v>
      </c>
      <c r="H1334" s="3" t="s">
        <v>8246</v>
      </c>
      <c r="I1334" s="3">
        <v>1384448822</v>
      </c>
      <c r="J1334" s="11">
        <f>((($I1334/60)/60)/24)+DATE(1970,1,1)</f>
        <v>41592.713217592594</v>
      </c>
      <c r="K1334" s="3">
        <v>1381853222</v>
      </c>
      <c r="L1334" s="11">
        <f>((($K1334/60)/60)/24)+DATE(1970,1,1)</f>
        <v>41562.67155092593</v>
      </c>
      <c r="M1334" s="3" t="b">
        <v>0</v>
      </c>
      <c r="N1334" s="3">
        <v>0</v>
      </c>
      <c r="O1334" s="3" t="b">
        <v>0</v>
      </c>
      <c r="P1334" s="3" t="s">
        <v>8278</v>
      </c>
      <c r="Q1334" s="6">
        <f>$E1334/$D1334*100</f>
        <v>0</v>
      </c>
      <c r="R1334" s="3" t="e">
        <f>$E1334/$N1334</f>
        <v>#DIV/0!</v>
      </c>
      <c r="S1334" s="3" t="str">
        <f>TRIM(LEFT($P1334,SEARCH("/",$P1334,1)-1))</f>
        <v>music</v>
      </c>
      <c r="T1334" s="3" t="str">
        <f>RIGHT($P1334,LEN($P1334)-SEARCH("/",$P1334))</f>
        <v>jazz</v>
      </c>
      <c r="U1334" s="11"/>
    </row>
    <row r="1335" spans="1:21" ht="48" x14ac:dyDescent="0.2">
      <c r="A1335" s="3">
        <v>1706</v>
      </c>
      <c r="B1335" s="4" t="s">
        <v>1707</v>
      </c>
      <c r="C1335" s="4" t="s">
        <v>5816</v>
      </c>
      <c r="D1335" s="3">
        <v>5500</v>
      </c>
      <c r="E1335" s="3">
        <v>0</v>
      </c>
      <c r="F1335" s="3" t="s">
        <v>8221</v>
      </c>
      <c r="G1335" s="3" t="s">
        <v>8236</v>
      </c>
      <c r="H1335" s="3" t="s">
        <v>8249</v>
      </c>
      <c r="I1335" s="3">
        <v>1440314472</v>
      </c>
      <c r="J1335" s="11">
        <f>((($I1335/60)/60)/24)+DATE(1970,1,1)</f>
        <v>42239.306388888886</v>
      </c>
      <c r="K1335" s="3">
        <v>1435130472</v>
      </c>
      <c r="L1335" s="11">
        <f>((($K1335/60)/60)/24)+DATE(1970,1,1)</f>
        <v>42179.306388888886</v>
      </c>
      <c r="M1335" s="3" t="b">
        <v>0</v>
      </c>
      <c r="N1335" s="3">
        <v>0</v>
      </c>
      <c r="O1335" s="3" t="b">
        <v>0</v>
      </c>
      <c r="P1335" s="3" t="s">
        <v>8293</v>
      </c>
      <c r="Q1335" s="6">
        <f>$E1335/$D1335*100</f>
        <v>0</v>
      </c>
      <c r="R1335" s="3" t="e">
        <f>$E1335/$N1335</f>
        <v>#DIV/0!</v>
      </c>
      <c r="S1335" s="3" t="str">
        <f>TRIM(LEFT($P1335,SEARCH("/",$P1335,1)-1))</f>
        <v>music</v>
      </c>
      <c r="T1335" s="3" t="str">
        <f>RIGHT($P1335,LEN($P1335)-SEARCH("/",$P1335))</f>
        <v>faith</v>
      </c>
      <c r="U1335" s="11"/>
    </row>
    <row r="1336" spans="1:21" ht="48" hidden="1" x14ac:dyDescent="0.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11">
        <f>((($I1336/60)/60)/24)+DATE(1970,1,1)</f>
        <v>42440.774155092593</v>
      </c>
      <c r="K1336" s="3">
        <v>1455129287</v>
      </c>
      <c r="L1336" s="11">
        <f>((($K1336/60)/60)/24)+DATE(1970,1,1)</f>
        <v>42410.774155092593</v>
      </c>
      <c r="M1336" s="3" t="b">
        <v>0</v>
      </c>
      <c r="N1336" s="3">
        <v>276</v>
      </c>
      <c r="O1336" s="3" t="b">
        <v>0</v>
      </c>
      <c r="P1336" s="3" t="s">
        <v>8273</v>
      </c>
      <c r="Q1336" s="6">
        <f>$E1336/$D1336*100</f>
        <v>10.754135338345865</v>
      </c>
      <c r="R1336" s="3">
        <f>$E1336/$N1336</f>
        <v>51.822463768115945</v>
      </c>
      <c r="S1336" s="3" t="str">
        <f>TRIM(LEFT($P1336,SEARCH("/",$P1336,1)-1))</f>
        <v>technology</v>
      </c>
      <c r="T1336" s="3" t="str">
        <f>RIGHT($P1336,LEN($P1336)-SEARCH("/",$P1336))</f>
        <v>wearables</v>
      </c>
      <c r="U1336" s="11"/>
    </row>
    <row r="1337" spans="1:21" ht="48" hidden="1" x14ac:dyDescent="0.2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11">
        <f>((($I1337/60)/60)/24)+DATE(1970,1,1)</f>
        <v>42343.936365740738</v>
      </c>
      <c r="K1337" s="3">
        <v>1446762502</v>
      </c>
      <c r="L1337" s="11">
        <f>((($K1337/60)/60)/24)+DATE(1970,1,1)</f>
        <v>42313.936365740738</v>
      </c>
      <c r="M1337" s="3" t="b">
        <v>0</v>
      </c>
      <c r="N1337" s="3">
        <v>16</v>
      </c>
      <c r="O1337" s="3" t="b">
        <v>0</v>
      </c>
      <c r="P1337" s="3" t="s">
        <v>8273</v>
      </c>
      <c r="Q1337" s="6">
        <f>$E1337/$D1337*100</f>
        <v>19.759999999999998</v>
      </c>
      <c r="R1337" s="3">
        <f>$E1337/$N1337</f>
        <v>308.75</v>
      </c>
      <c r="S1337" s="3" t="str">
        <f>TRIM(LEFT($P1337,SEARCH("/",$P1337,1)-1))</f>
        <v>technology</v>
      </c>
      <c r="T1337" s="3" t="str">
        <f>RIGHT($P1337,LEN($P1337)-SEARCH("/",$P1337))</f>
        <v>wearables</v>
      </c>
      <c r="U1337" s="11"/>
    </row>
    <row r="1338" spans="1:21" ht="48" hidden="1" x14ac:dyDescent="0.2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11">
        <f>((($I1338/60)/60)/24)+DATE(1970,1,1)</f>
        <v>41990.863750000004</v>
      </c>
      <c r="K1338" s="3">
        <v>1415825028</v>
      </c>
      <c r="L1338" s="11">
        <f>((($K1338/60)/60)/24)+DATE(1970,1,1)</f>
        <v>41955.863750000004</v>
      </c>
      <c r="M1338" s="3" t="b">
        <v>0</v>
      </c>
      <c r="N1338" s="3">
        <v>224</v>
      </c>
      <c r="O1338" s="3" t="b">
        <v>0</v>
      </c>
      <c r="P1338" s="3" t="s">
        <v>8273</v>
      </c>
      <c r="Q1338" s="6">
        <f>$E1338/$D1338*100</f>
        <v>84.946999999999989</v>
      </c>
      <c r="R1338" s="3">
        <f>$E1338/$N1338</f>
        <v>379.22767857142856</v>
      </c>
      <c r="S1338" s="3" t="str">
        <f>TRIM(LEFT($P1338,SEARCH("/",$P1338,1)-1))</f>
        <v>technology</v>
      </c>
      <c r="T1338" s="3" t="str">
        <f>RIGHT($P1338,LEN($P1338)-SEARCH("/",$P1338))</f>
        <v>wearables</v>
      </c>
      <c r="U1338" s="11"/>
    </row>
    <row r="1339" spans="1:21" ht="48" hidden="1" x14ac:dyDescent="0.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11">
        <f>((($I1339/60)/60)/24)+DATE(1970,1,1)</f>
        <v>42797.577303240745</v>
      </c>
      <c r="K1339" s="3">
        <v>1485957079</v>
      </c>
      <c r="L1339" s="11">
        <f>((($K1339/60)/60)/24)+DATE(1970,1,1)</f>
        <v>42767.577303240745</v>
      </c>
      <c r="M1339" s="3" t="b">
        <v>0</v>
      </c>
      <c r="N1339" s="3">
        <v>140</v>
      </c>
      <c r="O1339" s="3" t="b">
        <v>0</v>
      </c>
      <c r="P1339" s="3" t="s">
        <v>8273</v>
      </c>
      <c r="Q1339" s="6">
        <f>$E1339/$D1339*100</f>
        <v>49.381999999999998</v>
      </c>
      <c r="R1339" s="3">
        <f>$E1339/$N1339</f>
        <v>176.36428571428573</v>
      </c>
      <c r="S1339" s="3" t="str">
        <f>TRIM(LEFT($P1339,SEARCH("/",$P1339,1)-1))</f>
        <v>technology</v>
      </c>
      <c r="T1339" s="3" t="str">
        <f>RIGHT($P1339,LEN($P1339)-SEARCH("/",$P1339))</f>
        <v>wearables</v>
      </c>
      <c r="U1339" s="11"/>
    </row>
    <row r="1340" spans="1:21" ht="48" hidden="1" x14ac:dyDescent="0.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11">
        <f>((($I1340/60)/60)/24)+DATE(1970,1,1)</f>
        <v>42218.803622685184</v>
      </c>
      <c r="K1340" s="3">
        <v>1435951033</v>
      </c>
      <c r="L1340" s="11">
        <f>((($K1340/60)/60)/24)+DATE(1970,1,1)</f>
        <v>42188.803622685184</v>
      </c>
      <c r="M1340" s="3" t="b">
        <v>0</v>
      </c>
      <c r="N1340" s="3">
        <v>15</v>
      </c>
      <c r="O1340" s="3" t="b">
        <v>0</v>
      </c>
      <c r="P1340" s="3" t="s">
        <v>8273</v>
      </c>
      <c r="Q1340" s="6">
        <f>$E1340/$D1340*100</f>
        <v>3.3033333333333332</v>
      </c>
      <c r="R1340" s="3">
        <f>$E1340/$N1340</f>
        <v>66.066666666666663</v>
      </c>
      <c r="S1340" s="3" t="str">
        <f>TRIM(LEFT($P1340,SEARCH("/",$P1340,1)-1))</f>
        <v>technology</v>
      </c>
      <c r="T1340" s="3" t="str">
        <f>RIGHT($P1340,LEN($P1340)-SEARCH("/",$P1340))</f>
        <v>wearables</v>
      </c>
      <c r="U1340" s="11"/>
    </row>
    <row r="1341" spans="1:21" ht="32" hidden="1" x14ac:dyDescent="0.2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11">
        <f>((($I1341/60)/60)/24)+DATE(1970,1,1)</f>
        <v>41981.688831018517</v>
      </c>
      <c r="K1341" s="3">
        <v>1414164715</v>
      </c>
      <c r="L1341" s="11">
        <f>((($K1341/60)/60)/24)+DATE(1970,1,1)</f>
        <v>41936.647164351853</v>
      </c>
      <c r="M1341" s="3" t="b">
        <v>0</v>
      </c>
      <c r="N1341" s="3">
        <v>37</v>
      </c>
      <c r="O1341" s="3" t="b">
        <v>0</v>
      </c>
      <c r="P1341" s="3" t="s">
        <v>8273</v>
      </c>
      <c r="Q1341" s="6">
        <f>$E1341/$D1341*100</f>
        <v>6.6339999999999995</v>
      </c>
      <c r="R1341" s="3">
        <f>$E1341/$N1341</f>
        <v>89.648648648648646</v>
      </c>
      <c r="S1341" s="3" t="str">
        <f>TRIM(LEFT($P1341,SEARCH("/",$P1341,1)-1))</f>
        <v>technology</v>
      </c>
      <c r="T1341" s="3" t="str">
        <f>RIGHT($P1341,LEN($P1341)-SEARCH("/",$P1341))</f>
        <v>wearables</v>
      </c>
      <c r="U1341" s="11"/>
    </row>
    <row r="1342" spans="1:21" ht="48" x14ac:dyDescent="0.2">
      <c r="A1342" s="3">
        <v>2342</v>
      </c>
      <c r="B1342" s="4" t="s">
        <v>2343</v>
      </c>
      <c r="C1342" s="4" t="s">
        <v>6452</v>
      </c>
      <c r="D1342" s="3">
        <v>5500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1412571600</v>
      </c>
      <c r="J1342" s="11">
        <f>((($I1342/60)/60)/24)+DATE(1970,1,1)</f>
        <v>41918.208333333336</v>
      </c>
      <c r="K1342" s="3">
        <v>1410799870</v>
      </c>
      <c r="L1342" s="11">
        <f>((($K1342/60)/60)/24)+DATE(1970,1,1)</f>
        <v>41897.702199074076</v>
      </c>
      <c r="M1342" s="3" t="b">
        <v>0</v>
      </c>
      <c r="N1342" s="3">
        <v>0</v>
      </c>
      <c r="O1342" s="3" t="b">
        <v>0</v>
      </c>
      <c r="P1342" s="3" t="s">
        <v>8272</v>
      </c>
      <c r="Q1342" s="6">
        <f>$E1342/$D1342*100</f>
        <v>0</v>
      </c>
      <c r="R1342" s="3" t="e">
        <f>$E1342/$N1342</f>
        <v>#DIV/0!</v>
      </c>
      <c r="S1342" s="3" t="str">
        <f>TRIM(LEFT($P1342,SEARCH("/",$P1342,1)-1))</f>
        <v>technology</v>
      </c>
      <c r="T1342" s="3" t="str">
        <f>RIGHT($P1342,LEN($P1342)-SEARCH("/",$P1342))</f>
        <v>web</v>
      </c>
      <c r="U1342" s="11"/>
    </row>
    <row r="1343" spans="1:21" ht="48" hidden="1" x14ac:dyDescent="0.2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11">
        <f>((($I1343/60)/60)/24)+DATE(1970,1,1)</f>
        <v>42644.624039351853</v>
      </c>
      <c r="K1343" s="3">
        <v>1472569117</v>
      </c>
      <c r="L1343" s="11">
        <f>((($K1343/60)/60)/24)+DATE(1970,1,1)</f>
        <v>42612.624039351853</v>
      </c>
      <c r="M1343" s="3" t="b">
        <v>0</v>
      </c>
      <c r="N1343" s="3">
        <v>46</v>
      </c>
      <c r="O1343" s="3" t="b">
        <v>0</v>
      </c>
      <c r="P1343" s="3" t="s">
        <v>8273</v>
      </c>
      <c r="Q1343" s="6">
        <f>$E1343/$D1343*100</f>
        <v>70.36</v>
      </c>
      <c r="R1343" s="3">
        <f>$E1343/$N1343</f>
        <v>382.39130434782606</v>
      </c>
      <c r="S1343" s="3" t="str">
        <f>TRIM(LEFT($P1343,SEARCH("/",$P1343,1)-1))</f>
        <v>technology</v>
      </c>
      <c r="T1343" s="3" t="str">
        <f>RIGHT($P1343,LEN($P1343)-SEARCH("/",$P1343))</f>
        <v>wearables</v>
      </c>
      <c r="U1343" s="11"/>
    </row>
    <row r="1344" spans="1:21" ht="48" hidden="1" x14ac:dyDescent="0.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11">
        <f>((($I1344/60)/60)/24)+DATE(1970,1,1)</f>
        <v>42202.816423611104</v>
      </c>
      <c r="K1344" s="3">
        <v>1434569739</v>
      </c>
      <c r="L1344" s="11">
        <f>((($K1344/60)/60)/24)+DATE(1970,1,1)</f>
        <v>42172.816423611104</v>
      </c>
      <c r="M1344" s="3" t="b">
        <v>0</v>
      </c>
      <c r="N1344" s="3">
        <v>1</v>
      </c>
      <c r="O1344" s="3" t="b">
        <v>0</v>
      </c>
      <c r="P1344" s="3" t="s">
        <v>8273</v>
      </c>
      <c r="Q1344" s="6">
        <f>$E1344/$D1344*100</f>
        <v>0.2</v>
      </c>
      <c r="R1344" s="3">
        <f>$E1344/$N1344</f>
        <v>100</v>
      </c>
      <c r="S1344" s="3" t="str">
        <f>TRIM(LEFT($P1344,SEARCH("/",$P1344,1)-1))</f>
        <v>technology</v>
      </c>
      <c r="T1344" s="3" t="str">
        <f>RIGHT($P1344,LEN($P1344)-SEARCH("/",$P1344))</f>
        <v>wearables</v>
      </c>
      <c r="U1344" s="11"/>
    </row>
    <row r="1345" spans="1:21" ht="48" hidden="1" x14ac:dyDescent="0.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11">
        <f>((($I1345/60)/60)/24)+DATE(1970,1,1)</f>
        <v>42601.165972222225</v>
      </c>
      <c r="K1345" s="3">
        <v>1466512683</v>
      </c>
      <c r="L1345" s="11">
        <f>((($K1345/60)/60)/24)+DATE(1970,1,1)</f>
        <v>42542.526423611111</v>
      </c>
      <c r="M1345" s="3" t="b">
        <v>0</v>
      </c>
      <c r="N1345" s="3">
        <v>323</v>
      </c>
      <c r="O1345" s="3" t="b">
        <v>0</v>
      </c>
      <c r="P1345" s="3" t="s">
        <v>8273</v>
      </c>
      <c r="Q1345" s="6">
        <f>$E1345/$D1345*100</f>
        <v>102.298</v>
      </c>
      <c r="R1345" s="3">
        <f>$E1345/$N1345</f>
        <v>158.35603715170279</v>
      </c>
      <c r="S1345" s="3" t="str">
        <f>TRIM(LEFT($P1345,SEARCH("/",$P1345,1)-1))</f>
        <v>technology</v>
      </c>
      <c r="T1345" s="3" t="str">
        <f>RIGHT($P1345,LEN($P1345)-SEARCH("/",$P1345))</f>
        <v>wearables</v>
      </c>
      <c r="U1345" s="11"/>
    </row>
    <row r="1346" spans="1:21" ht="48" hidden="1" x14ac:dyDescent="0.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11">
        <f>((($I1346/60)/60)/24)+DATE(1970,1,1)</f>
        <v>42551.789803240739</v>
      </c>
      <c r="K1346" s="3">
        <v>1464807439</v>
      </c>
      <c r="L1346" s="11">
        <f>((($K1346/60)/60)/24)+DATE(1970,1,1)</f>
        <v>42522.789803240739</v>
      </c>
      <c r="M1346" s="3" t="b">
        <v>0</v>
      </c>
      <c r="N1346" s="3">
        <v>139</v>
      </c>
      <c r="O1346" s="3" t="b">
        <v>1</v>
      </c>
      <c r="P1346" s="3" t="s">
        <v>8274</v>
      </c>
      <c r="Q1346" s="6">
        <f>$E1346/$D1346*100</f>
        <v>377.73333333333335</v>
      </c>
      <c r="R1346" s="3">
        <f>$E1346/$N1346</f>
        <v>40.762589928057551</v>
      </c>
      <c r="S1346" s="3" t="str">
        <f>TRIM(LEFT($P1346,SEARCH("/",$P1346,1)-1))</f>
        <v>publishing</v>
      </c>
      <c r="T1346" s="3" t="str">
        <f>RIGHT($P1346,LEN($P1346)-SEARCH("/",$P1346))</f>
        <v>nonfiction</v>
      </c>
      <c r="U1346" s="11"/>
    </row>
    <row r="1347" spans="1:21" ht="48" hidden="1" x14ac:dyDescent="0.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11">
        <f>((($I1347/60)/60)/24)+DATE(1970,1,1)</f>
        <v>41834.814340277779</v>
      </c>
      <c r="K1347" s="3">
        <v>1402342359</v>
      </c>
      <c r="L1347" s="11">
        <f>((($K1347/60)/60)/24)+DATE(1970,1,1)</f>
        <v>41799.814340277779</v>
      </c>
      <c r="M1347" s="3" t="b">
        <v>0</v>
      </c>
      <c r="N1347" s="3">
        <v>7</v>
      </c>
      <c r="O1347" s="3" t="b">
        <v>1</v>
      </c>
      <c r="P1347" s="3" t="s">
        <v>8274</v>
      </c>
      <c r="Q1347" s="6">
        <f>$E1347/$D1347*100</f>
        <v>125</v>
      </c>
      <c r="R1347" s="3">
        <f>$E1347/$N1347</f>
        <v>53.571428571428569</v>
      </c>
      <c r="S1347" s="3" t="str">
        <f>TRIM(LEFT($P1347,SEARCH("/",$P1347,1)-1))</f>
        <v>publishing</v>
      </c>
      <c r="T1347" s="3" t="str">
        <f>RIGHT($P1347,LEN($P1347)-SEARCH("/",$P1347))</f>
        <v>nonfiction</v>
      </c>
      <c r="U1347" s="11"/>
    </row>
    <row r="1348" spans="1:21" ht="48" hidden="1" x14ac:dyDescent="0.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11">
        <f>((($I1348/60)/60)/24)+DATE(1970,1,1)</f>
        <v>41452.075821759259</v>
      </c>
      <c r="K1348" s="3">
        <v>1369705751</v>
      </c>
      <c r="L1348" s="11">
        <f>((($K1348/60)/60)/24)+DATE(1970,1,1)</f>
        <v>41422.075821759259</v>
      </c>
      <c r="M1348" s="3" t="b">
        <v>0</v>
      </c>
      <c r="N1348" s="3">
        <v>149</v>
      </c>
      <c r="O1348" s="3" t="b">
        <v>1</v>
      </c>
      <c r="P1348" s="3" t="s">
        <v>8274</v>
      </c>
      <c r="Q1348" s="6">
        <f>$E1348/$D1348*100</f>
        <v>147.32653061224491</v>
      </c>
      <c r="R1348" s="3">
        <f>$E1348/$N1348</f>
        <v>48.449664429530202</v>
      </c>
      <c r="S1348" s="3" t="str">
        <f>TRIM(LEFT($P1348,SEARCH("/",$P1348,1)-1))</f>
        <v>publishing</v>
      </c>
      <c r="T1348" s="3" t="str">
        <f>RIGHT($P1348,LEN($P1348)-SEARCH("/",$P1348))</f>
        <v>nonfiction</v>
      </c>
      <c r="U1348" s="11"/>
    </row>
    <row r="1349" spans="1:21" ht="48" hidden="1" x14ac:dyDescent="0.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11">
        <f>((($I1349/60)/60)/24)+DATE(1970,1,1)</f>
        <v>42070.638020833328</v>
      </c>
      <c r="K1349" s="3">
        <v>1423149525</v>
      </c>
      <c r="L1349" s="11">
        <f>((($K1349/60)/60)/24)+DATE(1970,1,1)</f>
        <v>42040.638020833328</v>
      </c>
      <c r="M1349" s="3" t="b">
        <v>0</v>
      </c>
      <c r="N1349" s="3">
        <v>31</v>
      </c>
      <c r="O1349" s="3" t="b">
        <v>1</v>
      </c>
      <c r="P1349" s="3" t="s">
        <v>8274</v>
      </c>
      <c r="Q1349" s="6">
        <f>$E1349/$D1349*100</f>
        <v>102.2</v>
      </c>
      <c r="R1349" s="3">
        <f>$E1349/$N1349</f>
        <v>82.41935483870968</v>
      </c>
      <c r="S1349" s="3" t="str">
        <f>TRIM(LEFT($P1349,SEARCH("/",$P1349,1)-1))</f>
        <v>publishing</v>
      </c>
      <c r="T1349" s="3" t="str">
        <f>RIGHT($P1349,LEN($P1349)-SEARCH("/",$P1349))</f>
        <v>nonfiction</v>
      </c>
      <c r="U1349" s="11"/>
    </row>
    <row r="1350" spans="1:21" ht="48" hidden="1" x14ac:dyDescent="0.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11">
        <f>((($I1350/60)/60)/24)+DATE(1970,1,1)</f>
        <v>41991.506168981476</v>
      </c>
      <c r="K1350" s="3">
        <v>1416485333</v>
      </c>
      <c r="L1350" s="11">
        <f>((($K1350/60)/60)/24)+DATE(1970,1,1)</f>
        <v>41963.506168981476</v>
      </c>
      <c r="M1350" s="3" t="b">
        <v>0</v>
      </c>
      <c r="N1350" s="3">
        <v>26</v>
      </c>
      <c r="O1350" s="3" t="b">
        <v>1</v>
      </c>
      <c r="P1350" s="3" t="s">
        <v>8274</v>
      </c>
      <c r="Q1350" s="6">
        <f>$E1350/$D1350*100</f>
        <v>101.8723404255319</v>
      </c>
      <c r="R1350" s="3">
        <f>$E1350/$N1350</f>
        <v>230.19230769230768</v>
      </c>
      <c r="S1350" s="3" t="str">
        <f>TRIM(LEFT($P1350,SEARCH("/",$P1350,1)-1))</f>
        <v>publishing</v>
      </c>
      <c r="T1350" s="3" t="str">
        <f>RIGHT($P1350,LEN($P1350)-SEARCH("/",$P1350))</f>
        <v>nonfiction</v>
      </c>
      <c r="U1350" s="11"/>
    </row>
    <row r="1351" spans="1:21" ht="48" hidden="1" x14ac:dyDescent="0.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11">
        <f>((($I1351/60)/60)/24)+DATE(1970,1,1)</f>
        <v>42354.290972222225</v>
      </c>
      <c r="K1351" s="3">
        <v>1447055935</v>
      </c>
      <c r="L1351" s="11">
        <f>((($K1351/60)/60)/24)+DATE(1970,1,1)</f>
        <v>42317.33258101852</v>
      </c>
      <c r="M1351" s="3" t="b">
        <v>0</v>
      </c>
      <c r="N1351" s="3">
        <v>172</v>
      </c>
      <c r="O1351" s="3" t="b">
        <v>1</v>
      </c>
      <c r="P1351" s="3" t="s">
        <v>8274</v>
      </c>
      <c r="Q1351" s="6">
        <f>$E1351/$D1351*100</f>
        <v>204.2</v>
      </c>
      <c r="R1351" s="3">
        <f>$E1351/$N1351</f>
        <v>59.360465116279073</v>
      </c>
      <c r="S1351" s="3" t="str">
        <f>TRIM(LEFT($P1351,SEARCH("/",$P1351,1)-1))</f>
        <v>publishing</v>
      </c>
      <c r="T1351" s="3" t="str">
        <f>RIGHT($P1351,LEN($P1351)-SEARCH("/",$P1351))</f>
        <v>nonfiction</v>
      </c>
      <c r="U1351" s="11"/>
    </row>
    <row r="1352" spans="1:21" ht="48" hidden="1" x14ac:dyDescent="0.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11">
        <f>((($I1352/60)/60)/24)+DATE(1970,1,1)</f>
        <v>42364.013124999998</v>
      </c>
      <c r="K1352" s="3">
        <v>1448497134</v>
      </c>
      <c r="L1352" s="11">
        <f>((($K1352/60)/60)/24)+DATE(1970,1,1)</f>
        <v>42334.013124999998</v>
      </c>
      <c r="M1352" s="3" t="b">
        <v>0</v>
      </c>
      <c r="N1352" s="3">
        <v>78</v>
      </c>
      <c r="O1352" s="3" t="b">
        <v>1</v>
      </c>
      <c r="P1352" s="3" t="s">
        <v>8274</v>
      </c>
      <c r="Q1352" s="6">
        <f>$E1352/$D1352*100</f>
        <v>104.05</v>
      </c>
      <c r="R1352" s="3">
        <f>$E1352/$N1352</f>
        <v>66.698717948717942</v>
      </c>
      <c r="S1352" s="3" t="str">
        <f>TRIM(LEFT($P1352,SEARCH("/",$P1352,1)-1))</f>
        <v>publishing</v>
      </c>
      <c r="T1352" s="3" t="str">
        <f>RIGHT($P1352,LEN($P1352)-SEARCH("/",$P1352))</f>
        <v>nonfiction</v>
      </c>
      <c r="U1352" s="11"/>
    </row>
    <row r="1353" spans="1:21" ht="32" hidden="1" x14ac:dyDescent="0.2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11">
        <f>((($I1353/60)/60)/24)+DATE(1970,1,1)</f>
        <v>42412.74009259259</v>
      </c>
      <c r="K1353" s="3">
        <v>1452707144</v>
      </c>
      <c r="L1353" s="11">
        <f>((($K1353/60)/60)/24)+DATE(1970,1,1)</f>
        <v>42382.74009259259</v>
      </c>
      <c r="M1353" s="3" t="b">
        <v>0</v>
      </c>
      <c r="N1353" s="3">
        <v>120</v>
      </c>
      <c r="O1353" s="3" t="b">
        <v>1</v>
      </c>
      <c r="P1353" s="3" t="s">
        <v>8274</v>
      </c>
      <c r="Q1353" s="6">
        <f>$E1353/$D1353*100</f>
        <v>101.265</v>
      </c>
      <c r="R1353" s="3">
        <f>$E1353/$N1353</f>
        <v>168.77500000000001</v>
      </c>
      <c r="S1353" s="3" t="str">
        <f>TRIM(LEFT($P1353,SEARCH("/",$P1353,1)-1))</f>
        <v>publishing</v>
      </c>
      <c r="T1353" s="3" t="str">
        <f>RIGHT($P1353,LEN($P1353)-SEARCH("/",$P1353))</f>
        <v>nonfiction</v>
      </c>
      <c r="U1353" s="11"/>
    </row>
    <row r="1354" spans="1:21" ht="48" hidden="1" x14ac:dyDescent="0.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11">
        <f>((($I1354/60)/60)/24)+DATE(1970,1,1)</f>
        <v>42252.165972222225</v>
      </c>
      <c r="K1354" s="3">
        <v>1436968366</v>
      </c>
      <c r="L1354" s="11">
        <f>((($K1354/60)/60)/24)+DATE(1970,1,1)</f>
        <v>42200.578310185185</v>
      </c>
      <c r="M1354" s="3" t="b">
        <v>0</v>
      </c>
      <c r="N1354" s="3">
        <v>227</v>
      </c>
      <c r="O1354" s="3" t="b">
        <v>1</v>
      </c>
      <c r="P1354" s="3" t="s">
        <v>8274</v>
      </c>
      <c r="Q1354" s="6">
        <f>$E1354/$D1354*100</f>
        <v>136.13999999999999</v>
      </c>
      <c r="R1354" s="3">
        <f>$E1354/$N1354</f>
        <v>59.973568281938327</v>
      </c>
      <c r="S1354" s="3" t="str">
        <f>TRIM(LEFT($P1354,SEARCH("/",$P1354,1)-1))</f>
        <v>publishing</v>
      </c>
      <c r="T1354" s="3" t="str">
        <f>RIGHT($P1354,LEN($P1354)-SEARCH("/",$P1354))</f>
        <v>nonfiction</v>
      </c>
      <c r="U1354" s="11"/>
    </row>
    <row r="1355" spans="1:21" ht="32" hidden="1" x14ac:dyDescent="0.2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11">
        <f>((($I1355/60)/60)/24)+DATE(1970,1,1)</f>
        <v>41344</v>
      </c>
      <c r="K1355" s="3">
        <v>1359946188</v>
      </c>
      <c r="L1355" s="11">
        <f>((($K1355/60)/60)/24)+DATE(1970,1,1)</f>
        <v>41309.11791666667</v>
      </c>
      <c r="M1355" s="3" t="b">
        <v>0</v>
      </c>
      <c r="N1355" s="3">
        <v>42</v>
      </c>
      <c r="O1355" s="3" t="b">
        <v>1</v>
      </c>
      <c r="P1355" s="3" t="s">
        <v>8274</v>
      </c>
      <c r="Q1355" s="6">
        <f>$E1355/$D1355*100</f>
        <v>133.6</v>
      </c>
      <c r="R1355" s="3">
        <f>$E1355/$N1355</f>
        <v>31.80952380952381</v>
      </c>
      <c r="S1355" s="3" t="str">
        <f>TRIM(LEFT($P1355,SEARCH("/",$P1355,1)-1))</f>
        <v>publishing</v>
      </c>
      <c r="T1355" s="3" t="str">
        <f>RIGHT($P1355,LEN($P1355)-SEARCH("/",$P1355))</f>
        <v>nonfiction</v>
      </c>
      <c r="U1355" s="11"/>
    </row>
    <row r="1356" spans="1:21" ht="48" hidden="1" x14ac:dyDescent="0.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11">
        <f>((($I1356/60)/60)/24)+DATE(1970,1,1)</f>
        <v>42532.807627314818</v>
      </c>
      <c r="K1356" s="3">
        <v>1463080979</v>
      </c>
      <c r="L1356" s="11">
        <f>((($K1356/60)/60)/24)+DATE(1970,1,1)</f>
        <v>42502.807627314818</v>
      </c>
      <c r="M1356" s="3" t="b">
        <v>0</v>
      </c>
      <c r="N1356" s="3">
        <v>64</v>
      </c>
      <c r="O1356" s="3" t="b">
        <v>1</v>
      </c>
      <c r="P1356" s="3" t="s">
        <v>8274</v>
      </c>
      <c r="Q1356" s="6">
        <f>$E1356/$D1356*100</f>
        <v>130.25</v>
      </c>
      <c r="R1356" s="3">
        <f>$E1356/$N1356</f>
        <v>24.421875</v>
      </c>
      <c r="S1356" s="3" t="str">
        <f>TRIM(LEFT($P1356,SEARCH("/",$P1356,1)-1))</f>
        <v>publishing</v>
      </c>
      <c r="T1356" s="3" t="str">
        <f>RIGHT($P1356,LEN($P1356)-SEARCH("/",$P1356))</f>
        <v>nonfiction</v>
      </c>
      <c r="U1356" s="11"/>
    </row>
    <row r="1357" spans="1:21" ht="48" hidden="1" x14ac:dyDescent="0.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11">
        <f>((($I1357/60)/60)/24)+DATE(1970,1,1)</f>
        <v>41243.416666666664</v>
      </c>
      <c r="K1357" s="3">
        <v>1351663605</v>
      </c>
      <c r="L1357" s="11">
        <f>((($K1357/60)/60)/24)+DATE(1970,1,1)</f>
        <v>41213.254687499997</v>
      </c>
      <c r="M1357" s="3" t="b">
        <v>0</v>
      </c>
      <c r="N1357" s="3">
        <v>121</v>
      </c>
      <c r="O1357" s="3" t="b">
        <v>1</v>
      </c>
      <c r="P1357" s="3" t="s">
        <v>8274</v>
      </c>
      <c r="Q1357" s="6">
        <f>$E1357/$D1357*100</f>
        <v>122.67999999999999</v>
      </c>
      <c r="R1357" s="3">
        <f>$E1357/$N1357</f>
        <v>25.347107438016529</v>
      </c>
      <c r="S1357" s="3" t="str">
        <f>TRIM(LEFT($P1357,SEARCH("/",$P1357,1)-1))</f>
        <v>publishing</v>
      </c>
      <c r="T1357" s="3" t="str">
        <f>RIGHT($P1357,LEN($P1357)-SEARCH("/",$P1357))</f>
        <v>nonfiction</v>
      </c>
      <c r="U1357" s="11"/>
    </row>
    <row r="1358" spans="1:21" ht="48" hidden="1" x14ac:dyDescent="0.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11">
        <f>((($I1358/60)/60)/24)+DATE(1970,1,1)</f>
        <v>41460.038888888892</v>
      </c>
      <c r="K1358" s="3">
        <v>1370393760</v>
      </c>
      <c r="L1358" s="11">
        <f>((($K1358/60)/60)/24)+DATE(1970,1,1)</f>
        <v>41430.038888888892</v>
      </c>
      <c r="M1358" s="3" t="b">
        <v>0</v>
      </c>
      <c r="N1358" s="3">
        <v>87</v>
      </c>
      <c r="O1358" s="3" t="b">
        <v>1</v>
      </c>
      <c r="P1358" s="3" t="s">
        <v>8274</v>
      </c>
      <c r="Q1358" s="6">
        <f>$E1358/$D1358*100</f>
        <v>182.81058823529412</v>
      </c>
      <c r="R1358" s="3">
        <f>$E1358/$N1358</f>
        <v>71.443218390804603</v>
      </c>
      <c r="S1358" s="3" t="str">
        <f>TRIM(LEFT($P1358,SEARCH("/",$P1358,1)-1))</f>
        <v>publishing</v>
      </c>
      <c r="T1358" s="3" t="str">
        <f>RIGHT($P1358,LEN($P1358)-SEARCH("/",$P1358))</f>
        <v>nonfiction</v>
      </c>
      <c r="U1358" s="11"/>
    </row>
    <row r="1359" spans="1:21" ht="48" hidden="1" x14ac:dyDescent="0.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11">
        <f>((($I1359/60)/60)/24)+DATE(1970,1,1)</f>
        <v>41334.249305555553</v>
      </c>
      <c r="K1359" s="3">
        <v>1359587137</v>
      </c>
      <c r="L1359" s="11">
        <f>((($K1359/60)/60)/24)+DATE(1970,1,1)</f>
        <v>41304.962233796294</v>
      </c>
      <c r="M1359" s="3" t="b">
        <v>0</v>
      </c>
      <c r="N1359" s="3">
        <v>65</v>
      </c>
      <c r="O1359" s="3" t="b">
        <v>1</v>
      </c>
      <c r="P1359" s="3" t="s">
        <v>8274</v>
      </c>
      <c r="Q1359" s="6">
        <f>$E1359/$D1359*100</f>
        <v>125.29999999999998</v>
      </c>
      <c r="R1359" s="3">
        <f>$E1359/$N1359</f>
        <v>38.553846153846152</v>
      </c>
      <c r="S1359" s="3" t="str">
        <f>TRIM(LEFT($P1359,SEARCH("/",$P1359,1)-1))</f>
        <v>publishing</v>
      </c>
      <c r="T1359" s="3" t="str">
        <f>RIGHT($P1359,LEN($P1359)-SEARCH("/",$P1359))</f>
        <v>nonfiction</v>
      </c>
      <c r="U1359" s="11"/>
    </row>
    <row r="1360" spans="1:21" ht="48" hidden="1" x14ac:dyDescent="0.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11">
        <f>((($I1360/60)/60)/24)+DATE(1970,1,1)</f>
        <v>40719.570868055554</v>
      </c>
      <c r="K1360" s="3">
        <v>1306417323</v>
      </c>
      <c r="L1360" s="11">
        <f>((($K1360/60)/60)/24)+DATE(1970,1,1)</f>
        <v>40689.570868055554</v>
      </c>
      <c r="M1360" s="3" t="b">
        <v>0</v>
      </c>
      <c r="N1360" s="3">
        <v>49</v>
      </c>
      <c r="O1360" s="3" t="b">
        <v>1</v>
      </c>
      <c r="P1360" s="3" t="s">
        <v>8274</v>
      </c>
      <c r="Q1360" s="6">
        <f>$E1360/$D1360*100</f>
        <v>111.66666666666667</v>
      </c>
      <c r="R1360" s="3">
        <f>$E1360/$N1360</f>
        <v>68.367346938775512</v>
      </c>
      <c r="S1360" s="3" t="str">
        <f>TRIM(LEFT($P1360,SEARCH("/",$P1360,1)-1))</f>
        <v>publishing</v>
      </c>
      <c r="T1360" s="3" t="str">
        <f>RIGHT($P1360,LEN($P1360)-SEARCH("/",$P1360))</f>
        <v>nonfiction</v>
      </c>
      <c r="U1360" s="11"/>
    </row>
    <row r="1361" spans="1:21" ht="48" hidden="1" x14ac:dyDescent="0.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11">
        <f>((($I1361/60)/60)/24)+DATE(1970,1,1)</f>
        <v>40730.814699074072</v>
      </c>
      <c r="K1361" s="3">
        <v>1304623990</v>
      </c>
      <c r="L1361" s="11">
        <f>((($K1361/60)/60)/24)+DATE(1970,1,1)</f>
        <v>40668.814699074072</v>
      </c>
      <c r="M1361" s="3" t="b">
        <v>0</v>
      </c>
      <c r="N1361" s="3">
        <v>19</v>
      </c>
      <c r="O1361" s="3" t="b">
        <v>1</v>
      </c>
      <c r="P1361" s="3" t="s">
        <v>8274</v>
      </c>
      <c r="Q1361" s="6">
        <f>$E1361/$D1361*100</f>
        <v>115.75757575757575</v>
      </c>
      <c r="R1361" s="3">
        <f>$E1361/$N1361</f>
        <v>40.210526315789473</v>
      </c>
      <c r="S1361" s="3" t="str">
        <f>TRIM(LEFT($P1361,SEARCH("/",$P1361,1)-1))</f>
        <v>publishing</v>
      </c>
      <c r="T1361" s="3" t="str">
        <f>RIGHT($P1361,LEN($P1361)-SEARCH("/",$P1361))</f>
        <v>nonfiction</v>
      </c>
      <c r="U1361" s="11"/>
    </row>
    <row r="1362" spans="1:21" ht="32" hidden="1" x14ac:dyDescent="0.2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11">
        <f>((($I1362/60)/60)/24)+DATE(1970,1,1)</f>
        <v>41123.900694444441</v>
      </c>
      <c r="K1362" s="3">
        <v>1341524220</v>
      </c>
      <c r="L1362" s="11">
        <f>((($K1362/60)/60)/24)+DATE(1970,1,1)</f>
        <v>41095.900694444441</v>
      </c>
      <c r="M1362" s="3" t="b">
        <v>0</v>
      </c>
      <c r="N1362" s="3">
        <v>81</v>
      </c>
      <c r="O1362" s="3" t="b">
        <v>1</v>
      </c>
      <c r="P1362" s="3" t="s">
        <v>8274</v>
      </c>
      <c r="Q1362" s="6">
        <f>$E1362/$D1362*100</f>
        <v>173.2</v>
      </c>
      <c r="R1362" s="3">
        <f>$E1362/$N1362</f>
        <v>32.074074074074076</v>
      </c>
      <c r="S1362" s="3" t="str">
        <f>TRIM(LEFT($P1362,SEARCH("/",$P1362,1)-1))</f>
        <v>publishing</v>
      </c>
      <c r="T1362" s="3" t="str">
        <f>RIGHT($P1362,LEN($P1362)-SEARCH("/",$P1362))</f>
        <v>nonfiction</v>
      </c>
      <c r="U1362" s="11"/>
    </row>
    <row r="1363" spans="1:21" ht="48" hidden="1" x14ac:dyDescent="0.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11">
        <f>((($I1363/60)/60)/24)+DATE(1970,1,1)</f>
        <v>41811.717268518521</v>
      </c>
      <c r="K1363" s="3">
        <v>1400778772</v>
      </c>
      <c r="L1363" s="11">
        <f>((($K1363/60)/60)/24)+DATE(1970,1,1)</f>
        <v>41781.717268518521</v>
      </c>
      <c r="M1363" s="3" t="b">
        <v>0</v>
      </c>
      <c r="N1363" s="3">
        <v>264</v>
      </c>
      <c r="O1363" s="3" t="b">
        <v>1</v>
      </c>
      <c r="P1363" s="3" t="s">
        <v>8274</v>
      </c>
      <c r="Q1363" s="6">
        <f>$E1363/$D1363*100</f>
        <v>125.98333333333333</v>
      </c>
      <c r="R1363" s="3">
        <f>$E1363/$N1363</f>
        <v>28.632575757575758</v>
      </c>
      <c r="S1363" s="3" t="str">
        <f>TRIM(LEFT($P1363,SEARCH("/",$P1363,1)-1))</f>
        <v>publishing</v>
      </c>
      <c r="T1363" s="3" t="str">
        <f>RIGHT($P1363,LEN($P1363)-SEARCH("/",$P1363))</f>
        <v>nonfiction</v>
      </c>
      <c r="U1363" s="11"/>
    </row>
    <row r="1364" spans="1:21" ht="32" hidden="1" x14ac:dyDescent="0.2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11">
        <f>((($I1364/60)/60)/24)+DATE(1970,1,1)</f>
        <v>41524.934386574074</v>
      </c>
      <c r="K1364" s="3">
        <v>1373408731</v>
      </c>
      <c r="L1364" s="11">
        <f>((($K1364/60)/60)/24)+DATE(1970,1,1)</f>
        <v>41464.934386574074</v>
      </c>
      <c r="M1364" s="3" t="b">
        <v>0</v>
      </c>
      <c r="N1364" s="3">
        <v>25</v>
      </c>
      <c r="O1364" s="3" t="b">
        <v>1</v>
      </c>
      <c r="P1364" s="3" t="s">
        <v>8274</v>
      </c>
      <c r="Q1364" s="6">
        <f>$E1364/$D1364*100</f>
        <v>109.1</v>
      </c>
      <c r="R1364" s="3">
        <f>$E1364/$N1364</f>
        <v>43.64</v>
      </c>
      <c r="S1364" s="3" t="str">
        <f>TRIM(LEFT($P1364,SEARCH("/",$P1364,1)-1))</f>
        <v>publishing</v>
      </c>
      <c r="T1364" s="3" t="str">
        <f>RIGHT($P1364,LEN($P1364)-SEARCH("/",$P1364))</f>
        <v>nonfiction</v>
      </c>
      <c r="U1364" s="11"/>
    </row>
    <row r="1365" spans="1:21" ht="48" hidden="1" x14ac:dyDescent="0.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11">
        <f>((($I1365/60)/60)/24)+DATE(1970,1,1)</f>
        <v>42415.332638888889</v>
      </c>
      <c r="K1365" s="3">
        <v>1453925727</v>
      </c>
      <c r="L1365" s="11">
        <f>((($K1365/60)/60)/24)+DATE(1970,1,1)</f>
        <v>42396.8440625</v>
      </c>
      <c r="M1365" s="3" t="b">
        <v>0</v>
      </c>
      <c r="N1365" s="3">
        <v>5</v>
      </c>
      <c r="O1365" s="3" t="b">
        <v>1</v>
      </c>
      <c r="P1365" s="3" t="s">
        <v>8274</v>
      </c>
      <c r="Q1365" s="6">
        <f>$E1365/$D1365*100</f>
        <v>100</v>
      </c>
      <c r="R1365" s="3">
        <f>$E1365/$N1365</f>
        <v>40</v>
      </c>
      <c r="S1365" s="3" t="str">
        <f>TRIM(LEFT($P1365,SEARCH("/",$P1365,1)-1))</f>
        <v>publishing</v>
      </c>
      <c r="T1365" s="3" t="str">
        <f>RIGHT($P1365,LEN($P1365)-SEARCH("/",$P1365))</f>
        <v>nonfiction</v>
      </c>
      <c r="U1365" s="11"/>
    </row>
    <row r="1366" spans="1:21" ht="48" hidden="1" x14ac:dyDescent="0.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11">
        <f>((($I1366/60)/60)/24)+DATE(1970,1,1)</f>
        <v>42011.6956712963</v>
      </c>
      <c r="K1366" s="3">
        <v>1415464906</v>
      </c>
      <c r="L1366" s="11">
        <f>((($K1366/60)/60)/24)+DATE(1970,1,1)</f>
        <v>41951.695671296293</v>
      </c>
      <c r="M1366" s="3" t="b">
        <v>0</v>
      </c>
      <c r="N1366" s="3">
        <v>144</v>
      </c>
      <c r="O1366" s="3" t="b">
        <v>1</v>
      </c>
      <c r="P1366" s="3" t="s">
        <v>8276</v>
      </c>
      <c r="Q1366" s="6">
        <f>$E1366/$D1366*100</f>
        <v>118.64285714285714</v>
      </c>
      <c r="R1366" s="3">
        <f>$E1366/$N1366</f>
        <v>346.04166666666669</v>
      </c>
      <c r="S1366" s="3" t="str">
        <f>TRIM(LEFT($P1366,SEARCH("/",$P1366,1)-1))</f>
        <v>music</v>
      </c>
      <c r="T1366" s="3" t="str">
        <f>RIGHT($P1366,LEN($P1366)-SEARCH("/",$P1366))</f>
        <v>rock</v>
      </c>
      <c r="U1366" s="11"/>
    </row>
    <row r="1367" spans="1:21" ht="48" hidden="1" x14ac:dyDescent="0.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11">
        <f>((($I1367/60)/60)/24)+DATE(1970,1,1)</f>
        <v>42079.691574074073</v>
      </c>
      <c r="K1367" s="3">
        <v>1423935352</v>
      </c>
      <c r="L1367" s="11">
        <f>((($K1367/60)/60)/24)+DATE(1970,1,1)</f>
        <v>42049.733240740738</v>
      </c>
      <c r="M1367" s="3" t="b">
        <v>0</v>
      </c>
      <c r="N1367" s="3">
        <v>92</v>
      </c>
      <c r="O1367" s="3" t="b">
        <v>1</v>
      </c>
      <c r="P1367" s="3" t="s">
        <v>8276</v>
      </c>
      <c r="Q1367" s="6">
        <f>$E1367/$D1367*100</f>
        <v>100.26666666666667</v>
      </c>
      <c r="R1367" s="3">
        <f>$E1367/$N1367</f>
        <v>81.739130434782609</v>
      </c>
      <c r="S1367" s="3" t="str">
        <f>TRIM(LEFT($P1367,SEARCH("/",$P1367,1)-1))</f>
        <v>music</v>
      </c>
      <c r="T1367" s="3" t="str">
        <f>RIGHT($P1367,LEN($P1367)-SEARCH("/",$P1367))</f>
        <v>rock</v>
      </c>
      <c r="U1367" s="11"/>
    </row>
    <row r="1368" spans="1:21" ht="20" hidden="1" x14ac:dyDescent="0.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11">
        <f>((($I1368/60)/60)/24)+DATE(1970,1,1)</f>
        <v>41970.037766203706</v>
      </c>
      <c r="K1368" s="3">
        <v>1413158063</v>
      </c>
      <c r="L1368" s="11">
        <f>((($K1368/60)/60)/24)+DATE(1970,1,1)</f>
        <v>41924.996099537035</v>
      </c>
      <c r="M1368" s="3" t="b">
        <v>0</v>
      </c>
      <c r="N1368" s="3">
        <v>147</v>
      </c>
      <c r="O1368" s="3" t="b">
        <v>1</v>
      </c>
      <c r="P1368" s="3" t="s">
        <v>8276</v>
      </c>
      <c r="Q1368" s="6">
        <f>$E1368/$D1368*100</f>
        <v>126.48920000000001</v>
      </c>
      <c r="R1368" s="3">
        <f>$E1368/$N1368</f>
        <v>64.535306122448986</v>
      </c>
      <c r="S1368" s="3" t="str">
        <f>TRIM(LEFT($P1368,SEARCH("/",$P1368,1)-1))</f>
        <v>music</v>
      </c>
      <c r="T1368" s="3" t="str">
        <f>RIGHT($P1368,LEN($P1368)-SEARCH("/",$P1368))</f>
        <v>rock</v>
      </c>
      <c r="U1368" s="11"/>
    </row>
    <row r="1369" spans="1:21" ht="48" hidden="1" x14ac:dyDescent="0.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11">
        <f>((($I1369/60)/60)/24)+DATE(1970,1,1)</f>
        <v>42322.044560185182</v>
      </c>
      <c r="K1369" s="3">
        <v>1444867450</v>
      </c>
      <c r="L1369" s="11">
        <f>((($K1369/60)/60)/24)+DATE(1970,1,1)</f>
        <v>42292.002893518518</v>
      </c>
      <c r="M1369" s="3" t="b">
        <v>0</v>
      </c>
      <c r="N1369" s="3">
        <v>90</v>
      </c>
      <c r="O1369" s="3" t="b">
        <v>1</v>
      </c>
      <c r="P1369" s="3" t="s">
        <v>8276</v>
      </c>
      <c r="Q1369" s="6">
        <f>$E1369/$D1369*100</f>
        <v>114.26</v>
      </c>
      <c r="R1369" s="3">
        <f>$E1369/$N1369</f>
        <v>63.477777777777774</v>
      </c>
      <c r="S1369" s="3" t="str">
        <f>TRIM(LEFT($P1369,SEARCH("/",$P1369,1)-1))</f>
        <v>music</v>
      </c>
      <c r="T1369" s="3" t="str">
        <f>RIGHT($P1369,LEN($P1369)-SEARCH("/",$P1369))</f>
        <v>rock</v>
      </c>
      <c r="U1369" s="11"/>
    </row>
    <row r="1370" spans="1:21" ht="48" hidden="1" x14ac:dyDescent="0.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11">
        <f>((($I1370/60)/60)/24)+DATE(1970,1,1)</f>
        <v>42170.190902777773</v>
      </c>
      <c r="K1370" s="3">
        <v>1432269294</v>
      </c>
      <c r="L1370" s="11">
        <f>((($K1370/60)/60)/24)+DATE(1970,1,1)</f>
        <v>42146.190902777773</v>
      </c>
      <c r="M1370" s="3" t="b">
        <v>0</v>
      </c>
      <c r="N1370" s="3">
        <v>87</v>
      </c>
      <c r="O1370" s="3" t="b">
        <v>1</v>
      </c>
      <c r="P1370" s="3" t="s">
        <v>8276</v>
      </c>
      <c r="Q1370" s="6">
        <f>$E1370/$D1370*100</f>
        <v>110.7</v>
      </c>
      <c r="R1370" s="3">
        <f>$E1370/$N1370</f>
        <v>63.620689655172413</v>
      </c>
      <c r="S1370" s="3" t="str">
        <f>TRIM(LEFT($P1370,SEARCH("/",$P1370,1)-1))</f>
        <v>music</v>
      </c>
      <c r="T1370" s="3" t="str">
        <f>RIGHT($P1370,LEN($P1370)-SEARCH("/",$P1370))</f>
        <v>rock</v>
      </c>
      <c r="U1370" s="11"/>
    </row>
    <row r="1371" spans="1:21" ht="48" hidden="1" x14ac:dyDescent="0.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11">
        <f>((($I1371/60)/60)/24)+DATE(1970,1,1)</f>
        <v>41740.594282407408</v>
      </c>
      <c r="K1371" s="3">
        <v>1394633746</v>
      </c>
      <c r="L1371" s="11">
        <f>((($K1371/60)/60)/24)+DATE(1970,1,1)</f>
        <v>41710.594282407408</v>
      </c>
      <c r="M1371" s="3" t="b">
        <v>0</v>
      </c>
      <c r="N1371" s="3">
        <v>406</v>
      </c>
      <c r="O1371" s="3" t="b">
        <v>1</v>
      </c>
      <c r="P1371" s="3" t="s">
        <v>8276</v>
      </c>
      <c r="Q1371" s="6">
        <f>$E1371/$D1371*100</f>
        <v>105.34805315203954</v>
      </c>
      <c r="R1371" s="3">
        <f>$E1371/$N1371</f>
        <v>83.967068965517228</v>
      </c>
      <c r="S1371" s="3" t="str">
        <f>TRIM(LEFT($P1371,SEARCH("/",$P1371,1)-1))</f>
        <v>music</v>
      </c>
      <c r="T1371" s="3" t="str">
        <f>RIGHT($P1371,LEN($P1371)-SEARCH("/",$P1371))</f>
        <v>rock</v>
      </c>
      <c r="U1371" s="11"/>
    </row>
    <row r="1372" spans="1:21" ht="32" hidden="1" x14ac:dyDescent="0.2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11">
        <f>((($I1372/60)/60)/24)+DATE(1970,1,1)</f>
        <v>41563.00335648148</v>
      </c>
      <c r="K1372" s="3">
        <v>1380585890</v>
      </c>
      <c r="L1372" s="11">
        <f>((($K1372/60)/60)/24)+DATE(1970,1,1)</f>
        <v>41548.00335648148</v>
      </c>
      <c r="M1372" s="3" t="b">
        <v>0</v>
      </c>
      <c r="N1372" s="3">
        <v>20</v>
      </c>
      <c r="O1372" s="3" t="b">
        <v>1</v>
      </c>
      <c r="P1372" s="3" t="s">
        <v>8276</v>
      </c>
      <c r="Q1372" s="6">
        <f>$E1372/$D1372*100</f>
        <v>103.66666666666666</v>
      </c>
      <c r="R1372" s="3">
        <f>$E1372/$N1372</f>
        <v>77.75</v>
      </c>
      <c r="S1372" s="3" t="str">
        <f>TRIM(LEFT($P1372,SEARCH("/",$P1372,1)-1))</f>
        <v>music</v>
      </c>
      <c r="T1372" s="3" t="str">
        <f>RIGHT($P1372,LEN($P1372)-SEARCH("/",$P1372))</f>
        <v>rock</v>
      </c>
      <c r="U1372" s="11"/>
    </row>
    <row r="1373" spans="1:21" ht="48" hidden="1" x14ac:dyDescent="0.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11">
        <f>((($I1373/60)/60)/24)+DATE(1970,1,1)</f>
        <v>42131.758587962962</v>
      </c>
      <c r="K1373" s="3">
        <v>1428430342</v>
      </c>
      <c r="L1373" s="11">
        <f>((($K1373/60)/60)/24)+DATE(1970,1,1)</f>
        <v>42101.758587962962</v>
      </c>
      <c r="M1373" s="3" t="b">
        <v>0</v>
      </c>
      <c r="N1373" s="3">
        <v>70</v>
      </c>
      <c r="O1373" s="3" t="b">
        <v>1</v>
      </c>
      <c r="P1373" s="3" t="s">
        <v>8276</v>
      </c>
      <c r="Q1373" s="6">
        <f>$E1373/$D1373*100</f>
        <v>107.08672667523933</v>
      </c>
      <c r="R1373" s="3">
        <f>$E1373/$N1373</f>
        <v>107.07142857142857</v>
      </c>
      <c r="S1373" s="3" t="str">
        <f>TRIM(LEFT($P1373,SEARCH("/",$P1373,1)-1))</f>
        <v>music</v>
      </c>
      <c r="T1373" s="3" t="str">
        <f>RIGHT($P1373,LEN($P1373)-SEARCH("/",$P1373))</f>
        <v>rock</v>
      </c>
      <c r="U1373" s="11"/>
    </row>
    <row r="1374" spans="1:21" ht="20" hidden="1" x14ac:dyDescent="0.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11">
        <f>((($I1374/60)/60)/24)+DATE(1970,1,1)</f>
        <v>41102.739953703705</v>
      </c>
      <c r="K1374" s="3">
        <v>1339523132</v>
      </c>
      <c r="L1374" s="11">
        <f>((($K1374/60)/60)/24)+DATE(1970,1,1)</f>
        <v>41072.739953703705</v>
      </c>
      <c r="M1374" s="3" t="b">
        <v>0</v>
      </c>
      <c r="N1374" s="3">
        <v>16</v>
      </c>
      <c r="O1374" s="3" t="b">
        <v>1</v>
      </c>
      <c r="P1374" s="3" t="s">
        <v>8276</v>
      </c>
      <c r="Q1374" s="6">
        <f>$E1374/$D1374*100</f>
        <v>124</v>
      </c>
      <c r="R1374" s="3">
        <f>$E1374/$N1374</f>
        <v>38.75</v>
      </c>
      <c r="S1374" s="3" t="str">
        <f>TRIM(LEFT($P1374,SEARCH("/",$P1374,1)-1))</f>
        <v>music</v>
      </c>
      <c r="T1374" s="3" t="str">
        <f>RIGHT($P1374,LEN($P1374)-SEARCH("/",$P1374))</f>
        <v>rock</v>
      </c>
      <c r="U1374" s="11"/>
    </row>
    <row r="1375" spans="1:21" ht="32" hidden="1" x14ac:dyDescent="0.2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11">
        <f>((($I1375/60)/60)/24)+DATE(1970,1,1)</f>
        <v>42734.95177083333</v>
      </c>
      <c r="K1375" s="3">
        <v>1480546233</v>
      </c>
      <c r="L1375" s="11">
        <f>((($K1375/60)/60)/24)+DATE(1970,1,1)</f>
        <v>42704.95177083333</v>
      </c>
      <c r="M1375" s="3" t="b">
        <v>0</v>
      </c>
      <c r="N1375" s="3">
        <v>52</v>
      </c>
      <c r="O1375" s="3" t="b">
        <v>1</v>
      </c>
      <c r="P1375" s="3" t="s">
        <v>8276</v>
      </c>
      <c r="Q1375" s="6">
        <f>$E1375/$D1375*100</f>
        <v>105.01</v>
      </c>
      <c r="R1375" s="3">
        <f>$E1375/$N1375</f>
        <v>201.94230769230768</v>
      </c>
      <c r="S1375" s="3" t="str">
        <f>TRIM(LEFT($P1375,SEARCH("/",$P1375,1)-1))</f>
        <v>music</v>
      </c>
      <c r="T1375" s="3" t="str">
        <f>RIGHT($P1375,LEN($P1375)-SEARCH("/",$P1375))</f>
        <v>rock</v>
      </c>
      <c r="U1375" s="11"/>
    </row>
    <row r="1376" spans="1:21" ht="48" hidden="1" x14ac:dyDescent="0.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11">
        <f>((($I1376/60)/60)/24)+DATE(1970,1,1)</f>
        <v>42454.12023148148</v>
      </c>
      <c r="K1376" s="3">
        <v>1456285988</v>
      </c>
      <c r="L1376" s="11">
        <f>((($K1376/60)/60)/24)+DATE(1970,1,1)</f>
        <v>42424.161898148144</v>
      </c>
      <c r="M1376" s="3" t="b">
        <v>0</v>
      </c>
      <c r="N1376" s="3">
        <v>66</v>
      </c>
      <c r="O1376" s="3" t="b">
        <v>1</v>
      </c>
      <c r="P1376" s="3" t="s">
        <v>8276</v>
      </c>
      <c r="Q1376" s="6">
        <f>$E1376/$D1376*100</f>
        <v>189.46666666666667</v>
      </c>
      <c r="R1376" s="3">
        <f>$E1376/$N1376</f>
        <v>43.060606060606062</v>
      </c>
      <c r="S1376" s="3" t="str">
        <f>TRIM(LEFT($P1376,SEARCH("/",$P1376,1)-1))</f>
        <v>music</v>
      </c>
      <c r="T1376" s="3" t="str">
        <f>RIGHT($P1376,LEN($P1376)-SEARCH("/",$P1376))</f>
        <v>rock</v>
      </c>
      <c r="U1376" s="11"/>
    </row>
    <row r="1377" spans="1:21" ht="48" hidden="1" x14ac:dyDescent="0.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11">
        <f>((($I1377/60)/60)/24)+DATE(1970,1,1)</f>
        <v>42750.066192129627</v>
      </c>
      <c r="K1377" s="3">
        <v>1481852119</v>
      </c>
      <c r="L1377" s="11">
        <f>((($K1377/60)/60)/24)+DATE(1970,1,1)</f>
        <v>42720.066192129627</v>
      </c>
      <c r="M1377" s="3" t="b">
        <v>0</v>
      </c>
      <c r="N1377" s="3">
        <v>109</v>
      </c>
      <c r="O1377" s="3" t="b">
        <v>1</v>
      </c>
      <c r="P1377" s="3" t="s">
        <v>8276</v>
      </c>
      <c r="Q1377" s="6">
        <f>$E1377/$D1377*100</f>
        <v>171.32499999999999</v>
      </c>
      <c r="R1377" s="3">
        <f>$E1377/$N1377</f>
        <v>62.871559633027523</v>
      </c>
      <c r="S1377" s="3" t="str">
        <f>TRIM(LEFT($P1377,SEARCH("/",$P1377,1)-1))</f>
        <v>music</v>
      </c>
      <c r="T1377" s="3" t="str">
        <f>RIGHT($P1377,LEN($P1377)-SEARCH("/",$P1377))</f>
        <v>rock</v>
      </c>
      <c r="U1377" s="11"/>
    </row>
    <row r="1378" spans="1:21" ht="32" hidden="1" x14ac:dyDescent="0.2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11">
        <f>((($I1378/60)/60)/24)+DATE(1970,1,1)</f>
        <v>42707.710717592592</v>
      </c>
      <c r="K1378" s="3">
        <v>1478189006</v>
      </c>
      <c r="L1378" s="11">
        <f>((($K1378/60)/60)/24)+DATE(1970,1,1)</f>
        <v>42677.669050925921</v>
      </c>
      <c r="M1378" s="3" t="b">
        <v>0</v>
      </c>
      <c r="N1378" s="3">
        <v>168</v>
      </c>
      <c r="O1378" s="3" t="b">
        <v>1</v>
      </c>
      <c r="P1378" s="3" t="s">
        <v>8276</v>
      </c>
      <c r="Q1378" s="6">
        <f>$E1378/$D1378*100</f>
        <v>252.48648648648651</v>
      </c>
      <c r="R1378" s="3">
        <f>$E1378/$N1378</f>
        <v>55.607142857142854</v>
      </c>
      <c r="S1378" s="3" t="str">
        <f>TRIM(LEFT($P1378,SEARCH("/",$P1378,1)-1))</f>
        <v>music</v>
      </c>
      <c r="T1378" s="3" t="str">
        <f>RIGHT($P1378,LEN($P1378)-SEARCH("/",$P1378))</f>
        <v>rock</v>
      </c>
      <c r="U1378" s="11"/>
    </row>
    <row r="1379" spans="1:21" ht="48" hidden="1" x14ac:dyDescent="0.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11">
        <f>((($I1379/60)/60)/24)+DATE(1970,1,1)</f>
        <v>42769.174305555556</v>
      </c>
      <c r="K1379" s="3">
        <v>1484198170</v>
      </c>
      <c r="L1379" s="11">
        <f>((($K1379/60)/60)/24)+DATE(1970,1,1)</f>
        <v>42747.219560185185</v>
      </c>
      <c r="M1379" s="3" t="b">
        <v>0</v>
      </c>
      <c r="N1379" s="3">
        <v>31</v>
      </c>
      <c r="O1379" s="3" t="b">
        <v>1</v>
      </c>
      <c r="P1379" s="3" t="s">
        <v>8276</v>
      </c>
      <c r="Q1379" s="6">
        <f>$E1379/$D1379*100</f>
        <v>116.15384615384616</v>
      </c>
      <c r="R1379" s="3">
        <f>$E1379/$N1379</f>
        <v>48.70967741935484</v>
      </c>
      <c r="S1379" s="3" t="str">
        <f>TRIM(LEFT($P1379,SEARCH("/",$P1379,1)-1))</f>
        <v>music</v>
      </c>
      <c r="T1379" s="3" t="str">
        <f>RIGHT($P1379,LEN($P1379)-SEARCH("/",$P1379))</f>
        <v>rock</v>
      </c>
      <c r="U1379" s="11"/>
    </row>
    <row r="1380" spans="1:21" ht="20" hidden="1" x14ac:dyDescent="0.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11">
        <f>((($I1380/60)/60)/24)+DATE(1970,1,1)</f>
        <v>42583.759374999994</v>
      </c>
      <c r="K1380" s="3">
        <v>1468779210</v>
      </c>
      <c r="L1380" s="11">
        <f>((($K1380/60)/60)/24)+DATE(1970,1,1)</f>
        <v>42568.759374999994</v>
      </c>
      <c r="M1380" s="3" t="b">
        <v>0</v>
      </c>
      <c r="N1380" s="3">
        <v>133</v>
      </c>
      <c r="O1380" s="3" t="b">
        <v>1</v>
      </c>
      <c r="P1380" s="3" t="s">
        <v>8276</v>
      </c>
      <c r="Q1380" s="6">
        <f>$E1380/$D1380*100</f>
        <v>203.35000000000002</v>
      </c>
      <c r="R1380" s="3">
        <f>$E1380/$N1380</f>
        <v>30.578947368421051</v>
      </c>
      <c r="S1380" s="3" t="str">
        <f>TRIM(LEFT($P1380,SEARCH("/",$P1380,1)-1))</f>
        <v>music</v>
      </c>
      <c r="T1380" s="3" t="str">
        <f>RIGHT($P1380,LEN($P1380)-SEARCH("/",$P1380))</f>
        <v>rock</v>
      </c>
      <c r="U1380" s="11"/>
    </row>
    <row r="1381" spans="1:21" ht="32" hidden="1" x14ac:dyDescent="0.2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11">
        <f>((($I1381/60)/60)/24)+DATE(1970,1,1)</f>
        <v>42160.491620370376</v>
      </c>
      <c r="K1381" s="3">
        <v>1430912876</v>
      </c>
      <c r="L1381" s="11">
        <f>((($K1381/60)/60)/24)+DATE(1970,1,1)</f>
        <v>42130.491620370376</v>
      </c>
      <c r="M1381" s="3" t="b">
        <v>0</v>
      </c>
      <c r="N1381" s="3">
        <v>151</v>
      </c>
      <c r="O1381" s="3" t="b">
        <v>1</v>
      </c>
      <c r="P1381" s="3" t="s">
        <v>8276</v>
      </c>
      <c r="Q1381" s="6">
        <f>$E1381/$D1381*100</f>
        <v>111.60000000000001</v>
      </c>
      <c r="R1381" s="3">
        <f>$E1381/$N1381</f>
        <v>73.907284768211923</v>
      </c>
      <c r="S1381" s="3" t="str">
        <f>TRIM(LEFT($P1381,SEARCH("/",$P1381,1)-1))</f>
        <v>music</v>
      </c>
      <c r="T1381" s="3" t="str">
        <f>RIGHT($P1381,LEN($P1381)-SEARCH("/",$P1381))</f>
        <v>rock</v>
      </c>
      <c r="U1381" s="11"/>
    </row>
    <row r="1382" spans="1:21" ht="32" hidden="1" x14ac:dyDescent="0.2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11">
        <f>((($I1382/60)/60)/24)+DATE(1970,1,1)</f>
        <v>42164.083333333328</v>
      </c>
      <c r="K1382" s="3">
        <v>1431886706</v>
      </c>
      <c r="L1382" s="11">
        <f>((($K1382/60)/60)/24)+DATE(1970,1,1)</f>
        <v>42141.762800925921</v>
      </c>
      <c r="M1382" s="3" t="b">
        <v>0</v>
      </c>
      <c r="N1382" s="3">
        <v>5</v>
      </c>
      <c r="O1382" s="3" t="b">
        <v>1</v>
      </c>
      <c r="P1382" s="3" t="s">
        <v>8276</v>
      </c>
      <c r="Q1382" s="6">
        <f>$E1382/$D1382*100</f>
        <v>424</v>
      </c>
      <c r="R1382" s="3">
        <f>$E1382/$N1382</f>
        <v>21.2</v>
      </c>
      <c r="S1382" s="3" t="str">
        <f>TRIM(LEFT($P1382,SEARCH("/",$P1382,1)-1))</f>
        <v>music</v>
      </c>
      <c r="T1382" s="3" t="str">
        <f>RIGHT($P1382,LEN($P1382)-SEARCH("/",$P1382))</f>
        <v>rock</v>
      </c>
      <c r="U1382" s="11"/>
    </row>
    <row r="1383" spans="1:21" ht="48" hidden="1" x14ac:dyDescent="0.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11">
        <f>((($I1383/60)/60)/24)+DATE(1970,1,1)</f>
        <v>42733.214409722219</v>
      </c>
      <c r="K1383" s="3">
        <v>1480396125</v>
      </c>
      <c r="L1383" s="11">
        <f>((($K1383/60)/60)/24)+DATE(1970,1,1)</f>
        <v>42703.214409722219</v>
      </c>
      <c r="M1383" s="3" t="b">
        <v>0</v>
      </c>
      <c r="N1383" s="3">
        <v>73</v>
      </c>
      <c r="O1383" s="3" t="b">
        <v>1</v>
      </c>
      <c r="P1383" s="3" t="s">
        <v>8276</v>
      </c>
      <c r="Q1383" s="6">
        <f>$E1383/$D1383*100</f>
        <v>107.1</v>
      </c>
      <c r="R1383" s="3">
        <f>$E1383/$N1383</f>
        <v>73.356164383561648</v>
      </c>
      <c r="S1383" s="3" t="str">
        <f>TRIM(LEFT($P1383,SEARCH("/",$P1383,1)-1))</f>
        <v>music</v>
      </c>
      <c r="T1383" s="3" t="str">
        <f>RIGHT($P1383,LEN($P1383)-SEARCH("/",$P1383))</f>
        <v>rock</v>
      </c>
      <c r="U1383" s="11"/>
    </row>
    <row r="1384" spans="1:21" ht="48" hidden="1" x14ac:dyDescent="0.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11">
        <f>((($I1384/60)/60)/24)+DATE(1970,1,1)</f>
        <v>41400.800185185188</v>
      </c>
      <c r="K1384" s="3">
        <v>1365275536</v>
      </c>
      <c r="L1384" s="11">
        <f>((($K1384/60)/60)/24)+DATE(1970,1,1)</f>
        <v>41370.800185185188</v>
      </c>
      <c r="M1384" s="3" t="b">
        <v>0</v>
      </c>
      <c r="N1384" s="3">
        <v>148</v>
      </c>
      <c r="O1384" s="3" t="b">
        <v>1</v>
      </c>
      <c r="P1384" s="3" t="s">
        <v>8276</v>
      </c>
      <c r="Q1384" s="6">
        <f>$E1384/$D1384*100</f>
        <v>104.3625</v>
      </c>
      <c r="R1384" s="3">
        <f>$E1384/$N1384</f>
        <v>56.412162162162161</v>
      </c>
      <c r="S1384" s="3" t="str">
        <f>TRIM(LEFT($P1384,SEARCH("/",$P1384,1)-1))</f>
        <v>music</v>
      </c>
      <c r="T1384" s="3" t="str">
        <f>RIGHT($P1384,LEN($P1384)-SEARCH("/",$P1384))</f>
        <v>rock</v>
      </c>
      <c r="U1384" s="11"/>
    </row>
    <row r="1385" spans="1:21" ht="48" hidden="1" x14ac:dyDescent="0.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11">
        <f>((($I1385/60)/60)/24)+DATE(1970,1,1)</f>
        <v>42727.074976851851</v>
      </c>
      <c r="K1385" s="3">
        <v>1480729678</v>
      </c>
      <c r="L1385" s="11">
        <f>((($K1385/60)/60)/24)+DATE(1970,1,1)</f>
        <v>42707.074976851851</v>
      </c>
      <c r="M1385" s="3" t="b">
        <v>0</v>
      </c>
      <c r="N1385" s="3">
        <v>93</v>
      </c>
      <c r="O1385" s="3" t="b">
        <v>1</v>
      </c>
      <c r="P1385" s="3" t="s">
        <v>8276</v>
      </c>
      <c r="Q1385" s="6">
        <f>$E1385/$D1385*100</f>
        <v>212.40909090909091</v>
      </c>
      <c r="R1385" s="3">
        <f>$E1385/$N1385</f>
        <v>50.247311827956992</v>
      </c>
      <c r="S1385" s="3" t="str">
        <f>TRIM(LEFT($P1385,SEARCH("/",$P1385,1)-1))</f>
        <v>music</v>
      </c>
      <c r="T1385" s="3" t="str">
        <f>RIGHT($P1385,LEN($P1385)-SEARCH("/",$P1385))</f>
        <v>rock</v>
      </c>
      <c r="U1385" s="11"/>
    </row>
    <row r="1386" spans="1:21" ht="48" hidden="1" x14ac:dyDescent="0.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11">
        <f>((($I1386/60)/60)/24)+DATE(1970,1,1)</f>
        <v>42190.735208333332</v>
      </c>
      <c r="K1386" s="3">
        <v>1433525922</v>
      </c>
      <c r="L1386" s="11">
        <f>((($K1386/60)/60)/24)+DATE(1970,1,1)</f>
        <v>42160.735208333332</v>
      </c>
      <c r="M1386" s="3" t="b">
        <v>0</v>
      </c>
      <c r="N1386" s="3">
        <v>63</v>
      </c>
      <c r="O1386" s="3" t="b">
        <v>1</v>
      </c>
      <c r="P1386" s="3" t="s">
        <v>8276</v>
      </c>
      <c r="Q1386" s="6">
        <f>$E1386/$D1386*100</f>
        <v>124.08571428571429</v>
      </c>
      <c r="R1386" s="3">
        <f>$E1386/$N1386</f>
        <v>68.936507936507937</v>
      </c>
      <c r="S1386" s="3" t="str">
        <f>TRIM(LEFT($P1386,SEARCH("/",$P1386,1)-1))</f>
        <v>music</v>
      </c>
      <c r="T1386" s="3" t="str">
        <f>RIGHT($P1386,LEN($P1386)-SEARCH("/",$P1386))</f>
        <v>rock</v>
      </c>
      <c r="U1386" s="11"/>
    </row>
    <row r="1387" spans="1:21" ht="48" hidden="1" x14ac:dyDescent="0.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11">
        <f>((($I1387/60)/60)/24)+DATE(1970,1,1)</f>
        <v>42489.507638888885</v>
      </c>
      <c r="K1387" s="3">
        <v>1457109121</v>
      </c>
      <c r="L1387" s="11">
        <f>((($K1387/60)/60)/24)+DATE(1970,1,1)</f>
        <v>42433.688900462963</v>
      </c>
      <c r="M1387" s="3" t="b">
        <v>0</v>
      </c>
      <c r="N1387" s="3">
        <v>134</v>
      </c>
      <c r="O1387" s="3" t="b">
        <v>1</v>
      </c>
      <c r="P1387" s="3" t="s">
        <v>8276</v>
      </c>
      <c r="Q1387" s="6">
        <f>$E1387/$D1387*100</f>
        <v>110.406125</v>
      </c>
      <c r="R1387" s="3">
        <f>$E1387/$N1387</f>
        <v>65.914104477611943</v>
      </c>
      <c r="S1387" s="3" t="str">
        <f>TRIM(LEFT($P1387,SEARCH("/",$P1387,1)-1))</f>
        <v>music</v>
      </c>
      <c r="T1387" s="3" t="str">
        <f>RIGHT($P1387,LEN($P1387)-SEARCH("/",$P1387))</f>
        <v>rock</v>
      </c>
      <c r="U1387" s="11"/>
    </row>
    <row r="1388" spans="1:21" ht="32" hidden="1" x14ac:dyDescent="0.2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11">
        <f>((($I1388/60)/60)/24)+DATE(1970,1,1)</f>
        <v>42214.646863425922</v>
      </c>
      <c r="K1388" s="3">
        <v>1435591889</v>
      </c>
      <c r="L1388" s="11">
        <f>((($K1388/60)/60)/24)+DATE(1970,1,1)</f>
        <v>42184.646863425922</v>
      </c>
      <c r="M1388" s="3" t="b">
        <v>0</v>
      </c>
      <c r="N1388" s="3">
        <v>14</v>
      </c>
      <c r="O1388" s="3" t="b">
        <v>1</v>
      </c>
      <c r="P1388" s="3" t="s">
        <v>8276</v>
      </c>
      <c r="Q1388" s="6">
        <f>$E1388/$D1388*100</f>
        <v>218.75</v>
      </c>
      <c r="R1388" s="3">
        <f>$E1388/$N1388</f>
        <v>62.5</v>
      </c>
      <c r="S1388" s="3" t="str">
        <f>TRIM(LEFT($P1388,SEARCH("/",$P1388,1)-1))</f>
        <v>music</v>
      </c>
      <c r="T1388" s="3" t="str">
        <f>RIGHT($P1388,LEN($P1388)-SEARCH("/",$P1388))</f>
        <v>rock</v>
      </c>
      <c r="U1388" s="11"/>
    </row>
    <row r="1389" spans="1:21" ht="48" hidden="1" x14ac:dyDescent="0.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11">
        <f>((($I1389/60)/60)/24)+DATE(1970,1,1)</f>
        <v>42158.1875</v>
      </c>
      <c r="K1389" s="3">
        <v>1430604395</v>
      </c>
      <c r="L1389" s="11">
        <f>((($K1389/60)/60)/24)+DATE(1970,1,1)</f>
        <v>42126.92123842593</v>
      </c>
      <c r="M1389" s="3" t="b">
        <v>0</v>
      </c>
      <c r="N1389" s="3">
        <v>78</v>
      </c>
      <c r="O1389" s="3" t="b">
        <v>1</v>
      </c>
      <c r="P1389" s="3" t="s">
        <v>8276</v>
      </c>
      <c r="Q1389" s="6">
        <f>$E1389/$D1389*100</f>
        <v>136.625</v>
      </c>
      <c r="R1389" s="3">
        <f>$E1389/$N1389</f>
        <v>70.064102564102569</v>
      </c>
      <c r="S1389" s="3" t="str">
        <f>TRIM(LEFT($P1389,SEARCH("/",$P1389,1)-1))</f>
        <v>music</v>
      </c>
      <c r="T1389" s="3" t="str">
        <f>RIGHT($P1389,LEN($P1389)-SEARCH("/",$P1389))</f>
        <v>rock</v>
      </c>
      <c r="U1389" s="11"/>
    </row>
    <row r="1390" spans="1:21" ht="48" hidden="1" x14ac:dyDescent="0.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11">
        <f>((($I1390/60)/60)/24)+DATE(1970,1,1)</f>
        <v>42660.676388888889</v>
      </c>
      <c r="K1390" s="3">
        <v>1474469117</v>
      </c>
      <c r="L1390" s="11">
        <f>((($K1390/60)/60)/24)+DATE(1970,1,1)</f>
        <v>42634.614780092597</v>
      </c>
      <c r="M1390" s="3" t="b">
        <v>0</v>
      </c>
      <c r="N1390" s="3">
        <v>112</v>
      </c>
      <c r="O1390" s="3" t="b">
        <v>1</v>
      </c>
      <c r="P1390" s="3" t="s">
        <v>8276</v>
      </c>
      <c r="Q1390" s="6">
        <f>$E1390/$D1390*100</f>
        <v>134.8074</v>
      </c>
      <c r="R1390" s="3">
        <f>$E1390/$N1390</f>
        <v>60.181874999999998</v>
      </c>
      <c r="S1390" s="3" t="str">
        <f>TRIM(LEFT($P1390,SEARCH("/",$P1390,1)-1))</f>
        <v>music</v>
      </c>
      <c r="T1390" s="3" t="str">
        <f>RIGHT($P1390,LEN($P1390)-SEARCH("/",$P1390))</f>
        <v>rock</v>
      </c>
      <c r="U1390" s="11"/>
    </row>
    <row r="1391" spans="1:21" ht="32" hidden="1" x14ac:dyDescent="0.2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11">
        <f>((($I1391/60)/60)/24)+DATE(1970,1,1)</f>
        <v>42595.480983796297</v>
      </c>
      <c r="K1391" s="3">
        <v>1468495957</v>
      </c>
      <c r="L1391" s="11">
        <f>((($K1391/60)/60)/24)+DATE(1970,1,1)</f>
        <v>42565.480983796297</v>
      </c>
      <c r="M1391" s="3" t="b">
        <v>0</v>
      </c>
      <c r="N1391" s="3">
        <v>34</v>
      </c>
      <c r="O1391" s="3" t="b">
        <v>1</v>
      </c>
      <c r="P1391" s="3" t="s">
        <v>8276</v>
      </c>
      <c r="Q1391" s="6">
        <f>$E1391/$D1391*100</f>
        <v>145.4</v>
      </c>
      <c r="R1391" s="3">
        <f>$E1391/$N1391</f>
        <v>21.382352941176471</v>
      </c>
      <c r="S1391" s="3" t="str">
        <f>TRIM(LEFT($P1391,SEARCH("/",$P1391,1)-1))</f>
        <v>music</v>
      </c>
      <c r="T1391" s="3" t="str">
        <f>RIGHT($P1391,LEN($P1391)-SEARCH("/",$P1391))</f>
        <v>rock</v>
      </c>
      <c r="U1391" s="11"/>
    </row>
    <row r="1392" spans="1:21" ht="48" hidden="1" x14ac:dyDescent="0.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11">
        <f>((($I1392/60)/60)/24)+DATE(1970,1,1)</f>
        <v>42121.716666666667</v>
      </c>
      <c r="K1392" s="3">
        <v>1427224606</v>
      </c>
      <c r="L1392" s="11">
        <f>((($K1392/60)/60)/24)+DATE(1970,1,1)</f>
        <v>42087.803310185183</v>
      </c>
      <c r="M1392" s="3" t="b">
        <v>0</v>
      </c>
      <c r="N1392" s="3">
        <v>19</v>
      </c>
      <c r="O1392" s="3" t="b">
        <v>1</v>
      </c>
      <c r="P1392" s="3" t="s">
        <v>8276</v>
      </c>
      <c r="Q1392" s="6">
        <f>$E1392/$D1392*100</f>
        <v>109.10714285714285</v>
      </c>
      <c r="R1392" s="3">
        <f>$E1392/$N1392</f>
        <v>160.78947368421052</v>
      </c>
      <c r="S1392" s="3" t="str">
        <f>TRIM(LEFT($P1392,SEARCH("/",$P1392,1)-1))</f>
        <v>music</v>
      </c>
      <c r="T1392" s="3" t="str">
        <f>RIGHT($P1392,LEN($P1392)-SEARCH("/",$P1392))</f>
        <v>rock</v>
      </c>
      <c r="U1392" s="11"/>
    </row>
    <row r="1393" spans="1:21" ht="48" hidden="1" x14ac:dyDescent="0.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11">
        <f>((($I1393/60)/60)/24)+DATE(1970,1,1)</f>
        <v>42238.207638888889</v>
      </c>
      <c r="K1393" s="3">
        <v>1436369818</v>
      </c>
      <c r="L1393" s="11">
        <f>((($K1393/60)/60)/24)+DATE(1970,1,1)</f>
        <v>42193.650671296295</v>
      </c>
      <c r="M1393" s="3" t="b">
        <v>0</v>
      </c>
      <c r="N1393" s="3">
        <v>13</v>
      </c>
      <c r="O1393" s="3" t="b">
        <v>1</v>
      </c>
      <c r="P1393" s="3" t="s">
        <v>8276</v>
      </c>
      <c r="Q1393" s="6">
        <f>$E1393/$D1393*100</f>
        <v>110.2</v>
      </c>
      <c r="R1393" s="3">
        <f>$E1393/$N1393</f>
        <v>42.384615384615387</v>
      </c>
      <c r="S1393" s="3" t="str">
        <f>TRIM(LEFT($P1393,SEARCH("/",$P1393,1)-1))</f>
        <v>music</v>
      </c>
      <c r="T1393" s="3" t="str">
        <f>RIGHT($P1393,LEN($P1393)-SEARCH("/",$P1393))</f>
        <v>rock</v>
      </c>
      <c r="U1393" s="11"/>
    </row>
    <row r="1394" spans="1:21" ht="48" hidden="1" x14ac:dyDescent="0.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11">
        <f>((($I1394/60)/60)/24)+DATE(1970,1,1)</f>
        <v>42432.154930555553</v>
      </c>
      <c r="K1394" s="3">
        <v>1454298186</v>
      </c>
      <c r="L1394" s="11">
        <f>((($K1394/60)/60)/24)+DATE(1970,1,1)</f>
        <v>42401.154930555553</v>
      </c>
      <c r="M1394" s="3" t="b">
        <v>0</v>
      </c>
      <c r="N1394" s="3">
        <v>104</v>
      </c>
      <c r="O1394" s="3" t="b">
        <v>1</v>
      </c>
      <c r="P1394" s="3" t="s">
        <v>8276</v>
      </c>
      <c r="Q1394" s="6">
        <f>$E1394/$D1394*100</f>
        <v>113.64000000000001</v>
      </c>
      <c r="R1394" s="3">
        <f>$E1394/$N1394</f>
        <v>27.317307692307693</v>
      </c>
      <c r="S1394" s="3" t="str">
        <f>TRIM(LEFT($P1394,SEARCH("/",$P1394,1)-1))</f>
        <v>music</v>
      </c>
      <c r="T1394" s="3" t="str">
        <f>RIGHT($P1394,LEN($P1394)-SEARCH("/",$P1394))</f>
        <v>rock</v>
      </c>
      <c r="U1394" s="11"/>
    </row>
    <row r="1395" spans="1:21" ht="20" hidden="1" x14ac:dyDescent="0.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11">
        <f>((($I1395/60)/60)/24)+DATE(1970,1,1)</f>
        <v>42583.681979166664</v>
      </c>
      <c r="K1395" s="3">
        <v>1467476523</v>
      </c>
      <c r="L1395" s="11">
        <f>((($K1395/60)/60)/24)+DATE(1970,1,1)</f>
        <v>42553.681979166664</v>
      </c>
      <c r="M1395" s="3" t="b">
        <v>0</v>
      </c>
      <c r="N1395" s="3">
        <v>52</v>
      </c>
      <c r="O1395" s="3" t="b">
        <v>1</v>
      </c>
      <c r="P1395" s="3" t="s">
        <v>8276</v>
      </c>
      <c r="Q1395" s="6">
        <f>$E1395/$D1395*100</f>
        <v>102.35000000000001</v>
      </c>
      <c r="R1395" s="3">
        <f>$E1395/$N1395</f>
        <v>196.82692307692307</v>
      </c>
      <c r="S1395" s="3" t="str">
        <f>TRIM(LEFT($P1395,SEARCH("/",$P1395,1)-1))</f>
        <v>music</v>
      </c>
      <c r="T1395" s="3" t="str">
        <f>RIGHT($P1395,LEN($P1395)-SEARCH("/",$P1395))</f>
        <v>rock</v>
      </c>
      <c r="U1395" s="11"/>
    </row>
    <row r="1396" spans="1:21" ht="48" hidden="1" x14ac:dyDescent="0.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11">
        <f>((($I1396/60)/60)/24)+DATE(1970,1,1)</f>
        <v>42795.125</v>
      </c>
      <c r="K1396" s="3">
        <v>1484623726</v>
      </c>
      <c r="L1396" s="11">
        <f>((($K1396/60)/60)/24)+DATE(1970,1,1)</f>
        <v>42752.144976851851</v>
      </c>
      <c r="M1396" s="3" t="b">
        <v>0</v>
      </c>
      <c r="N1396" s="3">
        <v>17</v>
      </c>
      <c r="O1396" s="3" t="b">
        <v>1</v>
      </c>
      <c r="P1396" s="3" t="s">
        <v>8276</v>
      </c>
      <c r="Q1396" s="6">
        <f>$E1396/$D1396*100</f>
        <v>122.13333333333334</v>
      </c>
      <c r="R1396" s="3">
        <f>$E1396/$N1396</f>
        <v>53.882352941176471</v>
      </c>
      <c r="S1396" s="3" t="str">
        <f>TRIM(LEFT($P1396,SEARCH("/",$P1396,1)-1))</f>
        <v>music</v>
      </c>
      <c r="T1396" s="3" t="str">
        <f>RIGHT($P1396,LEN($P1396)-SEARCH("/",$P1396))</f>
        <v>rock</v>
      </c>
      <c r="U1396" s="11"/>
    </row>
    <row r="1397" spans="1:21" ht="20" hidden="1" x14ac:dyDescent="0.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11">
        <f>((($I1397/60)/60)/24)+DATE(1970,1,1)</f>
        <v>42749.90834490741</v>
      </c>
      <c r="K1397" s="3">
        <v>1481838481</v>
      </c>
      <c r="L1397" s="11">
        <f>((($K1397/60)/60)/24)+DATE(1970,1,1)</f>
        <v>42719.90834490741</v>
      </c>
      <c r="M1397" s="3" t="b">
        <v>0</v>
      </c>
      <c r="N1397" s="3">
        <v>82</v>
      </c>
      <c r="O1397" s="3" t="b">
        <v>1</v>
      </c>
      <c r="P1397" s="3" t="s">
        <v>8276</v>
      </c>
      <c r="Q1397" s="6">
        <f>$E1397/$D1397*100</f>
        <v>111.88571428571427</v>
      </c>
      <c r="R1397" s="3">
        <f>$E1397/$N1397</f>
        <v>47.756097560975611</v>
      </c>
      <c r="S1397" s="3" t="str">
        <f>TRIM(LEFT($P1397,SEARCH("/",$P1397,1)-1))</f>
        <v>music</v>
      </c>
      <c r="T1397" s="3" t="str">
        <f>RIGHT($P1397,LEN($P1397)-SEARCH("/",$P1397))</f>
        <v>rock</v>
      </c>
      <c r="U1397" s="11"/>
    </row>
    <row r="1398" spans="1:21" ht="48" hidden="1" x14ac:dyDescent="0.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11">
        <f>((($I1398/60)/60)/24)+DATE(1970,1,1)</f>
        <v>42048.99863425926</v>
      </c>
      <c r="K1398" s="3">
        <v>1421279882</v>
      </c>
      <c r="L1398" s="11">
        <f>((($K1398/60)/60)/24)+DATE(1970,1,1)</f>
        <v>42018.99863425926</v>
      </c>
      <c r="M1398" s="3" t="b">
        <v>0</v>
      </c>
      <c r="N1398" s="3">
        <v>73</v>
      </c>
      <c r="O1398" s="3" t="b">
        <v>1</v>
      </c>
      <c r="P1398" s="3" t="s">
        <v>8276</v>
      </c>
      <c r="Q1398" s="6">
        <f>$E1398/$D1398*100</f>
        <v>107.3</v>
      </c>
      <c r="R1398" s="3">
        <f>$E1398/$N1398</f>
        <v>88.191780821917803</v>
      </c>
      <c r="S1398" s="3" t="str">
        <f>TRIM(LEFT($P1398,SEARCH("/",$P1398,1)-1))</f>
        <v>music</v>
      </c>
      <c r="T1398" s="3" t="str">
        <f>RIGHT($P1398,LEN($P1398)-SEARCH("/",$P1398))</f>
        <v>rock</v>
      </c>
      <c r="U1398" s="11"/>
    </row>
    <row r="1399" spans="1:21" ht="48" hidden="1" x14ac:dyDescent="0.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11">
        <f>((($I1399/60)/60)/24)+DATE(1970,1,1)</f>
        <v>42670.888194444444</v>
      </c>
      <c r="K1399" s="3">
        <v>1475013710</v>
      </c>
      <c r="L1399" s="11">
        <f>((($K1399/60)/60)/24)+DATE(1970,1,1)</f>
        <v>42640.917939814812</v>
      </c>
      <c r="M1399" s="3" t="b">
        <v>0</v>
      </c>
      <c r="N1399" s="3">
        <v>158</v>
      </c>
      <c r="O1399" s="3" t="b">
        <v>1</v>
      </c>
      <c r="P1399" s="3" t="s">
        <v>8276</v>
      </c>
      <c r="Q1399" s="6">
        <f>$E1399/$D1399*100</f>
        <v>113.85000000000001</v>
      </c>
      <c r="R1399" s="3">
        <f>$E1399/$N1399</f>
        <v>72.056962025316452</v>
      </c>
      <c r="S1399" s="3" t="str">
        <f>TRIM(LEFT($P1399,SEARCH("/",$P1399,1)-1))</f>
        <v>music</v>
      </c>
      <c r="T1399" s="3" t="str">
        <f>RIGHT($P1399,LEN($P1399)-SEARCH("/",$P1399))</f>
        <v>rock</v>
      </c>
      <c r="U1399" s="11"/>
    </row>
    <row r="1400" spans="1:21" ht="48" hidden="1" x14ac:dyDescent="0.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11">
        <f>((($I1400/60)/60)/24)+DATE(1970,1,1)</f>
        <v>42556.874236111107</v>
      </c>
      <c r="K1400" s="3">
        <v>1465160334</v>
      </c>
      <c r="L1400" s="11">
        <f>((($K1400/60)/60)/24)+DATE(1970,1,1)</f>
        <v>42526.874236111107</v>
      </c>
      <c r="M1400" s="3" t="b">
        <v>0</v>
      </c>
      <c r="N1400" s="3">
        <v>65</v>
      </c>
      <c r="O1400" s="3" t="b">
        <v>1</v>
      </c>
      <c r="P1400" s="3" t="s">
        <v>8276</v>
      </c>
      <c r="Q1400" s="6">
        <f>$E1400/$D1400*100</f>
        <v>109.68181818181819</v>
      </c>
      <c r="R1400" s="3">
        <f>$E1400/$N1400</f>
        <v>74.246153846153845</v>
      </c>
      <c r="S1400" s="3" t="str">
        <f>TRIM(LEFT($P1400,SEARCH("/",$P1400,1)-1))</f>
        <v>music</v>
      </c>
      <c r="T1400" s="3" t="str">
        <f>RIGHT($P1400,LEN($P1400)-SEARCH("/",$P1400))</f>
        <v>rock</v>
      </c>
      <c r="U1400" s="11"/>
    </row>
    <row r="1401" spans="1:21" ht="48" hidden="1" x14ac:dyDescent="0.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11">
        <f>((($I1401/60)/60)/24)+DATE(1970,1,1)</f>
        <v>41919.004317129627</v>
      </c>
      <c r="K1401" s="3">
        <v>1410048373</v>
      </c>
      <c r="L1401" s="11">
        <f>((($K1401/60)/60)/24)+DATE(1970,1,1)</f>
        <v>41889.004317129627</v>
      </c>
      <c r="M1401" s="3" t="b">
        <v>0</v>
      </c>
      <c r="N1401" s="3">
        <v>184</v>
      </c>
      <c r="O1401" s="3" t="b">
        <v>1</v>
      </c>
      <c r="P1401" s="3" t="s">
        <v>8276</v>
      </c>
      <c r="Q1401" s="6">
        <f>$E1401/$D1401*100</f>
        <v>126.14444444444443</v>
      </c>
      <c r="R1401" s="3">
        <f>$E1401/$N1401</f>
        <v>61.701086956521742</v>
      </c>
      <c r="S1401" s="3" t="str">
        <f>TRIM(LEFT($P1401,SEARCH("/",$P1401,1)-1))</f>
        <v>music</v>
      </c>
      <c r="T1401" s="3" t="str">
        <f>RIGHT($P1401,LEN($P1401)-SEARCH("/",$P1401))</f>
        <v>rock</v>
      </c>
      <c r="U1401" s="11"/>
    </row>
    <row r="1402" spans="1:21" ht="48" hidden="1" x14ac:dyDescent="0.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11">
        <f>((($I1402/60)/60)/24)+DATE(1970,1,1)</f>
        <v>42533.229166666672</v>
      </c>
      <c r="K1402" s="3">
        <v>1462695073</v>
      </c>
      <c r="L1402" s="11">
        <f>((($K1402/60)/60)/24)+DATE(1970,1,1)</f>
        <v>42498.341122685189</v>
      </c>
      <c r="M1402" s="3" t="b">
        <v>0</v>
      </c>
      <c r="N1402" s="3">
        <v>34</v>
      </c>
      <c r="O1402" s="3" t="b">
        <v>1</v>
      </c>
      <c r="P1402" s="3" t="s">
        <v>8276</v>
      </c>
      <c r="Q1402" s="6">
        <f>$E1402/$D1402*100</f>
        <v>167.42857142857144</v>
      </c>
      <c r="R1402" s="3">
        <f>$E1402/$N1402</f>
        <v>17.235294117647058</v>
      </c>
      <c r="S1402" s="3" t="str">
        <f>TRIM(LEFT($P1402,SEARCH("/",$P1402,1)-1))</f>
        <v>music</v>
      </c>
      <c r="T1402" s="3" t="str">
        <f>RIGHT($P1402,LEN($P1402)-SEARCH("/",$P1402))</f>
        <v>rock</v>
      </c>
      <c r="U1402" s="11"/>
    </row>
    <row r="1403" spans="1:21" ht="48" hidden="1" x14ac:dyDescent="0.2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11">
        <f>((($I1403/60)/60)/24)+DATE(1970,1,1)</f>
        <v>41420.99622685185</v>
      </c>
      <c r="K1403" s="3">
        <v>1367798074</v>
      </c>
      <c r="L1403" s="11">
        <f>((($K1403/60)/60)/24)+DATE(1970,1,1)</f>
        <v>41399.99622685185</v>
      </c>
      <c r="M1403" s="3" t="b">
        <v>0</v>
      </c>
      <c r="N1403" s="3">
        <v>240</v>
      </c>
      <c r="O1403" s="3" t="b">
        <v>1</v>
      </c>
      <c r="P1403" s="3" t="s">
        <v>8276</v>
      </c>
      <c r="Q1403" s="6">
        <f>$E1403/$D1403*100</f>
        <v>496.52000000000004</v>
      </c>
      <c r="R1403" s="3">
        <f>$E1403/$N1403</f>
        <v>51.720833333333331</v>
      </c>
      <c r="S1403" s="3" t="str">
        <f>TRIM(LEFT($P1403,SEARCH("/",$P1403,1)-1))</f>
        <v>music</v>
      </c>
      <c r="T1403" s="3" t="str">
        <f>RIGHT($P1403,LEN($P1403)-SEARCH("/",$P1403))</f>
        <v>rock</v>
      </c>
      <c r="U1403" s="11"/>
    </row>
    <row r="1404" spans="1:21" ht="48" hidden="1" x14ac:dyDescent="0.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11">
        <f>((($I1404/60)/60)/24)+DATE(1970,1,1)</f>
        <v>42125.011701388896</v>
      </c>
      <c r="K1404" s="3">
        <v>1425259011</v>
      </c>
      <c r="L1404" s="11">
        <f>((($K1404/60)/60)/24)+DATE(1970,1,1)</f>
        <v>42065.053368055553</v>
      </c>
      <c r="M1404" s="3" t="b">
        <v>0</v>
      </c>
      <c r="N1404" s="3">
        <v>113</v>
      </c>
      <c r="O1404" s="3" t="b">
        <v>1</v>
      </c>
      <c r="P1404" s="3" t="s">
        <v>8276</v>
      </c>
      <c r="Q1404" s="6">
        <f>$E1404/$D1404*100</f>
        <v>109.16</v>
      </c>
      <c r="R1404" s="3">
        <f>$E1404/$N1404</f>
        <v>24.150442477876105</v>
      </c>
      <c r="S1404" s="3" t="str">
        <f>TRIM(LEFT($P1404,SEARCH("/",$P1404,1)-1))</f>
        <v>music</v>
      </c>
      <c r="T1404" s="3" t="str">
        <f>RIGHT($P1404,LEN($P1404)-SEARCH("/",$P1404))</f>
        <v>rock</v>
      </c>
      <c r="U1404" s="11"/>
    </row>
    <row r="1405" spans="1:21" ht="48" hidden="1" x14ac:dyDescent="0.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11">
        <f>((($I1405/60)/60)/24)+DATE(1970,1,1)</f>
        <v>41481.062905092593</v>
      </c>
      <c r="K1405" s="3">
        <v>1372210235</v>
      </c>
      <c r="L1405" s="11">
        <f>((($K1405/60)/60)/24)+DATE(1970,1,1)</f>
        <v>41451.062905092593</v>
      </c>
      <c r="M1405" s="3" t="b">
        <v>0</v>
      </c>
      <c r="N1405" s="3">
        <v>66</v>
      </c>
      <c r="O1405" s="3" t="b">
        <v>1</v>
      </c>
      <c r="P1405" s="3" t="s">
        <v>8276</v>
      </c>
      <c r="Q1405" s="6">
        <f>$E1405/$D1405*100</f>
        <v>102.57499999999999</v>
      </c>
      <c r="R1405" s="3">
        <f>$E1405/$N1405</f>
        <v>62.166666666666664</v>
      </c>
      <c r="S1405" s="3" t="str">
        <f>TRIM(LEFT($P1405,SEARCH("/",$P1405,1)-1))</f>
        <v>music</v>
      </c>
      <c r="T1405" s="3" t="str">
        <f>RIGHT($P1405,LEN($P1405)-SEARCH("/",$P1405))</f>
        <v>rock</v>
      </c>
      <c r="U1405" s="11"/>
    </row>
    <row r="1406" spans="1:21" ht="48" hidden="1" x14ac:dyDescent="0.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11">
        <f>((($I1406/60)/60)/24)+DATE(1970,1,1)</f>
        <v>42057.510243055556</v>
      </c>
      <c r="K1406" s="3">
        <v>1422447285</v>
      </c>
      <c r="L1406" s="11">
        <f>((($K1406/60)/60)/24)+DATE(1970,1,1)</f>
        <v>42032.510243055556</v>
      </c>
      <c r="M1406" s="3" t="b">
        <v>1</v>
      </c>
      <c r="N1406" s="3">
        <v>5</v>
      </c>
      <c r="O1406" s="3" t="b">
        <v>0</v>
      </c>
      <c r="P1406" s="3" t="s">
        <v>8287</v>
      </c>
      <c r="Q1406" s="6">
        <f>$E1406/$D1406*100</f>
        <v>1.6620689655172414</v>
      </c>
      <c r="R1406" s="3">
        <f>$E1406/$N1406</f>
        <v>48.2</v>
      </c>
      <c r="S1406" s="3" t="str">
        <f>TRIM(LEFT($P1406,SEARCH("/",$P1406,1)-1))</f>
        <v>publishing</v>
      </c>
      <c r="T1406" s="3" t="str">
        <f>RIGHT($P1406,LEN($P1406)-SEARCH("/",$P1406))</f>
        <v>translations</v>
      </c>
      <c r="U1406" s="11"/>
    </row>
    <row r="1407" spans="1:21" ht="32" hidden="1" x14ac:dyDescent="0.2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11">
        <f>((($I1407/60)/60)/24)+DATE(1970,1,1)</f>
        <v>41971.722233796296</v>
      </c>
      <c r="K1407" s="3">
        <v>1414599601</v>
      </c>
      <c r="L1407" s="11">
        <f>((($K1407/60)/60)/24)+DATE(1970,1,1)</f>
        <v>41941.680567129632</v>
      </c>
      <c r="M1407" s="3" t="b">
        <v>1</v>
      </c>
      <c r="N1407" s="3">
        <v>17</v>
      </c>
      <c r="O1407" s="3" t="b">
        <v>0</v>
      </c>
      <c r="P1407" s="3" t="s">
        <v>8287</v>
      </c>
      <c r="Q1407" s="6">
        <f>$E1407/$D1407*100</f>
        <v>0.42</v>
      </c>
      <c r="R1407" s="3">
        <f>$E1407/$N1407</f>
        <v>6.1764705882352944</v>
      </c>
      <c r="S1407" s="3" t="str">
        <f>TRIM(LEFT($P1407,SEARCH("/",$P1407,1)-1))</f>
        <v>publishing</v>
      </c>
      <c r="T1407" s="3" t="str">
        <f>RIGHT($P1407,LEN($P1407)-SEARCH("/",$P1407))</f>
        <v>translations</v>
      </c>
      <c r="U1407" s="11"/>
    </row>
    <row r="1408" spans="1:21" ht="20" hidden="1" x14ac:dyDescent="0.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11">
        <f>((($I1408/60)/60)/24)+DATE(1970,1,1)</f>
        <v>42350.416666666672</v>
      </c>
      <c r="K1408" s="3">
        <v>1445336607</v>
      </c>
      <c r="L1408" s="11">
        <f>((($K1408/60)/60)/24)+DATE(1970,1,1)</f>
        <v>42297.432951388888</v>
      </c>
      <c r="M1408" s="3" t="b">
        <v>0</v>
      </c>
      <c r="N1408" s="3">
        <v>3</v>
      </c>
      <c r="O1408" s="3" t="b">
        <v>0</v>
      </c>
      <c r="P1408" s="3" t="s">
        <v>8287</v>
      </c>
      <c r="Q1408" s="6">
        <f>$E1408/$D1408*100</f>
        <v>0.125</v>
      </c>
      <c r="R1408" s="3">
        <f>$E1408/$N1408</f>
        <v>5</v>
      </c>
      <c r="S1408" s="3" t="str">
        <f>TRIM(LEFT($P1408,SEARCH("/",$P1408,1)-1))</f>
        <v>publishing</v>
      </c>
      <c r="T1408" s="3" t="str">
        <f>RIGHT($P1408,LEN($P1408)-SEARCH("/",$P1408))</f>
        <v>translations</v>
      </c>
      <c r="U1408" s="11"/>
    </row>
    <row r="1409" spans="1:21" ht="48" hidden="1" x14ac:dyDescent="0.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11">
        <f>((($I1409/60)/60)/24)+DATE(1970,1,1)</f>
        <v>41863.536782407406</v>
      </c>
      <c r="K1409" s="3">
        <v>1405687978</v>
      </c>
      <c r="L1409" s="11">
        <f>((($K1409/60)/60)/24)+DATE(1970,1,1)</f>
        <v>41838.536782407406</v>
      </c>
      <c r="M1409" s="3" t="b">
        <v>0</v>
      </c>
      <c r="N1409" s="3">
        <v>2</v>
      </c>
      <c r="O1409" s="3" t="b">
        <v>0</v>
      </c>
      <c r="P1409" s="3" t="s">
        <v>8287</v>
      </c>
      <c r="Q1409" s="6">
        <f>$E1409/$D1409*100</f>
        <v>0.5</v>
      </c>
      <c r="R1409" s="3">
        <f>$E1409/$N1409</f>
        <v>7.5</v>
      </c>
      <c r="S1409" s="3" t="str">
        <f>TRIM(LEFT($P1409,SEARCH("/",$P1409,1)-1))</f>
        <v>publishing</v>
      </c>
      <c r="T1409" s="3" t="str">
        <f>RIGHT($P1409,LEN($P1409)-SEARCH("/",$P1409))</f>
        <v>translations</v>
      </c>
      <c r="U1409" s="11"/>
    </row>
    <row r="1410" spans="1:21" ht="48" hidden="1" x14ac:dyDescent="0.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11">
        <f>((($I1410/60)/60)/24)+DATE(1970,1,1)</f>
        <v>42321.913842592592</v>
      </c>
      <c r="K1410" s="3">
        <v>1444856156</v>
      </c>
      <c r="L1410" s="11">
        <f>((($K1410/60)/60)/24)+DATE(1970,1,1)</f>
        <v>42291.872175925921</v>
      </c>
      <c r="M1410" s="3" t="b">
        <v>0</v>
      </c>
      <c r="N1410" s="3">
        <v>6</v>
      </c>
      <c r="O1410" s="3" t="b">
        <v>0</v>
      </c>
      <c r="P1410" s="3" t="s">
        <v>8287</v>
      </c>
      <c r="Q1410" s="6">
        <f>$E1410/$D1410*100</f>
        <v>7.1999999999999993</v>
      </c>
      <c r="R1410" s="3">
        <f>$E1410/$N1410</f>
        <v>12</v>
      </c>
      <c r="S1410" s="3" t="str">
        <f>TRIM(LEFT($P1410,SEARCH("/",$P1410,1)-1))</f>
        <v>publishing</v>
      </c>
      <c r="T1410" s="3" t="str">
        <f>RIGHT($P1410,LEN($P1410)-SEARCH("/",$P1410))</f>
        <v>translations</v>
      </c>
      <c r="U1410" s="11"/>
    </row>
    <row r="1411" spans="1:21" ht="48" x14ac:dyDescent="0.2">
      <c r="A1411" s="3">
        <v>2881</v>
      </c>
      <c r="B1411" s="4" t="s">
        <v>2881</v>
      </c>
      <c r="C1411" s="4" t="s">
        <v>6991</v>
      </c>
      <c r="D1411" s="3">
        <v>5500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1417620036</v>
      </c>
      <c r="J1411" s="11">
        <f>((($I1411/60)/60)/24)+DATE(1970,1,1)</f>
        <v>41976.639305555553</v>
      </c>
      <c r="K1411" s="3">
        <v>1412432436</v>
      </c>
      <c r="L1411" s="11">
        <f>((($K1411/60)/60)/24)+DATE(1970,1,1)</f>
        <v>41916.597638888888</v>
      </c>
      <c r="M1411" s="3" t="b">
        <v>0</v>
      </c>
      <c r="N1411" s="3">
        <v>0</v>
      </c>
      <c r="O1411" s="3" t="b">
        <v>0</v>
      </c>
      <c r="P1411" s="3" t="s">
        <v>8271</v>
      </c>
      <c r="Q1411" s="6">
        <f>$E1411/$D1411*100</f>
        <v>0</v>
      </c>
      <c r="R1411" s="3" t="e">
        <f>$E1411/$N1411</f>
        <v>#DIV/0!</v>
      </c>
      <c r="S1411" s="3" t="str">
        <f>TRIM(LEFT($P1411,SEARCH("/",$P1411,1)-1))</f>
        <v>theater</v>
      </c>
      <c r="T1411" s="3" t="str">
        <f>RIGHT($P1411,LEN($P1411)-SEARCH("/",$P1411))</f>
        <v>plays</v>
      </c>
      <c r="U1411" s="11"/>
    </row>
    <row r="1412" spans="1:21" ht="48" hidden="1" x14ac:dyDescent="0.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11">
        <f>((($I1412/60)/60)/24)+DATE(1970,1,1)</f>
        <v>42524.318518518514</v>
      </c>
      <c r="K1412" s="3">
        <v>1461051520</v>
      </c>
      <c r="L1412" s="11">
        <f>((($K1412/60)/60)/24)+DATE(1970,1,1)</f>
        <v>42479.318518518514</v>
      </c>
      <c r="M1412" s="3" t="b">
        <v>0</v>
      </c>
      <c r="N1412" s="3">
        <v>1</v>
      </c>
      <c r="O1412" s="3" t="b">
        <v>0</v>
      </c>
      <c r="P1412" s="3" t="s">
        <v>8287</v>
      </c>
      <c r="Q1412" s="6">
        <f>$E1412/$D1412*100</f>
        <v>1.6666666666666666E-2</v>
      </c>
      <c r="R1412" s="3">
        <f>$E1412/$N1412</f>
        <v>1</v>
      </c>
      <c r="S1412" s="3" t="str">
        <f>TRIM(LEFT($P1412,SEARCH("/",$P1412,1)-1))</f>
        <v>publishing</v>
      </c>
      <c r="T1412" s="3" t="str">
        <f>RIGHT($P1412,LEN($P1412)-SEARCH("/",$P1412))</f>
        <v>translations</v>
      </c>
      <c r="U1412" s="11"/>
    </row>
    <row r="1413" spans="1:21" ht="48" hidden="1" x14ac:dyDescent="0.2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11">
        <f>((($I1413/60)/60)/24)+DATE(1970,1,1)</f>
        <v>42041.059027777781</v>
      </c>
      <c r="K1413" s="3">
        <v>1420766700</v>
      </c>
      <c r="L1413" s="11">
        <f>((($K1413/60)/60)/24)+DATE(1970,1,1)</f>
        <v>42013.059027777781</v>
      </c>
      <c r="M1413" s="3" t="b">
        <v>0</v>
      </c>
      <c r="N1413" s="3">
        <v>3</v>
      </c>
      <c r="O1413" s="3" t="b">
        <v>0</v>
      </c>
      <c r="P1413" s="3" t="s">
        <v>8287</v>
      </c>
      <c r="Q1413" s="6">
        <f>$E1413/$D1413*100</f>
        <v>0.23333333333333336</v>
      </c>
      <c r="R1413" s="3">
        <f>$E1413/$N1413</f>
        <v>2.3333333333333335</v>
      </c>
      <c r="S1413" s="3" t="str">
        <f>TRIM(LEFT($P1413,SEARCH("/",$P1413,1)-1))</f>
        <v>publishing</v>
      </c>
      <c r="T1413" s="3" t="str">
        <f>RIGHT($P1413,LEN($P1413)-SEARCH("/",$P1413))</f>
        <v>translations</v>
      </c>
      <c r="U1413" s="11"/>
    </row>
    <row r="1414" spans="1:21" ht="32" hidden="1" x14ac:dyDescent="0.2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11">
        <f>((($I1414/60)/60)/24)+DATE(1970,1,1)</f>
        <v>41977.063645833332</v>
      </c>
      <c r="K1414" s="3">
        <v>1415064699</v>
      </c>
      <c r="L1414" s="11">
        <f>((($K1414/60)/60)/24)+DATE(1970,1,1)</f>
        <v>41947.063645833332</v>
      </c>
      <c r="M1414" s="3" t="b">
        <v>0</v>
      </c>
      <c r="N1414" s="3">
        <v>13</v>
      </c>
      <c r="O1414" s="3" t="b">
        <v>0</v>
      </c>
      <c r="P1414" s="3" t="s">
        <v>8287</v>
      </c>
      <c r="Q1414" s="6">
        <f>$E1414/$D1414*100</f>
        <v>4.5714285714285712</v>
      </c>
      <c r="R1414" s="3">
        <f>$E1414/$N1414</f>
        <v>24.615384615384617</v>
      </c>
      <c r="S1414" s="3" t="str">
        <f>TRIM(LEFT($P1414,SEARCH("/",$P1414,1)-1))</f>
        <v>publishing</v>
      </c>
      <c r="T1414" s="3" t="str">
        <f>RIGHT($P1414,LEN($P1414)-SEARCH("/",$P1414))</f>
        <v>translations</v>
      </c>
      <c r="U1414" s="11"/>
    </row>
    <row r="1415" spans="1:21" ht="48" hidden="1" x14ac:dyDescent="0.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11">
        <f>((($I1415/60)/60)/24)+DATE(1970,1,1)</f>
        <v>42420.437152777777</v>
      </c>
      <c r="K1415" s="3">
        <v>1450780170</v>
      </c>
      <c r="L1415" s="11">
        <f>((($K1415/60)/60)/24)+DATE(1970,1,1)</f>
        <v>42360.437152777777</v>
      </c>
      <c r="M1415" s="3" t="b">
        <v>0</v>
      </c>
      <c r="N1415" s="3">
        <v>1</v>
      </c>
      <c r="O1415" s="3" t="b">
        <v>0</v>
      </c>
      <c r="P1415" s="3" t="s">
        <v>8287</v>
      </c>
      <c r="Q1415" s="6">
        <f>$E1415/$D1415*100</f>
        <v>5</v>
      </c>
      <c r="R1415" s="3">
        <f>$E1415/$N1415</f>
        <v>100</v>
      </c>
      <c r="S1415" s="3" t="str">
        <f>TRIM(LEFT($P1415,SEARCH("/",$P1415,1)-1))</f>
        <v>publishing</v>
      </c>
      <c r="T1415" s="3" t="str">
        <f>RIGHT($P1415,LEN($P1415)-SEARCH("/",$P1415))</f>
        <v>translations</v>
      </c>
      <c r="U1415" s="11"/>
    </row>
    <row r="1416" spans="1:21" ht="48" hidden="1" x14ac:dyDescent="0.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11">
        <f>((($I1416/60)/60)/24)+DATE(1970,1,1)</f>
        <v>42738.25309027778</v>
      </c>
      <c r="K1416" s="3">
        <v>1480831467</v>
      </c>
      <c r="L1416" s="11">
        <f>((($K1416/60)/60)/24)+DATE(1970,1,1)</f>
        <v>42708.25309027778</v>
      </c>
      <c r="M1416" s="3" t="b">
        <v>0</v>
      </c>
      <c r="N1416" s="3">
        <v>1</v>
      </c>
      <c r="O1416" s="3" t="b">
        <v>0</v>
      </c>
      <c r="P1416" s="3" t="s">
        <v>8287</v>
      </c>
      <c r="Q1416" s="6">
        <f>$E1416/$D1416*100</f>
        <v>0.2</v>
      </c>
      <c r="R1416" s="3">
        <f>$E1416/$N1416</f>
        <v>1</v>
      </c>
      <c r="S1416" s="3" t="str">
        <f>TRIM(LEFT($P1416,SEARCH("/",$P1416,1)-1))</f>
        <v>publishing</v>
      </c>
      <c r="T1416" s="3" t="str">
        <f>RIGHT($P1416,LEN($P1416)-SEARCH("/",$P1416))</f>
        <v>translations</v>
      </c>
      <c r="U1416" s="11"/>
    </row>
    <row r="1417" spans="1:21" ht="48" hidden="1" x14ac:dyDescent="0.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11">
        <f>((($I1417/60)/60)/24)+DATE(1970,1,1)</f>
        <v>42232.675821759258</v>
      </c>
      <c r="K1417" s="3">
        <v>1436285591</v>
      </c>
      <c r="L1417" s="11">
        <f>((($K1417/60)/60)/24)+DATE(1970,1,1)</f>
        <v>42192.675821759258</v>
      </c>
      <c r="M1417" s="3" t="b">
        <v>0</v>
      </c>
      <c r="N1417" s="3">
        <v>9</v>
      </c>
      <c r="O1417" s="3" t="b">
        <v>0</v>
      </c>
      <c r="P1417" s="3" t="s">
        <v>8287</v>
      </c>
      <c r="Q1417" s="6">
        <f>$E1417/$D1417*100</f>
        <v>18.181818181818183</v>
      </c>
      <c r="R1417" s="3">
        <f>$E1417/$N1417</f>
        <v>88.888888888888886</v>
      </c>
      <c r="S1417" s="3" t="str">
        <f>TRIM(LEFT($P1417,SEARCH("/",$P1417,1)-1))</f>
        <v>publishing</v>
      </c>
      <c r="T1417" s="3" t="str">
        <f>RIGHT($P1417,LEN($P1417)-SEARCH("/",$P1417))</f>
        <v>translations</v>
      </c>
      <c r="U1417" s="11"/>
    </row>
    <row r="1418" spans="1:21" ht="48" x14ac:dyDescent="0.2">
      <c r="A1418" s="3">
        <v>3873</v>
      </c>
      <c r="B1418" s="4" t="s">
        <v>3870</v>
      </c>
      <c r="C1418" s="4" t="s">
        <v>7982</v>
      </c>
      <c r="D1418" s="3">
        <v>5500</v>
      </c>
      <c r="E1418" s="3">
        <v>0</v>
      </c>
      <c r="F1418" s="3" t="s">
        <v>8220</v>
      </c>
      <c r="G1418" s="3" t="s">
        <v>8224</v>
      </c>
      <c r="H1418" s="3" t="s">
        <v>8246</v>
      </c>
      <c r="I1418" s="3">
        <v>1444322535</v>
      </c>
      <c r="J1418" s="11">
        <f>((($I1418/60)/60)/24)+DATE(1970,1,1)</f>
        <v>42285.696006944447</v>
      </c>
      <c r="K1418" s="3">
        <v>1441730535</v>
      </c>
      <c r="L1418" s="11">
        <f>((($K1418/60)/60)/24)+DATE(1970,1,1)</f>
        <v>42255.696006944447</v>
      </c>
      <c r="M1418" s="3" t="b">
        <v>0</v>
      </c>
      <c r="N1418" s="3">
        <v>0</v>
      </c>
      <c r="O1418" s="3" t="b">
        <v>0</v>
      </c>
      <c r="P1418" s="3" t="s">
        <v>8305</v>
      </c>
      <c r="Q1418" s="6">
        <f>$E1418/$D1418*100</f>
        <v>0</v>
      </c>
      <c r="R1418" s="3" t="e">
        <f>$E1418/$N1418</f>
        <v>#DIV/0!</v>
      </c>
      <c r="S1418" s="3" t="str">
        <f>TRIM(LEFT($P1418,SEARCH("/",$P1418,1)-1))</f>
        <v>theater</v>
      </c>
      <c r="T1418" s="3" t="str">
        <f>RIGHT($P1418,LEN($P1418)-SEARCH("/",$P1418))</f>
        <v>musical</v>
      </c>
      <c r="U1418" s="11"/>
    </row>
    <row r="1419" spans="1:21" ht="48" hidden="1" x14ac:dyDescent="0.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11">
        <f>((($I1419/60)/60)/24)+DATE(1970,1,1)</f>
        <v>42262.465972222228</v>
      </c>
      <c r="K1419" s="3">
        <v>1439696174</v>
      </c>
      <c r="L1419" s="11">
        <f>((($K1419/60)/60)/24)+DATE(1970,1,1)</f>
        <v>42232.15016203704</v>
      </c>
      <c r="M1419" s="3" t="b">
        <v>0</v>
      </c>
      <c r="N1419" s="3">
        <v>2</v>
      </c>
      <c r="O1419" s="3" t="b">
        <v>0</v>
      </c>
      <c r="P1419" s="3" t="s">
        <v>8287</v>
      </c>
      <c r="Q1419" s="6">
        <f>$E1419/$D1419*100</f>
        <v>1.2222222222222223</v>
      </c>
      <c r="R1419" s="3">
        <f>$E1419/$N1419</f>
        <v>27.5</v>
      </c>
      <c r="S1419" s="3" t="str">
        <f>TRIM(LEFT($P1419,SEARCH("/",$P1419,1)-1))</f>
        <v>publishing</v>
      </c>
      <c r="T1419" s="3" t="str">
        <f>RIGHT($P1419,LEN($P1419)-SEARCH("/",$P1419))</f>
        <v>translations</v>
      </c>
      <c r="U1419" s="11"/>
    </row>
    <row r="1420" spans="1:21" ht="64" hidden="1" x14ac:dyDescent="0.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11">
        <f>((($I1420/60)/60)/24)+DATE(1970,1,1)</f>
        <v>42425.456412037034</v>
      </c>
      <c r="K1420" s="3">
        <v>1453805834</v>
      </c>
      <c r="L1420" s="11">
        <f>((($K1420/60)/60)/24)+DATE(1970,1,1)</f>
        <v>42395.456412037034</v>
      </c>
      <c r="M1420" s="3" t="b">
        <v>0</v>
      </c>
      <c r="N1420" s="3">
        <v>1</v>
      </c>
      <c r="O1420" s="3" t="b">
        <v>0</v>
      </c>
      <c r="P1420" s="3" t="s">
        <v>8287</v>
      </c>
      <c r="Q1420" s="6">
        <f>$E1420/$D1420*100</f>
        <v>0.2</v>
      </c>
      <c r="R1420" s="3">
        <f>$E1420/$N1420</f>
        <v>6</v>
      </c>
      <c r="S1420" s="3" t="str">
        <f>TRIM(LEFT($P1420,SEARCH("/",$P1420,1)-1))</f>
        <v>publishing</v>
      </c>
      <c r="T1420" s="3" t="str">
        <f>RIGHT($P1420,LEN($P1420)-SEARCH("/",$P1420))</f>
        <v>translations</v>
      </c>
      <c r="U1420" s="11"/>
    </row>
    <row r="1421" spans="1:21" ht="48" hidden="1" x14ac:dyDescent="0.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11">
        <f>((($I1421/60)/60)/24)+DATE(1970,1,1)</f>
        <v>42652.456238425926</v>
      </c>
      <c r="K1421" s="3">
        <v>1473418619</v>
      </c>
      <c r="L1421" s="11">
        <f>((($K1421/60)/60)/24)+DATE(1970,1,1)</f>
        <v>42622.456238425926</v>
      </c>
      <c r="M1421" s="3" t="b">
        <v>0</v>
      </c>
      <c r="N1421" s="3">
        <v>10</v>
      </c>
      <c r="O1421" s="3" t="b">
        <v>0</v>
      </c>
      <c r="P1421" s="3" t="s">
        <v>8287</v>
      </c>
      <c r="Q1421" s="6">
        <f>$E1421/$D1421*100</f>
        <v>7.0634920634920633</v>
      </c>
      <c r="R1421" s="3">
        <f>$E1421/$N1421</f>
        <v>44.5</v>
      </c>
      <c r="S1421" s="3" t="str">
        <f>TRIM(LEFT($P1421,SEARCH("/",$P1421,1)-1))</f>
        <v>publishing</v>
      </c>
      <c r="T1421" s="3" t="str">
        <f>RIGHT($P1421,LEN($P1421)-SEARCH("/",$P1421))</f>
        <v>translations</v>
      </c>
      <c r="U1421" s="11"/>
    </row>
    <row r="1422" spans="1:21" ht="20" hidden="1" x14ac:dyDescent="0.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11">
        <f>((($I1422/60)/60)/24)+DATE(1970,1,1)</f>
        <v>42549.667662037042</v>
      </c>
      <c r="K1422" s="3">
        <v>1464969686</v>
      </c>
      <c r="L1422" s="11">
        <f>((($K1422/60)/60)/24)+DATE(1970,1,1)</f>
        <v>42524.667662037042</v>
      </c>
      <c r="M1422" s="3" t="b">
        <v>0</v>
      </c>
      <c r="N1422" s="3">
        <v>3</v>
      </c>
      <c r="O1422" s="3" t="b">
        <v>0</v>
      </c>
      <c r="P1422" s="3" t="s">
        <v>8287</v>
      </c>
      <c r="Q1422" s="6">
        <f>$E1422/$D1422*100</f>
        <v>2.7272727272727271</v>
      </c>
      <c r="R1422" s="3">
        <f>$E1422/$N1422</f>
        <v>1</v>
      </c>
      <c r="S1422" s="3" t="str">
        <f>TRIM(LEFT($P1422,SEARCH("/",$P1422,1)-1))</f>
        <v>publishing</v>
      </c>
      <c r="T1422" s="3" t="str">
        <f>RIGHT($P1422,LEN($P1422)-SEARCH("/",$P1422))</f>
        <v>translations</v>
      </c>
      <c r="U1422" s="11"/>
    </row>
    <row r="1423" spans="1:21" ht="48" hidden="1" x14ac:dyDescent="0.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11">
        <f>((($I1423/60)/60)/24)+DATE(1970,1,1)</f>
        <v>42043.915613425925</v>
      </c>
      <c r="K1423" s="3">
        <v>1420840709</v>
      </c>
      <c r="L1423" s="11">
        <f>((($K1423/60)/60)/24)+DATE(1970,1,1)</f>
        <v>42013.915613425925</v>
      </c>
      <c r="M1423" s="3" t="b">
        <v>0</v>
      </c>
      <c r="N1423" s="3">
        <v>2</v>
      </c>
      <c r="O1423" s="3" t="b">
        <v>0</v>
      </c>
      <c r="P1423" s="3" t="s">
        <v>8287</v>
      </c>
      <c r="Q1423" s="6">
        <f>$E1423/$D1423*100</f>
        <v>0.1</v>
      </c>
      <c r="R1423" s="3">
        <f>$E1423/$N1423</f>
        <v>100</v>
      </c>
      <c r="S1423" s="3" t="str">
        <f>TRIM(LEFT($P1423,SEARCH("/",$P1423,1)-1))</f>
        <v>publishing</v>
      </c>
      <c r="T1423" s="3" t="str">
        <f>RIGHT($P1423,LEN($P1423)-SEARCH("/",$P1423))</f>
        <v>translations</v>
      </c>
      <c r="U1423" s="11"/>
    </row>
    <row r="1424" spans="1:21" ht="48" hidden="1" x14ac:dyDescent="0.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11">
        <f>((($I1424/60)/60)/24)+DATE(1970,1,1)</f>
        <v>42634.239629629628</v>
      </c>
      <c r="K1424" s="3">
        <v>1471844704</v>
      </c>
      <c r="L1424" s="11">
        <f>((($K1424/60)/60)/24)+DATE(1970,1,1)</f>
        <v>42604.239629629628</v>
      </c>
      <c r="M1424" s="3" t="b">
        <v>0</v>
      </c>
      <c r="N1424" s="3">
        <v>2</v>
      </c>
      <c r="O1424" s="3" t="b">
        <v>0</v>
      </c>
      <c r="P1424" s="3" t="s">
        <v>8287</v>
      </c>
      <c r="Q1424" s="6">
        <f>$E1424/$D1424*100</f>
        <v>0.104</v>
      </c>
      <c r="R1424" s="3">
        <f>$E1424/$N1424</f>
        <v>13</v>
      </c>
      <c r="S1424" s="3" t="str">
        <f>TRIM(LEFT($P1424,SEARCH("/",$P1424,1)-1))</f>
        <v>publishing</v>
      </c>
      <c r="T1424" s="3" t="str">
        <f>RIGHT($P1424,LEN($P1424)-SEARCH("/",$P1424))</f>
        <v>translations</v>
      </c>
      <c r="U1424" s="11"/>
    </row>
    <row r="1425" spans="1:21" ht="48" hidden="1" x14ac:dyDescent="0.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11">
        <f>((($I1425/60)/60)/24)+DATE(1970,1,1)</f>
        <v>42370.360312500001</v>
      </c>
      <c r="K1425" s="3">
        <v>1449045531</v>
      </c>
      <c r="L1425" s="11">
        <f>((($K1425/60)/60)/24)+DATE(1970,1,1)</f>
        <v>42340.360312500001</v>
      </c>
      <c r="M1425" s="3" t="b">
        <v>0</v>
      </c>
      <c r="N1425" s="3">
        <v>1</v>
      </c>
      <c r="O1425" s="3" t="b">
        <v>0</v>
      </c>
      <c r="P1425" s="3" t="s">
        <v>8287</v>
      </c>
      <c r="Q1425" s="6">
        <f>$E1425/$D1425*100</f>
        <v>0.33333333333333337</v>
      </c>
      <c r="R1425" s="3">
        <f>$E1425/$N1425</f>
        <v>100</v>
      </c>
      <c r="S1425" s="3" t="str">
        <f>TRIM(LEFT($P1425,SEARCH("/",$P1425,1)-1))</f>
        <v>publishing</v>
      </c>
      <c r="T1425" s="3" t="str">
        <f>RIGHT($P1425,LEN($P1425)-SEARCH("/",$P1425))</f>
        <v>translations</v>
      </c>
      <c r="U1425" s="11"/>
    </row>
    <row r="1426" spans="1:21" ht="48" hidden="1" x14ac:dyDescent="0.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11">
        <f>((($I1426/60)/60)/24)+DATE(1970,1,1)</f>
        <v>42689.759282407409</v>
      </c>
      <c r="K1426" s="3">
        <v>1478106802</v>
      </c>
      <c r="L1426" s="11">
        <f>((($K1426/60)/60)/24)+DATE(1970,1,1)</f>
        <v>42676.717615740738</v>
      </c>
      <c r="M1426" s="3" t="b">
        <v>0</v>
      </c>
      <c r="N1426" s="3">
        <v>14</v>
      </c>
      <c r="O1426" s="3" t="b">
        <v>0</v>
      </c>
      <c r="P1426" s="3" t="s">
        <v>8287</v>
      </c>
      <c r="Q1426" s="6">
        <f>$E1426/$D1426*100</f>
        <v>20.36</v>
      </c>
      <c r="R1426" s="3">
        <f>$E1426/$N1426</f>
        <v>109.07142857142857</v>
      </c>
      <c r="S1426" s="3" t="str">
        <f>TRIM(LEFT($P1426,SEARCH("/",$P1426,1)-1))</f>
        <v>publishing</v>
      </c>
      <c r="T1426" s="3" t="str">
        <f>RIGHT($P1426,LEN($P1426)-SEARCH("/",$P1426))</f>
        <v>translations</v>
      </c>
      <c r="U1426" s="11"/>
    </row>
    <row r="1427" spans="1:21" ht="48" x14ac:dyDescent="0.2">
      <c r="A1427" s="3">
        <v>3956</v>
      </c>
      <c r="B1427" s="4" t="s">
        <v>3953</v>
      </c>
      <c r="C1427" s="4" t="s">
        <v>8063</v>
      </c>
      <c r="D1427" s="3">
        <v>5500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1461543600</v>
      </c>
      <c r="J1427" s="11">
        <f>((($I1427/60)/60)/24)+DATE(1970,1,1)</f>
        <v>42485.013888888891</v>
      </c>
      <c r="K1427" s="3">
        <v>1459203727</v>
      </c>
      <c r="L1427" s="11">
        <f>((($K1427/60)/60)/24)+DATE(1970,1,1)</f>
        <v>42457.932025462964</v>
      </c>
      <c r="M1427" s="3" t="b">
        <v>0</v>
      </c>
      <c r="N1427" s="3">
        <v>0</v>
      </c>
      <c r="O1427" s="3" t="b">
        <v>0</v>
      </c>
      <c r="P1427" s="3" t="s">
        <v>8271</v>
      </c>
      <c r="Q1427" s="6">
        <f>$E1427/$D1427*100</f>
        <v>0</v>
      </c>
      <c r="R1427" s="3" t="e">
        <f>$E1427/$N1427</f>
        <v>#DIV/0!</v>
      </c>
      <c r="S1427" s="3" t="str">
        <f>TRIM(LEFT($P1427,SEARCH("/",$P1427,1)-1))</f>
        <v>theater</v>
      </c>
      <c r="T1427" s="3" t="str">
        <f>RIGHT($P1427,LEN($P1427)-SEARCH("/",$P1427))</f>
        <v>plays</v>
      </c>
      <c r="U1427" s="11"/>
    </row>
    <row r="1428" spans="1:21" ht="64" x14ac:dyDescent="0.2">
      <c r="A1428" s="3">
        <v>2743</v>
      </c>
      <c r="B1428" s="4" t="s">
        <v>2743</v>
      </c>
      <c r="C1428" s="4" t="s">
        <v>6853</v>
      </c>
      <c r="D1428" s="3">
        <v>5999</v>
      </c>
      <c r="E1428" s="3">
        <v>0</v>
      </c>
      <c r="F1428" s="3" t="s">
        <v>8221</v>
      </c>
      <c r="G1428" s="3" t="s">
        <v>8224</v>
      </c>
      <c r="H1428" s="3" t="s">
        <v>8246</v>
      </c>
      <c r="I1428" s="3">
        <v>1476863607</v>
      </c>
      <c r="J1428" s="11">
        <f>((($I1428/60)/60)/24)+DATE(1970,1,1)</f>
        <v>42662.328784722224</v>
      </c>
      <c r="K1428" s="3">
        <v>1474271607</v>
      </c>
      <c r="L1428" s="11">
        <f>((($K1428/60)/60)/24)+DATE(1970,1,1)</f>
        <v>42632.328784722224</v>
      </c>
      <c r="M1428" s="3" t="b">
        <v>0</v>
      </c>
      <c r="N1428" s="3">
        <v>0</v>
      </c>
      <c r="O1428" s="3" t="b">
        <v>0</v>
      </c>
      <c r="P1428" s="3" t="s">
        <v>8304</v>
      </c>
      <c r="Q1428" s="6">
        <f>$E1428/$D1428*100</f>
        <v>0</v>
      </c>
      <c r="R1428" s="3" t="e">
        <f>$E1428/$N1428</f>
        <v>#DIV/0!</v>
      </c>
      <c r="S1428" s="3" t="str">
        <f>TRIM(LEFT($P1428,SEARCH("/",$P1428,1)-1))</f>
        <v>publishing</v>
      </c>
      <c r="T1428" s="3" t="str">
        <f>RIGHT($P1428,LEN($P1428)-SEARCH("/",$P1428))</f>
        <v>children's books</v>
      </c>
      <c r="U1428" s="11"/>
    </row>
    <row r="1429" spans="1:21" ht="48" hidden="1" x14ac:dyDescent="0.2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11">
        <f>((($I1429/60)/60)/24)+DATE(1970,1,1)</f>
        <v>42631.851678240739</v>
      </c>
      <c r="K1429" s="3">
        <v>1471638385</v>
      </c>
      <c r="L1429" s="11">
        <f>((($K1429/60)/60)/24)+DATE(1970,1,1)</f>
        <v>42601.851678240739</v>
      </c>
      <c r="M1429" s="3" t="b">
        <v>0</v>
      </c>
      <c r="N1429" s="3">
        <v>4</v>
      </c>
      <c r="O1429" s="3" t="b">
        <v>0</v>
      </c>
      <c r="P1429" s="3" t="s">
        <v>8287</v>
      </c>
      <c r="Q1429" s="6">
        <f>$E1429/$D1429*100</f>
        <v>8.3800000000000008</v>
      </c>
      <c r="R1429" s="3">
        <f>$E1429/$N1429</f>
        <v>104.75</v>
      </c>
      <c r="S1429" s="3" t="str">
        <f>TRIM(LEFT($P1429,SEARCH("/",$P1429,1)-1))</f>
        <v>publishing</v>
      </c>
      <c r="T1429" s="3" t="str">
        <f>RIGHT($P1429,LEN($P1429)-SEARCH("/",$P1429))</f>
        <v>translations</v>
      </c>
      <c r="U1429" s="11"/>
    </row>
    <row r="1430" spans="1:21" ht="48" hidden="1" x14ac:dyDescent="0.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11">
        <f>((($I1430/60)/60)/24)+DATE(1970,1,1)</f>
        <v>42462.338159722218</v>
      </c>
      <c r="K1430" s="3">
        <v>1456996017</v>
      </c>
      <c r="L1430" s="11">
        <f>((($K1430/60)/60)/24)+DATE(1970,1,1)</f>
        <v>42432.379826388889</v>
      </c>
      <c r="M1430" s="3" t="b">
        <v>0</v>
      </c>
      <c r="N1430" s="3">
        <v>3</v>
      </c>
      <c r="O1430" s="3" t="b">
        <v>0</v>
      </c>
      <c r="P1430" s="3" t="s">
        <v>8287</v>
      </c>
      <c r="Q1430" s="6">
        <f>$E1430/$D1430*100</f>
        <v>4.5</v>
      </c>
      <c r="R1430" s="3">
        <f>$E1430/$N1430</f>
        <v>15</v>
      </c>
      <c r="S1430" s="3" t="str">
        <f>TRIM(LEFT($P1430,SEARCH("/",$P1430,1)-1))</f>
        <v>publishing</v>
      </c>
      <c r="T1430" s="3" t="str">
        <f>RIGHT($P1430,LEN($P1430)-SEARCH("/",$P1430))</f>
        <v>translations</v>
      </c>
      <c r="U1430" s="11"/>
    </row>
    <row r="1431" spans="1:21" ht="48" x14ac:dyDescent="0.2">
      <c r="A1431" s="3">
        <v>174</v>
      </c>
      <c r="B1431" s="4" t="s">
        <v>176</v>
      </c>
      <c r="C1431" s="4" t="s">
        <v>4284</v>
      </c>
      <c r="D1431" s="3">
        <v>6000</v>
      </c>
      <c r="E1431" s="3">
        <v>0</v>
      </c>
      <c r="F1431" s="3" t="s">
        <v>8221</v>
      </c>
      <c r="G1431" s="3" t="s">
        <v>8233</v>
      </c>
      <c r="H1431" s="3" t="s">
        <v>8249</v>
      </c>
      <c r="I1431" s="3">
        <v>1431108776</v>
      </c>
      <c r="J1431" s="11">
        <f>((($I1431/60)/60)/24)+DATE(1970,1,1)</f>
        <v>42132.758981481486</v>
      </c>
      <c r="K1431" s="3">
        <v>1425924776</v>
      </c>
      <c r="L1431" s="11">
        <f>((($K1431/60)/60)/24)+DATE(1970,1,1)</f>
        <v>42072.758981481486</v>
      </c>
      <c r="M1431" s="3" t="b">
        <v>0</v>
      </c>
      <c r="N1431" s="3">
        <v>0</v>
      </c>
      <c r="O1431" s="3" t="b">
        <v>0</v>
      </c>
      <c r="P1431" s="3" t="s">
        <v>8268</v>
      </c>
      <c r="Q1431" s="6">
        <f>$E1431/$D1431*100</f>
        <v>0</v>
      </c>
      <c r="R1431" s="3" t="e">
        <f>$E1431/$N1431</f>
        <v>#DIV/0!</v>
      </c>
      <c r="S1431" s="3" t="str">
        <f>TRIM(LEFT($P1431,SEARCH("/",$P1431,1)-1))</f>
        <v>film &amp; video</v>
      </c>
      <c r="T1431" s="3" t="str">
        <f>RIGHT($P1431,LEN($P1431)-SEARCH("/",$P1431))</f>
        <v>drama</v>
      </c>
      <c r="U1431" s="11"/>
    </row>
    <row r="1432" spans="1:21" ht="48" hidden="1" x14ac:dyDescent="0.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11">
        <f>((($I1432/60)/60)/24)+DATE(1970,1,1)</f>
        <v>41992.813518518517</v>
      </c>
      <c r="K1432" s="3">
        <v>1416339088</v>
      </c>
      <c r="L1432" s="11">
        <f>((($K1432/60)/60)/24)+DATE(1970,1,1)</f>
        <v>41961.813518518517</v>
      </c>
      <c r="M1432" s="3" t="b">
        <v>0</v>
      </c>
      <c r="N1432" s="3">
        <v>5</v>
      </c>
      <c r="O1432" s="3" t="b">
        <v>0</v>
      </c>
      <c r="P1432" s="3" t="s">
        <v>8287</v>
      </c>
      <c r="Q1432" s="6">
        <f>$E1432/$D1432*100</f>
        <v>8.06</v>
      </c>
      <c r="R1432" s="3">
        <f>$E1432/$N1432</f>
        <v>80.599999999999994</v>
      </c>
      <c r="S1432" s="3" t="str">
        <f>TRIM(LEFT($P1432,SEARCH("/",$P1432,1)-1))</f>
        <v>publishing</v>
      </c>
      <c r="T1432" s="3" t="str">
        <f>RIGHT($P1432,LEN($P1432)-SEARCH("/",$P1432))</f>
        <v>translations</v>
      </c>
      <c r="U1432" s="11"/>
    </row>
    <row r="1433" spans="1:21" ht="48" hidden="1" x14ac:dyDescent="0.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11">
        <f>((($I1433/60)/60)/24)+DATE(1970,1,1)</f>
        <v>42334.252500000002</v>
      </c>
      <c r="K1433" s="3">
        <v>1445922216</v>
      </c>
      <c r="L1433" s="11">
        <f>((($K1433/60)/60)/24)+DATE(1970,1,1)</f>
        <v>42304.210833333331</v>
      </c>
      <c r="M1433" s="3" t="b">
        <v>0</v>
      </c>
      <c r="N1433" s="3">
        <v>47</v>
      </c>
      <c r="O1433" s="3" t="b">
        <v>0</v>
      </c>
      <c r="P1433" s="3" t="s">
        <v>8287</v>
      </c>
      <c r="Q1433" s="6">
        <f>$E1433/$D1433*100</f>
        <v>31.94705882352941</v>
      </c>
      <c r="R1433" s="3">
        <f>$E1433/$N1433</f>
        <v>115.55319148936171</v>
      </c>
      <c r="S1433" s="3" t="str">
        <f>TRIM(LEFT($P1433,SEARCH("/",$P1433,1)-1))</f>
        <v>publishing</v>
      </c>
      <c r="T1433" s="3" t="str">
        <f>RIGHT($P1433,LEN($P1433)-SEARCH("/",$P1433))</f>
        <v>translations</v>
      </c>
      <c r="U1433" s="11"/>
    </row>
    <row r="1434" spans="1:21" ht="20" x14ac:dyDescent="0.2">
      <c r="A1434" s="3">
        <v>202</v>
      </c>
      <c r="B1434" s="4" t="s">
        <v>204</v>
      </c>
      <c r="C1434" s="4" t="s">
        <v>4312</v>
      </c>
      <c r="D1434" s="3">
        <v>6000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1444337940</v>
      </c>
      <c r="J1434" s="11">
        <f>((($I1434/60)/60)/24)+DATE(1970,1,1)</f>
        <v>42285.874305555553</v>
      </c>
      <c r="K1434" s="3">
        <v>1441750564</v>
      </c>
      <c r="L1434" s="11">
        <f>((($K1434/60)/60)/24)+DATE(1970,1,1)</f>
        <v>42255.927824074075</v>
      </c>
      <c r="M1434" s="3" t="b">
        <v>0</v>
      </c>
      <c r="N1434" s="3">
        <v>0</v>
      </c>
      <c r="O1434" s="3" t="b">
        <v>0</v>
      </c>
      <c r="P1434" s="3" t="s">
        <v>8268</v>
      </c>
      <c r="Q1434" s="6">
        <f>$E1434/$D1434*100</f>
        <v>0</v>
      </c>
      <c r="R1434" s="3" t="e">
        <f>$E1434/$N1434</f>
        <v>#DIV/0!</v>
      </c>
      <c r="S1434" s="3" t="str">
        <f>TRIM(LEFT($P1434,SEARCH("/",$P1434,1)-1))</f>
        <v>film &amp; video</v>
      </c>
      <c r="T1434" s="3" t="str">
        <f>RIGHT($P1434,LEN($P1434)-SEARCH("/",$P1434))</f>
        <v>drama</v>
      </c>
      <c r="U1434" s="11"/>
    </row>
    <row r="1435" spans="1:21" ht="48" hidden="1" x14ac:dyDescent="0.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11">
        <f>((($I1435/60)/60)/24)+DATE(1970,1,1)</f>
        <v>42714.458333333328</v>
      </c>
      <c r="K1435" s="3">
        <v>1477839675</v>
      </c>
      <c r="L1435" s="11">
        <f>((($K1435/60)/60)/24)+DATE(1970,1,1)</f>
        <v>42673.625868055555</v>
      </c>
      <c r="M1435" s="3" t="b">
        <v>0</v>
      </c>
      <c r="N1435" s="3">
        <v>10</v>
      </c>
      <c r="O1435" s="3" t="b">
        <v>0</v>
      </c>
      <c r="P1435" s="3" t="s">
        <v>8287</v>
      </c>
      <c r="Q1435" s="6">
        <f>$E1435/$D1435*100</f>
        <v>6.708333333333333</v>
      </c>
      <c r="R1435" s="3">
        <f>$E1435/$N1435</f>
        <v>80.5</v>
      </c>
      <c r="S1435" s="3" t="str">
        <f>TRIM(LEFT($P1435,SEARCH("/",$P1435,1)-1))</f>
        <v>publishing</v>
      </c>
      <c r="T1435" s="3" t="str">
        <f>RIGHT($P1435,LEN($P1435)-SEARCH("/",$P1435))</f>
        <v>translations</v>
      </c>
      <c r="U1435" s="11"/>
    </row>
    <row r="1436" spans="1:21" ht="48" hidden="1" x14ac:dyDescent="0.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11">
        <f>((($I1436/60)/60)/24)+DATE(1970,1,1)</f>
        <v>42163.625</v>
      </c>
      <c r="K1436" s="3">
        <v>1431973478</v>
      </c>
      <c r="L1436" s="11">
        <f>((($K1436/60)/60)/24)+DATE(1970,1,1)</f>
        <v>42142.767106481479</v>
      </c>
      <c r="M1436" s="3" t="b">
        <v>0</v>
      </c>
      <c r="N1436" s="3">
        <v>11</v>
      </c>
      <c r="O1436" s="3" t="b">
        <v>0</v>
      </c>
      <c r="P1436" s="3" t="s">
        <v>8287</v>
      </c>
      <c r="Q1436" s="6">
        <f>$E1436/$D1436*100</f>
        <v>9.9878048780487809</v>
      </c>
      <c r="R1436" s="3">
        <f>$E1436/$N1436</f>
        <v>744.5454545454545</v>
      </c>
      <c r="S1436" s="3" t="str">
        <f>TRIM(LEFT($P1436,SEARCH("/",$P1436,1)-1))</f>
        <v>publishing</v>
      </c>
      <c r="T1436" s="3" t="str">
        <f>RIGHT($P1436,LEN($P1436)-SEARCH("/",$P1436))</f>
        <v>translations</v>
      </c>
      <c r="U1436" s="11"/>
    </row>
    <row r="1437" spans="1:21" ht="32" hidden="1" x14ac:dyDescent="0.2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11">
        <f>((($I1437/60)/60)/24)+DATE(1970,1,1)</f>
        <v>42288.780324074076</v>
      </c>
      <c r="K1437" s="3">
        <v>1441997020</v>
      </c>
      <c r="L1437" s="11">
        <f>((($K1437/60)/60)/24)+DATE(1970,1,1)</f>
        <v>42258.780324074076</v>
      </c>
      <c r="M1437" s="3" t="b">
        <v>0</v>
      </c>
      <c r="N1437" s="3">
        <v>2</v>
      </c>
      <c r="O1437" s="3" t="b">
        <v>0</v>
      </c>
      <c r="P1437" s="3" t="s">
        <v>8287</v>
      </c>
      <c r="Q1437" s="6">
        <f>$E1437/$D1437*100</f>
        <v>0.1</v>
      </c>
      <c r="R1437" s="3">
        <f>$E1437/$N1437</f>
        <v>7.5</v>
      </c>
      <c r="S1437" s="3" t="str">
        <f>TRIM(LEFT($P1437,SEARCH("/",$P1437,1)-1))</f>
        <v>publishing</v>
      </c>
      <c r="T1437" s="3" t="str">
        <f>RIGHT($P1437,LEN($P1437)-SEARCH("/",$P1437))</f>
        <v>translations</v>
      </c>
      <c r="U1437" s="11"/>
    </row>
    <row r="1438" spans="1:21" ht="48" hidden="1" x14ac:dyDescent="0.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11">
        <f>((($I1438/60)/60)/24)+DATE(1970,1,1)</f>
        <v>42421.35019675926</v>
      </c>
      <c r="K1438" s="3">
        <v>1453451057</v>
      </c>
      <c r="L1438" s="11">
        <f>((($K1438/60)/60)/24)+DATE(1970,1,1)</f>
        <v>42391.35019675926</v>
      </c>
      <c r="M1438" s="3" t="b">
        <v>0</v>
      </c>
      <c r="N1438" s="3">
        <v>2</v>
      </c>
      <c r="O1438" s="3" t="b">
        <v>0</v>
      </c>
      <c r="P1438" s="3" t="s">
        <v>8287</v>
      </c>
      <c r="Q1438" s="6">
        <f>$E1438/$D1438*100</f>
        <v>0.77</v>
      </c>
      <c r="R1438" s="3">
        <f>$E1438/$N1438</f>
        <v>38.5</v>
      </c>
      <c r="S1438" s="3" t="str">
        <f>TRIM(LEFT($P1438,SEARCH("/",$P1438,1)-1))</f>
        <v>publishing</v>
      </c>
      <c r="T1438" s="3" t="str">
        <f>RIGHT($P1438,LEN($P1438)-SEARCH("/",$P1438))</f>
        <v>translations</v>
      </c>
      <c r="U1438" s="11"/>
    </row>
    <row r="1439" spans="1:21" ht="48" hidden="1" x14ac:dyDescent="0.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11">
        <f>((($I1439/60)/60)/24)+DATE(1970,1,1)</f>
        <v>41833.207638888889</v>
      </c>
      <c r="K1439" s="3">
        <v>1402058739</v>
      </c>
      <c r="L1439" s="11">
        <f>((($K1439/60)/60)/24)+DATE(1970,1,1)</f>
        <v>41796.531701388885</v>
      </c>
      <c r="M1439" s="3" t="b">
        <v>0</v>
      </c>
      <c r="N1439" s="3">
        <v>22</v>
      </c>
      <c r="O1439" s="3" t="b">
        <v>0</v>
      </c>
      <c r="P1439" s="3" t="s">
        <v>8287</v>
      </c>
      <c r="Q1439" s="6">
        <f>$E1439/$D1439*100</f>
        <v>26.900000000000002</v>
      </c>
      <c r="R1439" s="3">
        <f>$E1439/$N1439</f>
        <v>36.68181818181818</v>
      </c>
      <c r="S1439" s="3" t="str">
        <f>TRIM(LEFT($P1439,SEARCH("/",$P1439,1)-1))</f>
        <v>publishing</v>
      </c>
      <c r="T1439" s="3" t="str">
        <f>RIGHT($P1439,LEN($P1439)-SEARCH("/",$P1439))</f>
        <v>translations</v>
      </c>
      <c r="U1439" s="11"/>
    </row>
    <row r="1440" spans="1:21" ht="48" hidden="1" x14ac:dyDescent="0.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11">
        <f>((($I1440/60)/60)/24)+DATE(1970,1,1)</f>
        <v>42487.579861111109</v>
      </c>
      <c r="K1440" s="3">
        <v>1459198499</v>
      </c>
      <c r="L1440" s="11">
        <f>((($K1440/60)/60)/24)+DATE(1970,1,1)</f>
        <v>42457.871516203704</v>
      </c>
      <c r="M1440" s="3" t="b">
        <v>0</v>
      </c>
      <c r="N1440" s="3">
        <v>8</v>
      </c>
      <c r="O1440" s="3" t="b">
        <v>0</v>
      </c>
      <c r="P1440" s="3" t="s">
        <v>8287</v>
      </c>
      <c r="Q1440" s="6">
        <f>$E1440/$D1440*100</f>
        <v>3</v>
      </c>
      <c r="R1440" s="3">
        <f>$E1440/$N1440</f>
        <v>75</v>
      </c>
      <c r="S1440" s="3" t="str">
        <f>TRIM(LEFT($P1440,SEARCH("/",$P1440,1)-1))</f>
        <v>publishing</v>
      </c>
      <c r="T1440" s="3" t="str">
        <f>RIGHT($P1440,LEN($P1440)-SEARCH("/",$P1440))</f>
        <v>translations</v>
      </c>
      <c r="U1440" s="11"/>
    </row>
    <row r="1441" spans="1:21" ht="48" hidden="1" x14ac:dyDescent="0.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11">
        <f>((($I1441/60)/60)/24)+DATE(1970,1,1)</f>
        <v>42070.829872685179</v>
      </c>
      <c r="K1441" s="3">
        <v>1423166101</v>
      </c>
      <c r="L1441" s="11">
        <f>((($K1441/60)/60)/24)+DATE(1970,1,1)</f>
        <v>42040.829872685179</v>
      </c>
      <c r="M1441" s="3" t="b">
        <v>0</v>
      </c>
      <c r="N1441" s="3">
        <v>6</v>
      </c>
      <c r="O1441" s="3" t="b">
        <v>0</v>
      </c>
      <c r="P1441" s="3" t="s">
        <v>8287</v>
      </c>
      <c r="Q1441" s="6">
        <f>$E1441/$D1441*100</f>
        <v>6.6055045871559637</v>
      </c>
      <c r="R1441" s="3">
        <f>$E1441/$N1441</f>
        <v>30</v>
      </c>
      <c r="S1441" s="3" t="str">
        <f>TRIM(LEFT($P1441,SEARCH("/",$P1441,1)-1))</f>
        <v>publishing</v>
      </c>
      <c r="T1441" s="3" t="str">
        <f>RIGHT($P1441,LEN($P1441)-SEARCH("/",$P1441))</f>
        <v>translations</v>
      </c>
      <c r="U1441" s="11"/>
    </row>
    <row r="1442" spans="1:21" ht="48" hidden="1" x14ac:dyDescent="0.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11">
        <f>((($I1442/60)/60)/24)+DATE(1970,1,1)</f>
        <v>42516.748414351852</v>
      </c>
      <c r="K1442" s="3">
        <v>1461693463</v>
      </c>
      <c r="L1442" s="11">
        <f>((($K1442/60)/60)/24)+DATE(1970,1,1)</f>
        <v>42486.748414351852</v>
      </c>
      <c r="M1442" s="3" t="b">
        <v>0</v>
      </c>
      <c r="N1442" s="3">
        <v>1</v>
      </c>
      <c r="O1442" s="3" t="b">
        <v>0</v>
      </c>
      <c r="P1442" s="3" t="s">
        <v>8287</v>
      </c>
      <c r="Q1442" s="6">
        <f>$E1442/$D1442*100</f>
        <v>7.6923076923076927E-3</v>
      </c>
      <c r="R1442" s="3">
        <f>$E1442/$N1442</f>
        <v>1</v>
      </c>
      <c r="S1442" s="3" t="str">
        <f>TRIM(LEFT($P1442,SEARCH("/",$P1442,1)-1))</f>
        <v>publishing</v>
      </c>
      <c r="T1442" s="3" t="str">
        <f>RIGHT($P1442,LEN($P1442)-SEARCH("/",$P1442))</f>
        <v>translations</v>
      </c>
      <c r="U1442" s="11"/>
    </row>
    <row r="1443" spans="1:21" ht="48" hidden="1" x14ac:dyDescent="0.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11">
        <f>((($I1443/60)/60)/24)+DATE(1970,1,1)</f>
        <v>42258.765844907408</v>
      </c>
      <c r="K1443" s="3">
        <v>1436811769</v>
      </c>
      <c r="L1443" s="11">
        <f>((($K1443/60)/60)/24)+DATE(1970,1,1)</f>
        <v>42198.765844907408</v>
      </c>
      <c r="M1443" s="3" t="b">
        <v>0</v>
      </c>
      <c r="N1443" s="3">
        <v>3</v>
      </c>
      <c r="O1443" s="3" t="b">
        <v>0</v>
      </c>
      <c r="P1443" s="3" t="s">
        <v>8287</v>
      </c>
      <c r="Q1443" s="6">
        <f>$E1443/$D1443*100</f>
        <v>1.1222222222222222</v>
      </c>
      <c r="R1443" s="3">
        <f>$E1443/$N1443</f>
        <v>673.33333333333337</v>
      </c>
      <c r="S1443" s="3" t="str">
        <f>TRIM(LEFT($P1443,SEARCH("/",$P1443,1)-1))</f>
        <v>publishing</v>
      </c>
      <c r="T1443" s="3" t="str">
        <f>RIGHT($P1443,LEN($P1443)-SEARCH("/",$P1443))</f>
        <v>translations</v>
      </c>
      <c r="U1443" s="11"/>
    </row>
    <row r="1444" spans="1:21" ht="32" x14ac:dyDescent="0.2">
      <c r="A1444" s="3">
        <v>469</v>
      </c>
      <c r="B1444" s="4" t="s">
        <v>470</v>
      </c>
      <c r="C1444" s="4" t="s">
        <v>4579</v>
      </c>
      <c r="D1444" s="3">
        <v>6000</v>
      </c>
      <c r="E1444" s="3">
        <v>0</v>
      </c>
      <c r="F1444" s="3" t="s">
        <v>8221</v>
      </c>
      <c r="G1444" s="3" t="s">
        <v>8225</v>
      </c>
      <c r="H1444" s="3" t="s">
        <v>8247</v>
      </c>
      <c r="I1444" s="3">
        <v>1409960724</v>
      </c>
      <c r="J1444" s="11">
        <f>((($I1444/60)/60)/24)+DATE(1970,1,1)</f>
        <v>41887.989861111113</v>
      </c>
      <c r="K1444" s="3">
        <v>1404776724</v>
      </c>
      <c r="L1444" s="11">
        <f>((($K1444/60)/60)/24)+DATE(1970,1,1)</f>
        <v>41827.989861111113</v>
      </c>
      <c r="M1444" s="3" t="b">
        <v>0</v>
      </c>
      <c r="N1444" s="3">
        <v>0</v>
      </c>
      <c r="O1444" s="3" t="b">
        <v>0</v>
      </c>
      <c r="P1444" s="3" t="s">
        <v>8270</v>
      </c>
      <c r="Q1444" s="6">
        <f>$E1444/$D1444*100</f>
        <v>0</v>
      </c>
      <c r="R1444" s="3" t="e">
        <f>$E1444/$N1444</f>
        <v>#DIV/0!</v>
      </c>
      <c r="S1444" s="3" t="str">
        <f>TRIM(LEFT($P1444,SEARCH("/",$P1444,1)-1))</f>
        <v>film &amp; video</v>
      </c>
      <c r="T1444" s="3" t="str">
        <f>RIGHT($P1444,LEN($P1444)-SEARCH("/",$P1444))</f>
        <v>animation</v>
      </c>
      <c r="U1444" s="11"/>
    </row>
    <row r="1445" spans="1:21" ht="48" x14ac:dyDescent="0.2">
      <c r="A1445" s="3">
        <v>1177</v>
      </c>
      <c r="B1445" s="4" t="s">
        <v>1178</v>
      </c>
      <c r="C1445" s="4" t="s">
        <v>5287</v>
      </c>
      <c r="D1445" s="3">
        <v>6000</v>
      </c>
      <c r="E1445" s="3">
        <v>0</v>
      </c>
      <c r="F1445" s="3" t="s">
        <v>8221</v>
      </c>
      <c r="G1445" s="3" t="s">
        <v>8225</v>
      </c>
      <c r="H1445" s="3" t="s">
        <v>8247</v>
      </c>
      <c r="I1445" s="3">
        <v>1413388296</v>
      </c>
      <c r="J1445" s="11">
        <f>((($I1445/60)/60)/24)+DATE(1970,1,1)</f>
        <v>41927.660833333335</v>
      </c>
      <c r="K1445" s="3">
        <v>1410796296</v>
      </c>
      <c r="L1445" s="11">
        <f>((($K1445/60)/60)/24)+DATE(1970,1,1)</f>
        <v>41897.660833333335</v>
      </c>
      <c r="M1445" s="3" t="b">
        <v>0</v>
      </c>
      <c r="N1445" s="3">
        <v>0</v>
      </c>
      <c r="O1445" s="3" t="b">
        <v>0</v>
      </c>
      <c r="P1445" s="3" t="s">
        <v>8284</v>
      </c>
      <c r="Q1445" s="6">
        <f>$E1445/$D1445*100</f>
        <v>0</v>
      </c>
      <c r="R1445" s="3" t="e">
        <f>$E1445/$N1445</f>
        <v>#DIV/0!</v>
      </c>
      <c r="S1445" s="3" t="str">
        <f>TRIM(LEFT($P1445,SEARCH("/",$P1445,1)-1))</f>
        <v>food</v>
      </c>
      <c r="T1445" s="3" t="str">
        <f>RIGHT($P1445,LEN($P1445)-SEARCH("/",$P1445))</f>
        <v>food trucks</v>
      </c>
      <c r="U1445" s="11"/>
    </row>
    <row r="1446" spans="1:21" ht="32" x14ac:dyDescent="0.2">
      <c r="A1446" s="3">
        <v>1457</v>
      </c>
      <c r="B1446" s="4" t="s">
        <v>1458</v>
      </c>
      <c r="C1446" s="4" t="s">
        <v>5567</v>
      </c>
      <c r="D1446" s="3">
        <v>6000</v>
      </c>
      <c r="E1446" s="3">
        <v>0</v>
      </c>
      <c r="F1446" s="3" t="s">
        <v>8220</v>
      </c>
      <c r="G1446" s="3" t="s">
        <v>8224</v>
      </c>
      <c r="H1446" s="3" t="s">
        <v>8246</v>
      </c>
      <c r="I1446" s="3">
        <v>1447281044</v>
      </c>
      <c r="J1446" s="11">
        <f>((($I1446/60)/60)/24)+DATE(1970,1,1)</f>
        <v>42319.938009259262</v>
      </c>
      <c r="K1446" s="3">
        <v>1444685444</v>
      </c>
      <c r="L1446" s="11">
        <f>((($K1446/60)/60)/24)+DATE(1970,1,1)</f>
        <v>42289.89634259259</v>
      </c>
      <c r="M1446" s="3" t="b">
        <v>0</v>
      </c>
      <c r="N1446" s="3">
        <v>0</v>
      </c>
      <c r="O1446" s="3" t="b">
        <v>0</v>
      </c>
      <c r="P1446" s="3" t="s">
        <v>8287</v>
      </c>
      <c r="Q1446" s="6">
        <f>$E1446/$D1446*100</f>
        <v>0</v>
      </c>
      <c r="R1446" s="3" t="e">
        <f>$E1446/$N1446</f>
        <v>#DIV/0!</v>
      </c>
      <c r="S1446" s="3" t="str">
        <f>TRIM(LEFT($P1446,SEARCH("/",$P1446,1)-1))</f>
        <v>publishing</v>
      </c>
      <c r="T1446" s="3" t="str">
        <f>RIGHT($P1446,LEN($P1446)-SEARCH("/",$P1446))</f>
        <v>translations</v>
      </c>
      <c r="U1446" s="11"/>
    </row>
    <row r="1447" spans="1:21" ht="48" x14ac:dyDescent="0.2">
      <c r="A1447" s="3">
        <v>1553</v>
      </c>
      <c r="B1447" s="4" t="s">
        <v>1554</v>
      </c>
      <c r="C1447" s="4" t="s">
        <v>5663</v>
      </c>
      <c r="D1447" s="3">
        <v>6000</v>
      </c>
      <c r="E1447" s="3">
        <v>0</v>
      </c>
      <c r="F1447" s="3" t="s">
        <v>8221</v>
      </c>
      <c r="G1447" s="3" t="s">
        <v>8224</v>
      </c>
      <c r="H1447" s="3" t="s">
        <v>8246</v>
      </c>
      <c r="I1447" s="3">
        <v>1441176447</v>
      </c>
      <c r="J1447" s="11">
        <f>((($I1447/60)/60)/24)+DATE(1970,1,1)</f>
        <v>42249.282951388886</v>
      </c>
      <c r="K1447" s="3">
        <v>1438584447</v>
      </c>
      <c r="L1447" s="11">
        <f>((($K1447/60)/60)/24)+DATE(1970,1,1)</f>
        <v>42219.282951388886</v>
      </c>
      <c r="M1447" s="3" t="b">
        <v>0</v>
      </c>
      <c r="N1447" s="3">
        <v>0</v>
      </c>
      <c r="O1447" s="3" t="b">
        <v>0</v>
      </c>
      <c r="P1447" s="3" t="s">
        <v>8289</v>
      </c>
      <c r="Q1447" s="6">
        <f>$E1447/$D1447*100</f>
        <v>0</v>
      </c>
      <c r="R1447" s="3" t="e">
        <f>$E1447/$N1447</f>
        <v>#DIV/0!</v>
      </c>
      <c r="S1447" s="3" t="str">
        <f>TRIM(LEFT($P1447,SEARCH("/",$P1447,1)-1))</f>
        <v>photography</v>
      </c>
      <c r="T1447" s="3" t="str">
        <f>RIGHT($P1447,LEN($P1447)-SEARCH("/",$P1447))</f>
        <v>nature</v>
      </c>
      <c r="U1447" s="11"/>
    </row>
    <row r="1448" spans="1:21" ht="32" x14ac:dyDescent="0.2">
      <c r="A1448" s="3">
        <v>1682</v>
      </c>
      <c r="B1448" s="4" t="s">
        <v>1683</v>
      </c>
      <c r="C1448" s="4" t="s">
        <v>5792</v>
      </c>
      <c r="D1448" s="3">
        <v>6000</v>
      </c>
      <c r="E1448" s="3">
        <v>0</v>
      </c>
      <c r="F1448" s="3" t="s">
        <v>8222</v>
      </c>
      <c r="G1448" s="3" t="s">
        <v>8224</v>
      </c>
      <c r="H1448" s="3" t="s">
        <v>8246</v>
      </c>
      <c r="I1448" s="3">
        <v>1492142860</v>
      </c>
      <c r="J1448" s="11">
        <f>((($I1448/60)/60)/24)+DATE(1970,1,1)</f>
        <v>42839.171990740739</v>
      </c>
      <c r="K1448" s="3">
        <v>1486962460</v>
      </c>
      <c r="L1448" s="11">
        <f>((($K1448/60)/60)/24)+DATE(1970,1,1)</f>
        <v>42779.21365740741</v>
      </c>
      <c r="M1448" s="3" t="b">
        <v>0</v>
      </c>
      <c r="N1448" s="3">
        <v>0</v>
      </c>
      <c r="O1448" s="3" t="b">
        <v>0</v>
      </c>
      <c r="P1448" s="3" t="s">
        <v>8293</v>
      </c>
      <c r="Q1448" s="6">
        <f>$E1448/$D1448*100</f>
        <v>0</v>
      </c>
      <c r="R1448" s="3" t="e">
        <f>$E1448/$N1448</f>
        <v>#DIV/0!</v>
      </c>
      <c r="S1448" s="3" t="str">
        <f>TRIM(LEFT($P1448,SEARCH("/",$P1448,1)-1))</f>
        <v>music</v>
      </c>
      <c r="T1448" s="3" t="str">
        <f>RIGHT($P1448,LEN($P1448)-SEARCH("/",$P1448))</f>
        <v>faith</v>
      </c>
      <c r="U1448" s="11"/>
    </row>
    <row r="1449" spans="1:21" ht="32" hidden="1" x14ac:dyDescent="0.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11">
        <f>((($I1449/60)/60)/24)+DATE(1970,1,1)</f>
        <v>42559.730717592596</v>
      </c>
      <c r="K1449" s="3">
        <v>1465407134</v>
      </c>
      <c r="L1449" s="11">
        <f>((($K1449/60)/60)/24)+DATE(1970,1,1)</f>
        <v>42529.730717592596</v>
      </c>
      <c r="M1449" s="3" t="b">
        <v>0</v>
      </c>
      <c r="N1449" s="3">
        <v>3</v>
      </c>
      <c r="O1449" s="3" t="b">
        <v>0</v>
      </c>
      <c r="P1449" s="3" t="s">
        <v>8287</v>
      </c>
      <c r="Q1449" s="6">
        <f>$E1449/$D1449*100</f>
        <v>1.4999999999999999E-2</v>
      </c>
      <c r="R1449" s="3">
        <f>$E1449/$N1449</f>
        <v>25</v>
      </c>
      <c r="S1449" s="3" t="str">
        <f>TRIM(LEFT($P1449,SEARCH("/",$P1449,1)-1))</f>
        <v>publishing</v>
      </c>
      <c r="T1449" s="3" t="str">
        <f>RIGHT($P1449,LEN($P1449)-SEARCH("/",$P1449))</f>
        <v>translations</v>
      </c>
      <c r="U1449" s="11"/>
    </row>
    <row r="1450" spans="1:21" ht="48" x14ac:dyDescent="0.2">
      <c r="A1450" s="3">
        <v>2578</v>
      </c>
      <c r="B1450" s="4" t="s">
        <v>2578</v>
      </c>
      <c r="C1450" s="4" t="s">
        <v>6688</v>
      </c>
      <c r="D1450" s="3">
        <v>6000</v>
      </c>
      <c r="E1450" s="3">
        <v>0</v>
      </c>
      <c r="F1450" s="3" t="s">
        <v>8220</v>
      </c>
      <c r="G1450" s="3" t="s">
        <v>8224</v>
      </c>
      <c r="H1450" s="3" t="s">
        <v>8246</v>
      </c>
      <c r="I1450" s="3">
        <v>1444410000</v>
      </c>
      <c r="J1450" s="11">
        <f>((($I1450/60)/60)/24)+DATE(1970,1,1)</f>
        <v>42286.708333333328</v>
      </c>
      <c r="K1450" s="3">
        <v>1440203579</v>
      </c>
      <c r="L1450" s="11">
        <f>((($K1450/60)/60)/24)+DATE(1970,1,1)</f>
        <v>42238.022905092599</v>
      </c>
      <c r="M1450" s="3" t="b">
        <v>0</v>
      </c>
      <c r="N1450" s="3">
        <v>0</v>
      </c>
      <c r="O1450" s="3" t="b">
        <v>0</v>
      </c>
      <c r="P1450" s="3" t="s">
        <v>8284</v>
      </c>
      <c r="Q1450" s="6">
        <f>$E1450/$D1450*100</f>
        <v>0</v>
      </c>
      <c r="R1450" s="3" t="e">
        <f>$E1450/$N1450</f>
        <v>#DIV/0!</v>
      </c>
      <c r="S1450" s="3" t="str">
        <f>TRIM(LEFT($P1450,SEARCH("/",$P1450,1)-1))</f>
        <v>food</v>
      </c>
      <c r="T1450" s="3" t="str">
        <f>RIGHT($P1450,LEN($P1450)-SEARCH("/",$P1450))</f>
        <v>food trucks</v>
      </c>
      <c r="U1450" s="11"/>
    </row>
    <row r="1451" spans="1:21" ht="48" x14ac:dyDescent="0.2">
      <c r="A1451" s="3">
        <v>3863</v>
      </c>
      <c r="B1451" s="4" t="s">
        <v>3860</v>
      </c>
      <c r="C1451" s="4" t="s">
        <v>7972</v>
      </c>
      <c r="D1451" s="3">
        <v>6000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1446739905</v>
      </c>
      <c r="J1451" s="11">
        <f>((($I1451/60)/60)/24)+DATE(1970,1,1)</f>
        <v>42313.674826388888</v>
      </c>
      <c r="K1451" s="3">
        <v>1441552305</v>
      </c>
      <c r="L1451" s="11">
        <f>((($K1451/60)/60)/24)+DATE(1970,1,1)</f>
        <v>42253.633159722223</v>
      </c>
      <c r="M1451" s="3" t="b">
        <v>0</v>
      </c>
      <c r="N1451" s="3">
        <v>0</v>
      </c>
      <c r="O1451" s="3" t="b">
        <v>0</v>
      </c>
      <c r="P1451" s="3" t="s">
        <v>8271</v>
      </c>
      <c r="Q1451" s="6">
        <f>$E1451/$D1451*100</f>
        <v>0</v>
      </c>
      <c r="R1451" s="3" t="e">
        <f>$E1451/$N1451</f>
        <v>#DIV/0!</v>
      </c>
      <c r="S1451" s="3" t="str">
        <f>TRIM(LEFT($P1451,SEARCH("/",$P1451,1)-1))</f>
        <v>theater</v>
      </c>
      <c r="T1451" s="3" t="str">
        <f>RIGHT($P1451,LEN($P1451)-SEARCH("/",$P1451))</f>
        <v>plays</v>
      </c>
      <c r="U1451" s="11"/>
    </row>
    <row r="1452" spans="1:21" ht="48" x14ac:dyDescent="0.2">
      <c r="A1452" s="3">
        <v>427</v>
      </c>
      <c r="B1452" s="4" t="s">
        <v>428</v>
      </c>
      <c r="C1452" s="4" t="s">
        <v>4537</v>
      </c>
      <c r="D1452" s="3">
        <v>6500</v>
      </c>
      <c r="E1452" s="3">
        <v>0</v>
      </c>
      <c r="F1452" s="3" t="s">
        <v>8221</v>
      </c>
      <c r="G1452" s="3" t="s">
        <v>8224</v>
      </c>
      <c r="H1452" s="3" t="s">
        <v>8246</v>
      </c>
      <c r="I1452" s="3">
        <v>1445540340</v>
      </c>
      <c r="J1452" s="11">
        <f>((($I1452/60)/60)/24)+DATE(1970,1,1)</f>
        <v>42299.790972222225</v>
      </c>
      <c r="K1452" s="3">
        <v>1444340940</v>
      </c>
      <c r="L1452" s="11">
        <f>((($K1452/60)/60)/24)+DATE(1970,1,1)</f>
        <v>42285.909027777772</v>
      </c>
      <c r="M1452" s="3" t="b">
        <v>0</v>
      </c>
      <c r="N1452" s="3">
        <v>0</v>
      </c>
      <c r="O1452" s="3" t="b">
        <v>0</v>
      </c>
      <c r="P1452" s="3" t="s">
        <v>8270</v>
      </c>
      <c r="Q1452" s="6">
        <f>$E1452/$D1452*100</f>
        <v>0</v>
      </c>
      <c r="R1452" s="3" t="e">
        <f>$E1452/$N1452</f>
        <v>#DIV/0!</v>
      </c>
      <c r="S1452" s="3" t="str">
        <f>TRIM(LEFT($P1452,SEARCH("/",$P1452,1)-1))</f>
        <v>film &amp; video</v>
      </c>
      <c r="T1452" s="3" t="str">
        <f>RIGHT($P1452,LEN($P1452)-SEARCH("/",$P1452))</f>
        <v>animation</v>
      </c>
      <c r="U1452" s="11"/>
    </row>
    <row r="1453" spans="1:21" ht="32" hidden="1" x14ac:dyDescent="0.2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11">
        <f>((($I1453/60)/60)/24)+DATE(1970,1,1)</f>
        <v>41962.00068287037</v>
      </c>
      <c r="K1453" s="3">
        <v>1413759659</v>
      </c>
      <c r="L1453" s="11">
        <f>((($K1453/60)/60)/24)+DATE(1970,1,1)</f>
        <v>41931.959016203706</v>
      </c>
      <c r="M1453" s="3" t="b">
        <v>0</v>
      </c>
      <c r="N1453" s="3">
        <v>2</v>
      </c>
      <c r="O1453" s="3" t="b">
        <v>0</v>
      </c>
      <c r="P1453" s="3" t="s">
        <v>8287</v>
      </c>
      <c r="Q1453" s="6">
        <f>$E1453/$D1453*100</f>
        <v>1.0554089709762533E-2</v>
      </c>
      <c r="R1453" s="3">
        <f>$E1453/$N1453</f>
        <v>1</v>
      </c>
      <c r="S1453" s="3" t="str">
        <f>TRIM(LEFT($P1453,SEARCH("/",$P1453,1)-1))</f>
        <v>publishing</v>
      </c>
      <c r="T1453" s="3" t="str">
        <f>RIGHT($P1453,LEN($P1453)-SEARCH("/",$P1453))</f>
        <v>translations</v>
      </c>
      <c r="U1453" s="11"/>
    </row>
    <row r="1454" spans="1:21" ht="64" x14ac:dyDescent="0.2">
      <c r="A1454" s="3">
        <v>901</v>
      </c>
      <c r="B1454" s="4" t="s">
        <v>902</v>
      </c>
      <c r="C1454" s="4" t="s">
        <v>5011</v>
      </c>
      <c r="D1454" s="3">
        <v>6500</v>
      </c>
      <c r="E1454" s="3">
        <v>0</v>
      </c>
      <c r="F1454" s="3" t="s">
        <v>8221</v>
      </c>
      <c r="G1454" s="3" t="s">
        <v>8224</v>
      </c>
      <c r="H1454" s="3" t="s">
        <v>8246</v>
      </c>
      <c r="I1454" s="3">
        <v>1276024260</v>
      </c>
      <c r="J1454" s="11">
        <f>((($I1454/60)/60)/24)+DATE(1970,1,1)</f>
        <v>40337.799305555556</v>
      </c>
      <c r="K1454" s="3">
        <v>1272050914</v>
      </c>
      <c r="L1454" s="11">
        <f>((($K1454/60)/60)/24)+DATE(1970,1,1)</f>
        <v>40291.81150462963</v>
      </c>
      <c r="M1454" s="3" t="b">
        <v>0</v>
      </c>
      <c r="N1454" s="3">
        <v>0</v>
      </c>
      <c r="O1454" s="3" t="b">
        <v>0</v>
      </c>
      <c r="P1454" s="3" t="s">
        <v>8278</v>
      </c>
      <c r="Q1454" s="6">
        <f>$E1454/$D1454*100</f>
        <v>0</v>
      </c>
      <c r="R1454" s="3" t="e">
        <f>$E1454/$N1454</f>
        <v>#DIV/0!</v>
      </c>
      <c r="S1454" s="3" t="str">
        <f>TRIM(LEFT($P1454,SEARCH("/",$P1454,1)-1))</f>
        <v>music</v>
      </c>
      <c r="T1454" s="3" t="str">
        <f>RIGHT($P1454,LEN($P1454)-SEARCH("/",$P1454))</f>
        <v>jazz</v>
      </c>
      <c r="U1454" s="11"/>
    </row>
    <row r="1455" spans="1:21" ht="48" x14ac:dyDescent="0.2">
      <c r="A1455" s="3">
        <v>1156</v>
      </c>
      <c r="B1455" s="4" t="s">
        <v>1157</v>
      </c>
      <c r="C1455" s="4" t="s">
        <v>5266</v>
      </c>
      <c r="D1455" s="3">
        <v>6500</v>
      </c>
      <c r="E1455" s="3">
        <v>0</v>
      </c>
      <c r="F1455" s="3" t="s">
        <v>8221</v>
      </c>
      <c r="G1455" s="3" t="s">
        <v>8224</v>
      </c>
      <c r="H1455" s="3" t="s">
        <v>8246</v>
      </c>
      <c r="I1455" s="3">
        <v>1424742162</v>
      </c>
      <c r="J1455" s="11">
        <f>((($I1455/60)/60)/24)+DATE(1970,1,1)</f>
        <v>42059.07131944444</v>
      </c>
      <c r="K1455" s="3">
        <v>1422150162</v>
      </c>
      <c r="L1455" s="11">
        <f>((($K1455/60)/60)/24)+DATE(1970,1,1)</f>
        <v>42029.07131944444</v>
      </c>
      <c r="M1455" s="3" t="b">
        <v>0</v>
      </c>
      <c r="N1455" s="3">
        <v>0</v>
      </c>
      <c r="O1455" s="3" t="b">
        <v>0</v>
      </c>
      <c r="P1455" s="3" t="s">
        <v>8284</v>
      </c>
      <c r="Q1455" s="6">
        <f>$E1455/$D1455*100</f>
        <v>0</v>
      </c>
      <c r="R1455" s="3" t="e">
        <f>$E1455/$N1455</f>
        <v>#DIV/0!</v>
      </c>
      <c r="S1455" s="3" t="str">
        <f>TRIM(LEFT($P1455,SEARCH("/",$P1455,1)-1))</f>
        <v>food</v>
      </c>
      <c r="T1455" s="3" t="str">
        <f>RIGHT($P1455,LEN($P1455)-SEARCH("/",$P1455))</f>
        <v>food trucks</v>
      </c>
      <c r="U1455" s="11"/>
    </row>
    <row r="1456" spans="1:21" ht="48" hidden="1" x14ac:dyDescent="0.2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11">
        <f>((($I1456/60)/60)/24)+DATE(1970,1,1)</f>
        <v>42484.915972222225</v>
      </c>
      <c r="K1456" s="3">
        <v>1459716480</v>
      </c>
      <c r="L1456" s="11">
        <f>((($K1456/60)/60)/24)+DATE(1970,1,1)</f>
        <v>42463.866666666669</v>
      </c>
      <c r="M1456" s="3" t="b">
        <v>0</v>
      </c>
      <c r="N1456" s="3">
        <v>1</v>
      </c>
      <c r="O1456" s="3" t="b">
        <v>0</v>
      </c>
      <c r="P1456" s="3" t="s">
        <v>8287</v>
      </c>
      <c r="Q1456" s="6">
        <f>$E1456/$D1456*100</f>
        <v>0.85714285714285721</v>
      </c>
      <c r="R1456" s="3">
        <f>$E1456/$N1456</f>
        <v>15</v>
      </c>
      <c r="S1456" s="3" t="str">
        <f>TRIM(LEFT($P1456,SEARCH("/",$P1456,1)-1))</f>
        <v>publishing</v>
      </c>
      <c r="T1456" s="3" t="str">
        <f>RIGHT($P1456,LEN($P1456)-SEARCH("/",$P1456))</f>
        <v>translations</v>
      </c>
      <c r="U1456" s="11"/>
    </row>
    <row r="1457" spans="1:21" ht="48" hidden="1" x14ac:dyDescent="0.2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11">
        <f>((($I1457/60)/60)/24)+DATE(1970,1,1)</f>
        <v>41887.568749999999</v>
      </c>
      <c r="K1457" s="3">
        <v>1405181320</v>
      </c>
      <c r="L1457" s="11">
        <f>((($K1457/60)/60)/24)+DATE(1970,1,1)</f>
        <v>41832.672685185185</v>
      </c>
      <c r="M1457" s="3" t="b">
        <v>0</v>
      </c>
      <c r="N1457" s="3">
        <v>7</v>
      </c>
      <c r="O1457" s="3" t="b">
        <v>0</v>
      </c>
      <c r="P1457" s="3" t="s">
        <v>8287</v>
      </c>
      <c r="Q1457" s="6">
        <f>$E1457/$D1457*100</f>
        <v>10.5</v>
      </c>
      <c r="R1457" s="3">
        <f>$E1457/$N1457</f>
        <v>225</v>
      </c>
      <c r="S1457" s="3" t="str">
        <f>TRIM(LEFT($P1457,SEARCH("/",$P1457,1)-1))</f>
        <v>publishing</v>
      </c>
      <c r="T1457" s="3" t="str">
        <f>RIGHT($P1457,LEN($P1457)-SEARCH("/",$P1457))</f>
        <v>translations</v>
      </c>
      <c r="U1457" s="11"/>
    </row>
    <row r="1458" spans="1:21" ht="20" hidden="1" x14ac:dyDescent="0.2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11">
        <f>((($I1458/60)/60)/24)+DATE(1970,1,1)</f>
        <v>42738.668576388889</v>
      </c>
      <c r="K1458" s="3">
        <v>1480867365</v>
      </c>
      <c r="L1458" s="11">
        <f>((($K1458/60)/60)/24)+DATE(1970,1,1)</f>
        <v>42708.668576388889</v>
      </c>
      <c r="M1458" s="3" t="b">
        <v>0</v>
      </c>
      <c r="N1458" s="3">
        <v>3</v>
      </c>
      <c r="O1458" s="3" t="b">
        <v>0</v>
      </c>
      <c r="P1458" s="3" t="s">
        <v>8287</v>
      </c>
      <c r="Q1458" s="6">
        <f>$E1458/$D1458*100</f>
        <v>2.9000000000000004</v>
      </c>
      <c r="R1458" s="3">
        <f>$E1458/$N1458</f>
        <v>48.333333333333336</v>
      </c>
      <c r="S1458" s="3" t="str">
        <f>TRIM(LEFT($P1458,SEARCH("/",$P1458,1)-1))</f>
        <v>publishing</v>
      </c>
      <c r="T1458" s="3" t="str">
        <f>RIGHT($P1458,LEN($P1458)-SEARCH("/",$P1458))</f>
        <v>translations</v>
      </c>
      <c r="U1458" s="11"/>
    </row>
    <row r="1459" spans="1:21" ht="48" x14ac:dyDescent="0.2">
      <c r="A1459" s="3">
        <v>1997</v>
      </c>
      <c r="B1459" s="4" t="s">
        <v>1998</v>
      </c>
      <c r="C1459" s="4" t="s">
        <v>6107</v>
      </c>
      <c r="D1459" s="3">
        <v>6500</v>
      </c>
      <c r="E1459" s="3">
        <v>0</v>
      </c>
      <c r="F1459" s="3" t="s">
        <v>8221</v>
      </c>
      <c r="G1459" s="3" t="s">
        <v>8224</v>
      </c>
      <c r="H1459" s="3" t="s">
        <v>8246</v>
      </c>
      <c r="I1459" s="3">
        <v>1409091612</v>
      </c>
      <c r="J1459" s="11">
        <f>((($I1459/60)/60)/24)+DATE(1970,1,1)</f>
        <v>41877.930694444447</v>
      </c>
      <c r="K1459" s="3">
        <v>1406499612</v>
      </c>
      <c r="L1459" s="11">
        <f>((($K1459/60)/60)/24)+DATE(1970,1,1)</f>
        <v>41847.930694444447</v>
      </c>
      <c r="M1459" s="3" t="b">
        <v>0</v>
      </c>
      <c r="N1459" s="3">
        <v>0</v>
      </c>
      <c r="O1459" s="3" t="b">
        <v>0</v>
      </c>
      <c r="P1459" s="3" t="s">
        <v>8296</v>
      </c>
      <c r="Q1459" s="6">
        <f>$E1459/$D1459*100</f>
        <v>0</v>
      </c>
      <c r="R1459" s="3" t="e">
        <f>$E1459/$N1459</f>
        <v>#DIV/0!</v>
      </c>
      <c r="S1459" s="3" t="str">
        <f>TRIM(LEFT($P1459,SEARCH("/",$P1459,1)-1))</f>
        <v>photography</v>
      </c>
      <c r="T1459" s="3" t="str">
        <f>RIGHT($P1459,LEN($P1459)-SEARCH("/",$P1459))</f>
        <v>people</v>
      </c>
      <c r="U1459" s="11"/>
    </row>
    <row r="1460" spans="1:21" ht="48" x14ac:dyDescent="0.2">
      <c r="A1460" s="3">
        <v>1159</v>
      </c>
      <c r="B1460" s="4" t="s">
        <v>1160</v>
      </c>
      <c r="C1460" s="4" t="s">
        <v>5269</v>
      </c>
      <c r="D1460" s="3">
        <v>6750</v>
      </c>
      <c r="E1460" s="3">
        <v>0</v>
      </c>
      <c r="F1460" s="3" t="s">
        <v>8221</v>
      </c>
      <c r="G1460" s="3" t="s">
        <v>8224</v>
      </c>
      <c r="H1460" s="3" t="s">
        <v>8246</v>
      </c>
      <c r="I1460" s="3">
        <v>1435679100</v>
      </c>
      <c r="J1460" s="11">
        <f>((($I1460/60)/60)/24)+DATE(1970,1,1)</f>
        <v>42185.65625</v>
      </c>
      <c r="K1460" s="3">
        <v>1433006765</v>
      </c>
      <c r="L1460" s="11">
        <f>((($K1460/60)/60)/24)+DATE(1970,1,1)</f>
        <v>42154.726446759261</v>
      </c>
      <c r="M1460" s="3" t="b">
        <v>0</v>
      </c>
      <c r="N1460" s="3">
        <v>0</v>
      </c>
      <c r="O1460" s="3" t="b">
        <v>0</v>
      </c>
      <c r="P1460" s="3" t="s">
        <v>8284</v>
      </c>
      <c r="Q1460" s="6">
        <f>$E1460/$D1460*100</f>
        <v>0</v>
      </c>
      <c r="R1460" s="3" t="e">
        <f>$E1460/$N1460</f>
        <v>#DIV/0!</v>
      </c>
      <c r="S1460" s="3" t="str">
        <f>TRIM(LEFT($P1460,SEARCH("/",$P1460,1)-1))</f>
        <v>food</v>
      </c>
      <c r="T1460" s="3" t="str">
        <f>RIGHT($P1460,LEN($P1460)-SEARCH("/",$P1460))</f>
        <v>food trucks</v>
      </c>
      <c r="U1460" s="11"/>
    </row>
    <row r="1461" spans="1:21" ht="32" x14ac:dyDescent="0.2">
      <c r="A1461" s="3">
        <v>147</v>
      </c>
      <c r="B1461" s="4" t="s">
        <v>149</v>
      </c>
      <c r="C1461" s="4" t="s">
        <v>4257</v>
      </c>
      <c r="D1461" s="3">
        <v>7000</v>
      </c>
      <c r="E1461" s="3">
        <v>0</v>
      </c>
      <c r="F1461" s="3" t="s">
        <v>8220</v>
      </c>
      <c r="G1461" s="3" t="s">
        <v>8225</v>
      </c>
      <c r="H1461" s="3" t="s">
        <v>8247</v>
      </c>
      <c r="I1461" s="3">
        <v>1420741080</v>
      </c>
      <c r="J1461" s="11">
        <f>((($I1461/60)/60)/24)+DATE(1970,1,1)</f>
        <v>42012.762499999997</v>
      </c>
      <c r="K1461" s="3">
        <v>1417026340</v>
      </c>
      <c r="L1461" s="11">
        <f>((($K1461/60)/60)/24)+DATE(1970,1,1)</f>
        <v>41969.767824074079</v>
      </c>
      <c r="M1461" s="3" t="b">
        <v>0</v>
      </c>
      <c r="N1461" s="3">
        <v>0</v>
      </c>
      <c r="O1461" s="3" t="b">
        <v>0</v>
      </c>
      <c r="P1461" s="3" t="s">
        <v>8267</v>
      </c>
      <c r="Q1461" s="6">
        <f>$E1461/$D1461*100</f>
        <v>0</v>
      </c>
      <c r="R1461" s="3" t="e">
        <f>$E1461/$N1461</f>
        <v>#DIV/0!</v>
      </c>
      <c r="S1461" s="3" t="str">
        <f>TRIM(LEFT($P1461,SEARCH("/",$P1461,1)-1))</f>
        <v>film &amp; video</v>
      </c>
      <c r="T1461" s="3" t="str">
        <f>RIGHT($P1461,LEN($P1461)-SEARCH("/",$P1461))</f>
        <v>science fiction</v>
      </c>
      <c r="U1461" s="11"/>
    </row>
    <row r="1462" spans="1:21" ht="48" x14ac:dyDescent="0.2">
      <c r="A1462" s="3">
        <v>437</v>
      </c>
      <c r="B1462" s="4" t="s">
        <v>438</v>
      </c>
      <c r="C1462" s="4" t="s">
        <v>4547</v>
      </c>
      <c r="D1462" s="3">
        <v>7000</v>
      </c>
      <c r="E1462" s="3">
        <v>0</v>
      </c>
      <c r="F1462" s="3" t="s">
        <v>8221</v>
      </c>
      <c r="G1462" s="3" t="s">
        <v>8229</v>
      </c>
      <c r="H1462" s="3" t="s">
        <v>8251</v>
      </c>
      <c r="I1462" s="3">
        <v>1475912326</v>
      </c>
      <c r="J1462" s="11">
        <f>((($I1462/60)/60)/24)+DATE(1970,1,1)</f>
        <v>42651.31858796296</v>
      </c>
      <c r="K1462" s="3">
        <v>1470728326</v>
      </c>
      <c r="L1462" s="11">
        <f>((($K1462/60)/60)/24)+DATE(1970,1,1)</f>
        <v>42591.31858796296</v>
      </c>
      <c r="M1462" s="3" t="b">
        <v>0</v>
      </c>
      <c r="N1462" s="3">
        <v>0</v>
      </c>
      <c r="O1462" s="3" t="b">
        <v>0</v>
      </c>
      <c r="P1462" s="3" t="s">
        <v>8270</v>
      </c>
      <c r="Q1462" s="6">
        <f>$E1462/$D1462*100</f>
        <v>0</v>
      </c>
      <c r="R1462" s="3" t="e">
        <f>$E1462/$N1462</f>
        <v>#DIV/0!</v>
      </c>
      <c r="S1462" s="3" t="str">
        <f>TRIM(LEFT($P1462,SEARCH("/",$P1462,1)-1))</f>
        <v>film &amp; video</v>
      </c>
      <c r="T1462" s="3" t="str">
        <f>RIGHT($P1462,LEN($P1462)-SEARCH("/",$P1462))</f>
        <v>animation</v>
      </c>
      <c r="U1462" s="11"/>
    </row>
    <row r="1463" spans="1:21" ht="32" hidden="1" x14ac:dyDescent="0.2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11">
        <f>((($I1463/60)/60)/24)+DATE(1970,1,1)</f>
        <v>41933</v>
      </c>
      <c r="K1463" s="3">
        <v>1410967754</v>
      </c>
      <c r="L1463" s="11">
        <f>((($K1463/60)/60)/24)+DATE(1970,1,1)</f>
        <v>41899.645300925928</v>
      </c>
      <c r="M1463" s="3" t="b">
        <v>1</v>
      </c>
      <c r="N1463" s="3">
        <v>340</v>
      </c>
      <c r="O1463" s="3" t="b">
        <v>1</v>
      </c>
      <c r="P1463" s="3" t="s">
        <v>8288</v>
      </c>
      <c r="Q1463" s="6">
        <f>$E1463/$D1463*100</f>
        <v>101.24459999999999</v>
      </c>
      <c r="R1463" s="3">
        <f>$E1463/$N1463</f>
        <v>44.66673529411765</v>
      </c>
      <c r="S1463" s="3" t="str">
        <f>TRIM(LEFT($P1463,SEARCH("/",$P1463,1)-1))</f>
        <v>publishing</v>
      </c>
      <c r="T1463" s="3" t="str">
        <f>RIGHT($P1463,LEN($P1463)-SEARCH("/",$P1463))</f>
        <v>radio &amp; podcasts</v>
      </c>
      <c r="U1463" s="11"/>
    </row>
    <row r="1464" spans="1:21" ht="32" hidden="1" x14ac:dyDescent="0.2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11">
        <f>((($I1464/60)/60)/24)+DATE(1970,1,1)</f>
        <v>41374.662858796299</v>
      </c>
      <c r="K1464" s="3">
        <v>1363017271</v>
      </c>
      <c r="L1464" s="11">
        <f>((($K1464/60)/60)/24)+DATE(1970,1,1)</f>
        <v>41344.662858796299</v>
      </c>
      <c r="M1464" s="3" t="b">
        <v>1</v>
      </c>
      <c r="N1464" s="3">
        <v>150</v>
      </c>
      <c r="O1464" s="3" t="b">
        <v>1</v>
      </c>
      <c r="P1464" s="3" t="s">
        <v>8288</v>
      </c>
      <c r="Q1464" s="6">
        <f>$E1464/$D1464*100</f>
        <v>108.5175</v>
      </c>
      <c r="R1464" s="3">
        <f>$E1464/$N1464</f>
        <v>28.937999999999999</v>
      </c>
      <c r="S1464" s="3" t="str">
        <f>TRIM(LEFT($P1464,SEARCH("/",$P1464,1)-1))</f>
        <v>publishing</v>
      </c>
      <c r="T1464" s="3" t="str">
        <f>RIGHT($P1464,LEN($P1464)-SEARCH("/",$P1464))</f>
        <v>radio &amp; podcasts</v>
      </c>
      <c r="U1464" s="11"/>
    </row>
    <row r="1465" spans="1:21" ht="48" hidden="1" x14ac:dyDescent="0.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11">
        <f>((($I1465/60)/60)/24)+DATE(1970,1,1)</f>
        <v>41371.869652777779</v>
      </c>
      <c r="K1465" s="3">
        <v>1361483538</v>
      </c>
      <c r="L1465" s="11">
        <f>((($K1465/60)/60)/24)+DATE(1970,1,1)</f>
        <v>41326.911319444444</v>
      </c>
      <c r="M1465" s="3" t="b">
        <v>1</v>
      </c>
      <c r="N1465" s="3">
        <v>25</v>
      </c>
      <c r="O1465" s="3" t="b">
        <v>1</v>
      </c>
      <c r="P1465" s="3" t="s">
        <v>8288</v>
      </c>
      <c r="Q1465" s="6">
        <f>$E1465/$D1465*100</f>
        <v>147.66666666666666</v>
      </c>
      <c r="R1465" s="3">
        <f>$E1465/$N1465</f>
        <v>35.44</v>
      </c>
      <c r="S1465" s="3" t="str">
        <f>TRIM(LEFT($P1465,SEARCH("/",$P1465,1)-1))</f>
        <v>publishing</v>
      </c>
      <c r="T1465" s="3" t="str">
        <f>RIGHT($P1465,LEN($P1465)-SEARCH("/",$P1465))</f>
        <v>radio &amp; podcasts</v>
      </c>
      <c r="U1465" s="11"/>
    </row>
    <row r="1466" spans="1:21" ht="20" hidden="1" x14ac:dyDescent="0.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11">
        <f>((($I1466/60)/60)/24)+DATE(1970,1,1)</f>
        <v>41321.661550925928</v>
      </c>
      <c r="K1466" s="3">
        <v>1358437958</v>
      </c>
      <c r="L1466" s="11">
        <f>((($K1466/60)/60)/24)+DATE(1970,1,1)</f>
        <v>41291.661550925928</v>
      </c>
      <c r="M1466" s="3" t="b">
        <v>1</v>
      </c>
      <c r="N1466" s="3">
        <v>234</v>
      </c>
      <c r="O1466" s="3" t="b">
        <v>1</v>
      </c>
      <c r="P1466" s="3" t="s">
        <v>8288</v>
      </c>
      <c r="Q1466" s="6">
        <f>$E1466/$D1466*100</f>
        <v>163.19999999999999</v>
      </c>
      <c r="R1466" s="3">
        <f>$E1466/$N1466</f>
        <v>34.871794871794869</v>
      </c>
      <c r="S1466" s="3" t="str">
        <f>TRIM(LEFT($P1466,SEARCH("/",$P1466,1)-1))</f>
        <v>publishing</v>
      </c>
      <c r="T1466" s="3" t="str">
        <f>RIGHT($P1466,LEN($P1466)-SEARCH("/",$P1466))</f>
        <v>radio &amp; podcasts</v>
      </c>
      <c r="U1466" s="11"/>
    </row>
    <row r="1467" spans="1:21" ht="48" hidden="1" x14ac:dyDescent="0.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11">
        <f>((($I1467/60)/60)/24)+DATE(1970,1,1)</f>
        <v>40990.125</v>
      </c>
      <c r="K1467" s="3">
        <v>1329759452</v>
      </c>
      <c r="L1467" s="11">
        <f>((($K1467/60)/60)/24)+DATE(1970,1,1)</f>
        <v>40959.734398148146</v>
      </c>
      <c r="M1467" s="3" t="b">
        <v>1</v>
      </c>
      <c r="N1467" s="3">
        <v>2602</v>
      </c>
      <c r="O1467" s="3" t="b">
        <v>1</v>
      </c>
      <c r="P1467" s="3" t="s">
        <v>8288</v>
      </c>
      <c r="Q1467" s="6">
        <f>$E1467/$D1467*100</f>
        <v>456.41449999999998</v>
      </c>
      <c r="R1467" s="3">
        <f>$E1467/$N1467</f>
        <v>52.622732513451197</v>
      </c>
      <c r="S1467" s="3" t="str">
        <f>TRIM(LEFT($P1467,SEARCH("/",$P1467,1)-1))</f>
        <v>publishing</v>
      </c>
      <c r="T1467" s="3" t="str">
        <f>RIGHT($P1467,LEN($P1467)-SEARCH("/",$P1467))</f>
        <v>radio &amp; podcasts</v>
      </c>
      <c r="U1467" s="11"/>
    </row>
    <row r="1468" spans="1:21" ht="48" hidden="1" x14ac:dyDescent="0.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11">
        <f>((($I1468/60)/60)/24)+DATE(1970,1,1)</f>
        <v>42381.208333333328</v>
      </c>
      <c r="K1468" s="3">
        <v>1449029266</v>
      </c>
      <c r="L1468" s="11">
        <f>((($K1468/60)/60)/24)+DATE(1970,1,1)</f>
        <v>42340.172060185185</v>
      </c>
      <c r="M1468" s="3" t="b">
        <v>1</v>
      </c>
      <c r="N1468" s="3">
        <v>248</v>
      </c>
      <c r="O1468" s="3" t="b">
        <v>1</v>
      </c>
      <c r="P1468" s="3" t="s">
        <v>8288</v>
      </c>
      <c r="Q1468" s="6">
        <f>$E1468/$D1468*100</f>
        <v>107.87731249999999</v>
      </c>
      <c r="R1468" s="3">
        <f>$E1468/$N1468</f>
        <v>69.598266129032254</v>
      </c>
      <c r="S1468" s="3" t="str">
        <f>TRIM(LEFT($P1468,SEARCH("/",$P1468,1)-1))</f>
        <v>publishing</v>
      </c>
      <c r="T1468" s="3" t="str">
        <f>RIGHT($P1468,LEN($P1468)-SEARCH("/",$P1468))</f>
        <v>radio &amp; podcasts</v>
      </c>
      <c r="U1468" s="11"/>
    </row>
    <row r="1469" spans="1:21" ht="32" hidden="1" x14ac:dyDescent="0.2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11">
        <f>((($I1469/60)/60)/24)+DATE(1970,1,1)</f>
        <v>40993.760243055556</v>
      </c>
      <c r="K1469" s="3">
        <v>1327518885</v>
      </c>
      <c r="L1469" s="11">
        <f>((($K1469/60)/60)/24)+DATE(1970,1,1)</f>
        <v>40933.80190972222</v>
      </c>
      <c r="M1469" s="3" t="b">
        <v>1</v>
      </c>
      <c r="N1469" s="3">
        <v>600</v>
      </c>
      <c r="O1469" s="3" t="b">
        <v>1</v>
      </c>
      <c r="P1469" s="3" t="s">
        <v>8288</v>
      </c>
      <c r="Q1469" s="6">
        <f>$E1469/$D1469*100</f>
        <v>115.08</v>
      </c>
      <c r="R1469" s="3">
        <f>$E1469/$N1469</f>
        <v>76.72</v>
      </c>
      <c r="S1469" s="3" t="str">
        <f>TRIM(LEFT($P1469,SEARCH("/",$P1469,1)-1))</f>
        <v>publishing</v>
      </c>
      <c r="T1469" s="3" t="str">
        <f>RIGHT($P1469,LEN($P1469)-SEARCH("/",$P1469))</f>
        <v>radio &amp; podcasts</v>
      </c>
      <c r="U1469" s="11"/>
    </row>
    <row r="1470" spans="1:21" ht="48" hidden="1" x14ac:dyDescent="0.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11">
        <f>((($I1470/60)/60)/24)+DATE(1970,1,1)</f>
        <v>40706.014456018522</v>
      </c>
      <c r="K1470" s="3">
        <v>1302654049</v>
      </c>
      <c r="L1470" s="11">
        <f>((($K1470/60)/60)/24)+DATE(1970,1,1)</f>
        <v>40646.014456018522</v>
      </c>
      <c r="M1470" s="3" t="b">
        <v>1</v>
      </c>
      <c r="N1470" s="3">
        <v>293</v>
      </c>
      <c r="O1470" s="3" t="b">
        <v>1</v>
      </c>
      <c r="P1470" s="3" t="s">
        <v>8288</v>
      </c>
      <c r="Q1470" s="6">
        <f>$E1470/$D1470*100</f>
        <v>102.36842105263158</v>
      </c>
      <c r="R1470" s="3">
        <f>$E1470/$N1470</f>
        <v>33.191126279863482</v>
      </c>
      <c r="S1470" s="3" t="str">
        <f>TRIM(LEFT($P1470,SEARCH("/",$P1470,1)-1))</f>
        <v>publishing</v>
      </c>
      <c r="T1470" s="3" t="str">
        <f>RIGHT($P1470,LEN($P1470)-SEARCH("/",$P1470))</f>
        <v>radio &amp; podcasts</v>
      </c>
      <c r="U1470" s="11"/>
    </row>
    <row r="1471" spans="1:21" ht="32" hidden="1" x14ac:dyDescent="0.2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11">
        <f>((($I1471/60)/60)/24)+DATE(1970,1,1)</f>
        <v>41320.598483796297</v>
      </c>
      <c r="K1471" s="3">
        <v>1358346109</v>
      </c>
      <c r="L1471" s="11">
        <f>((($K1471/60)/60)/24)+DATE(1970,1,1)</f>
        <v>41290.598483796297</v>
      </c>
      <c r="M1471" s="3" t="b">
        <v>1</v>
      </c>
      <c r="N1471" s="3">
        <v>321</v>
      </c>
      <c r="O1471" s="3" t="b">
        <v>1</v>
      </c>
      <c r="P1471" s="3" t="s">
        <v>8288</v>
      </c>
      <c r="Q1471" s="6">
        <f>$E1471/$D1471*100</f>
        <v>108.42485875706214</v>
      </c>
      <c r="R1471" s="3">
        <f>$E1471/$N1471</f>
        <v>149.46417445482865</v>
      </c>
      <c r="S1471" s="3" t="str">
        <f>TRIM(LEFT($P1471,SEARCH("/",$P1471,1)-1))</f>
        <v>publishing</v>
      </c>
      <c r="T1471" s="3" t="str">
        <f>RIGHT($P1471,LEN($P1471)-SEARCH("/",$P1471))</f>
        <v>radio &amp; podcasts</v>
      </c>
      <c r="U1471" s="11"/>
    </row>
    <row r="1472" spans="1:21" ht="48" hidden="1" x14ac:dyDescent="0.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11">
        <f>((($I1472/60)/60)/24)+DATE(1970,1,1)</f>
        <v>41271.827118055553</v>
      </c>
      <c r="K1472" s="3">
        <v>1354909863</v>
      </c>
      <c r="L1472" s="11">
        <f>((($K1472/60)/60)/24)+DATE(1970,1,1)</f>
        <v>41250.827118055553</v>
      </c>
      <c r="M1472" s="3" t="b">
        <v>1</v>
      </c>
      <c r="N1472" s="3">
        <v>81</v>
      </c>
      <c r="O1472" s="3" t="b">
        <v>1</v>
      </c>
      <c r="P1472" s="3" t="s">
        <v>8288</v>
      </c>
      <c r="Q1472" s="6">
        <f>$E1472/$D1472*100</f>
        <v>125.13333333333334</v>
      </c>
      <c r="R1472" s="3">
        <f>$E1472/$N1472</f>
        <v>23.172839506172838</v>
      </c>
      <c r="S1472" s="3" t="str">
        <f>TRIM(LEFT($P1472,SEARCH("/",$P1472,1)-1))</f>
        <v>publishing</v>
      </c>
      <c r="T1472" s="3" t="str">
        <f>RIGHT($P1472,LEN($P1472)-SEARCH("/",$P1472))</f>
        <v>radio &amp; podcasts</v>
      </c>
      <c r="U1472" s="11"/>
    </row>
    <row r="1473" spans="1:21" ht="48" hidden="1" x14ac:dyDescent="0.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11">
        <f>((($I1473/60)/60)/24)+DATE(1970,1,1)</f>
        <v>42103.957569444443</v>
      </c>
      <c r="K1473" s="3">
        <v>1426028334</v>
      </c>
      <c r="L1473" s="11">
        <f>((($K1473/60)/60)/24)+DATE(1970,1,1)</f>
        <v>42073.957569444443</v>
      </c>
      <c r="M1473" s="3" t="b">
        <v>1</v>
      </c>
      <c r="N1473" s="3">
        <v>343</v>
      </c>
      <c r="O1473" s="3" t="b">
        <v>1</v>
      </c>
      <c r="P1473" s="3" t="s">
        <v>8288</v>
      </c>
      <c r="Q1473" s="6">
        <f>$E1473/$D1473*100</f>
        <v>103.840625</v>
      </c>
      <c r="R1473" s="3">
        <f>$E1473/$N1473</f>
        <v>96.877551020408163</v>
      </c>
      <c r="S1473" s="3" t="str">
        <f>TRIM(LEFT($P1473,SEARCH("/",$P1473,1)-1))</f>
        <v>publishing</v>
      </c>
      <c r="T1473" s="3" t="str">
        <f>RIGHT($P1473,LEN($P1473)-SEARCH("/",$P1473))</f>
        <v>radio &amp; podcasts</v>
      </c>
      <c r="U1473" s="11"/>
    </row>
    <row r="1474" spans="1:21" ht="48" hidden="1" x14ac:dyDescent="0.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11">
        <f>((($I1474/60)/60)/24)+DATE(1970,1,1)</f>
        <v>41563.542858796296</v>
      </c>
      <c r="K1474" s="3">
        <v>1379336503</v>
      </c>
      <c r="L1474" s="11">
        <f>((($K1474/60)/60)/24)+DATE(1970,1,1)</f>
        <v>41533.542858796296</v>
      </c>
      <c r="M1474" s="3" t="b">
        <v>1</v>
      </c>
      <c r="N1474" s="3">
        <v>336</v>
      </c>
      <c r="O1474" s="3" t="b">
        <v>1</v>
      </c>
      <c r="P1474" s="3" t="s">
        <v>8288</v>
      </c>
      <c r="Q1474" s="6">
        <f>$E1474/$D1474*100</f>
        <v>138.70400000000001</v>
      </c>
      <c r="R1474" s="3">
        <f>$E1474/$N1474</f>
        <v>103.20238095238095</v>
      </c>
      <c r="S1474" s="3" t="str">
        <f>TRIM(LEFT($P1474,SEARCH("/",$P1474,1)-1))</f>
        <v>publishing</v>
      </c>
      <c r="T1474" s="3" t="str">
        <f>RIGHT($P1474,LEN($P1474)-SEARCH("/",$P1474))</f>
        <v>radio &amp; podcasts</v>
      </c>
      <c r="U1474" s="11"/>
    </row>
    <row r="1475" spans="1:21" ht="20" hidden="1" x14ac:dyDescent="0.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11">
        <f>((($I1475/60)/60)/24)+DATE(1970,1,1)</f>
        <v>40969.979618055557</v>
      </c>
      <c r="K1475" s="3">
        <v>1328052639</v>
      </c>
      <c r="L1475" s="11">
        <f>((($K1475/60)/60)/24)+DATE(1970,1,1)</f>
        <v>40939.979618055557</v>
      </c>
      <c r="M1475" s="3" t="b">
        <v>1</v>
      </c>
      <c r="N1475" s="3">
        <v>47</v>
      </c>
      <c r="O1475" s="3" t="b">
        <v>1</v>
      </c>
      <c r="P1475" s="3" t="s">
        <v>8288</v>
      </c>
      <c r="Q1475" s="6">
        <f>$E1475/$D1475*100</f>
        <v>120.51600000000001</v>
      </c>
      <c r="R1475" s="3">
        <f>$E1475/$N1475</f>
        <v>38.462553191489363</v>
      </c>
      <c r="S1475" s="3" t="str">
        <f>TRIM(LEFT($P1475,SEARCH("/",$P1475,1)-1))</f>
        <v>publishing</v>
      </c>
      <c r="T1475" s="3" t="str">
        <f>RIGHT($P1475,LEN($P1475)-SEARCH("/",$P1475))</f>
        <v>radio &amp; podcasts</v>
      </c>
      <c r="U1475" s="11"/>
    </row>
    <row r="1476" spans="1:21" ht="48" hidden="1" x14ac:dyDescent="0.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11">
        <f>((($I1476/60)/60)/24)+DATE(1970,1,1)</f>
        <v>41530.727916666663</v>
      </c>
      <c r="K1476" s="3">
        <v>1376501292</v>
      </c>
      <c r="L1476" s="11">
        <f>((($K1476/60)/60)/24)+DATE(1970,1,1)</f>
        <v>41500.727916666663</v>
      </c>
      <c r="M1476" s="3" t="b">
        <v>1</v>
      </c>
      <c r="N1476" s="3">
        <v>76</v>
      </c>
      <c r="O1476" s="3" t="b">
        <v>1</v>
      </c>
      <c r="P1476" s="3" t="s">
        <v>8288</v>
      </c>
      <c r="Q1476" s="6">
        <f>$E1476/$D1476*100</f>
        <v>112.26666666666667</v>
      </c>
      <c r="R1476" s="3">
        <f>$E1476/$N1476</f>
        <v>44.315789473684212</v>
      </c>
      <c r="S1476" s="3" t="str">
        <f>TRIM(LEFT($P1476,SEARCH("/",$P1476,1)-1))</f>
        <v>publishing</v>
      </c>
      <c r="T1476" s="3" t="str">
        <f>RIGHT($P1476,LEN($P1476)-SEARCH("/",$P1476))</f>
        <v>radio &amp; podcasts</v>
      </c>
      <c r="U1476" s="11"/>
    </row>
    <row r="1477" spans="1:21" ht="48" hidden="1" x14ac:dyDescent="0.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11">
        <f>((($I1477/60)/60)/24)+DATE(1970,1,1)</f>
        <v>41993.207638888889</v>
      </c>
      <c r="K1477" s="3">
        <v>1416244863</v>
      </c>
      <c r="L1477" s="11">
        <f>((($K1477/60)/60)/24)+DATE(1970,1,1)</f>
        <v>41960.722951388889</v>
      </c>
      <c r="M1477" s="3" t="b">
        <v>1</v>
      </c>
      <c r="N1477" s="3">
        <v>441</v>
      </c>
      <c r="O1477" s="3" t="b">
        <v>1</v>
      </c>
      <c r="P1477" s="3" t="s">
        <v>8288</v>
      </c>
      <c r="Q1477" s="6">
        <f>$E1477/$D1477*100</f>
        <v>188.66966666666667</v>
      </c>
      <c r="R1477" s="3">
        <f>$E1477/$N1477</f>
        <v>64.173356009070289</v>
      </c>
      <c r="S1477" s="3" t="str">
        <f>TRIM(LEFT($P1477,SEARCH("/",$P1477,1)-1))</f>
        <v>publishing</v>
      </c>
      <c r="T1477" s="3" t="str">
        <f>RIGHT($P1477,LEN($P1477)-SEARCH("/",$P1477))</f>
        <v>radio &amp; podcasts</v>
      </c>
      <c r="U1477" s="11"/>
    </row>
    <row r="1478" spans="1:21" ht="32" hidden="1" x14ac:dyDescent="0.2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11">
        <f>((($I1478/60)/60)/24)+DATE(1970,1,1)</f>
        <v>40796.041921296295</v>
      </c>
      <c r="K1478" s="3">
        <v>1313024422</v>
      </c>
      <c r="L1478" s="11">
        <f>((($K1478/60)/60)/24)+DATE(1970,1,1)</f>
        <v>40766.041921296295</v>
      </c>
      <c r="M1478" s="3" t="b">
        <v>1</v>
      </c>
      <c r="N1478" s="3">
        <v>916</v>
      </c>
      <c r="O1478" s="3" t="b">
        <v>1</v>
      </c>
      <c r="P1478" s="3" t="s">
        <v>8288</v>
      </c>
      <c r="Q1478" s="6">
        <f>$E1478/$D1478*100</f>
        <v>661.55466666666666</v>
      </c>
      <c r="R1478" s="3">
        <f>$E1478/$N1478</f>
        <v>43.333275109170302</v>
      </c>
      <c r="S1478" s="3" t="str">
        <f>TRIM(LEFT($P1478,SEARCH("/",$P1478,1)-1))</f>
        <v>publishing</v>
      </c>
      <c r="T1478" s="3" t="str">
        <f>RIGHT($P1478,LEN($P1478)-SEARCH("/",$P1478))</f>
        <v>radio &amp; podcasts</v>
      </c>
      <c r="U1478" s="11"/>
    </row>
    <row r="1479" spans="1:21" ht="48" hidden="1" x14ac:dyDescent="0.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11">
        <f>((($I1479/60)/60)/24)+DATE(1970,1,1)</f>
        <v>40900.125</v>
      </c>
      <c r="K1479" s="3">
        <v>1319467604</v>
      </c>
      <c r="L1479" s="11">
        <f>((($K1479/60)/60)/24)+DATE(1970,1,1)</f>
        <v>40840.615787037037</v>
      </c>
      <c r="M1479" s="3" t="b">
        <v>1</v>
      </c>
      <c r="N1479" s="3">
        <v>369</v>
      </c>
      <c r="O1479" s="3" t="b">
        <v>1</v>
      </c>
      <c r="P1479" s="3" t="s">
        <v>8288</v>
      </c>
      <c r="Q1479" s="6">
        <f>$E1479/$D1479*100</f>
        <v>111.31</v>
      </c>
      <c r="R1479" s="3">
        <f>$E1479/$N1479</f>
        <v>90.495934959349597</v>
      </c>
      <c r="S1479" s="3" t="str">
        <f>TRIM(LEFT($P1479,SEARCH("/",$P1479,1)-1))</f>
        <v>publishing</v>
      </c>
      <c r="T1479" s="3" t="str">
        <f>RIGHT($P1479,LEN($P1479)-SEARCH("/",$P1479))</f>
        <v>radio &amp; podcasts</v>
      </c>
      <c r="U1479" s="11"/>
    </row>
    <row r="1480" spans="1:21" ht="48" hidden="1" x14ac:dyDescent="0.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11">
        <f>((($I1480/60)/60)/24)+DATE(1970,1,1)</f>
        <v>41408.871678240743</v>
      </c>
      <c r="K1480" s="3">
        <v>1367355313</v>
      </c>
      <c r="L1480" s="11">
        <f>((($K1480/60)/60)/24)+DATE(1970,1,1)</f>
        <v>41394.871678240743</v>
      </c>
      <c r="M1480" s="3" t="b">
        <v>1</v>
      </c>
      <c r="N1480" s="3">
        <v>20242</v>
      </c>
      <c r="O1480" s="3" t="b">
        <v>1</v>
      </c>
      <c r="P1480" s="3" t="s">
        <v>8288</v>
      </c>
      <c r="Q1480" s="6">
        <f>$E1480/$D1480*100</f>
        <v>1181.6142199999999</v>
      </c>
      <c r="R1480" s="3">
        <f>$E1480/$N1480</f>
        <v>29.187190495010373</v>
      </c>
      <c r="S1480" s="3" t="str">
        <f>TRIM(LEFT($P1480,SEARCH("/",$P1480,1)-1))</f>
        <v>publishing</v>
      </c>
      <c r="T1480" s="3" t="str">
        <f>RIGHT($P1480,LEN($P1480)-SEARCH("/",$P1480))</f>
        <v>radio &amp; podcasts</v>
      </c>
      <c r="U1480" s="11"/>
    </row>
    <row r="1481" spans="1:21" ht="48" hidden="1" x14ac:dyDescent="0.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11">
        <f>((($I1481/60)/60)/24)+DATE(1970,1,1)</f>
        <v>41769.165972222225</v>
      </c>
      <c r="K1481" s="3">
        <v>1398448389</v>
      </c>
      <c r="L1481" s="11">
        <f>((($K1481/60)/60)/24)+DATE(1970,1,1)</f>
        <v>41754.745243055557</v>
      </c>
      <c r="M1481" s="3" t="b">
        <v>1</v>
      </c>
      <c r="N1481" s="3">
        <v>71</v>
      </c>
      <c r="O1481" s="3" t="b">
        <v>1</v>
      </c>
      <c r="P1481" s="3" t="s">
        <v>8288</v>
      </c>
      <c r="Q1481" s="6">
        <f>$E1481/$D1481*100</f>
        <v>137.375</v>
      </c>
      <c r="R1481" s="3">
        <f>$E1481/$N1481</f>
        <v>30.95774647887324</v>
      </c>
      <c r="S1481" s="3" t="str">
        <f>TRIM(LEFT($P1481,SEARCH("/",$P1481,1)-1))</f>
        <v>publishing</v>
      </c>
      <c r="T1481" s="3" t="str">
        <f>RIGHT($P1481,LEN($P1481)-SEARCH("/",$P1481))</f>
        <v>radio &amp; podcasts</v>
      </c>
      <c r="U1481" s="11"/>
    </row>
    <row r="1482" spans="1:21" ht="48" hidden="1" x14ac:dyDescent="0.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11">
        <f>((($I1482/60)/60)/24)+DATE(1970,1,1)</f>
        <v>41481.708333333336</v>
      </c>
      <c r="K1482" s="3">
        <v>1373408699</v>
      </c>
      <c r="L1482" s="11">
        <f>((($K1482/60)/60)/24)+DATE(1970,1,1)</f>
        <v>41464.934016203704</v>
      </c>
      <c r="M1482" s="3" t="b">
        <v>1</v>
      </c>
      <c r="N1482" s="3">
        <v>635</v>
      </c>
      <c r="O1482" s="3" t="b">
        <v>1</v>
      </c>
      <c r="P1482" s="3" t="s">
        <v>8288</v>
      </c>
      <c r="Q1482" s="6">
        <f>$E1482/$D1482*100</f>
        <v>117.04040000000001</v>
      </c>
      <c r="R1482" s="3">
        <f>$E1482/$N1482</f>
        <v>92.157795275590544</v>
      </c>
      <c r="S1482" s="3" t="str">
        <f>TRIM(LEFT($P1482,SEARCH("/",$P1482,1)-1))</f>
        <v>publishing</v>
      </c>
      <c r="T1482" s="3" t="str">
        <f>RIGHT($P1482,LEN($P1482)-SEARCH("/",$P1482))</f>
        <v>radio &amp; podcasts</v>
      </c>
      <c r="U1482" s="11"/>
    </row>
    <row r="1483" spans="1:21" ht="48" hidden="1" x14ac:dyDescent="0.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11">
        <f>((($I1483/60)/60)/24)+DATE(1970,1,1)</f>
        <v>41580.922974537039</v>
      </c>
      <c r="K1483" s="3">
        <v>1380838145</v>
      </c>
      <c r="L1483" s="11">
        <f>((($K1483/60)/60)/24)+DATE(1970,1,1)</f>
        <v>41550.922974537039</v>
      </c>
      <c r="M1483" s="3" t="b">
        <v>0</v>
      </c>
      <c r="N1483" s="3">
        <v>6</v>
      </c>
      <c r="O1483" s="3" t="b">
        <v>0</v>
      </c>
      <c r="P1483" s="3" t="s">
        <v>8275</v>
      </c>
      <c r="Q1483" s="6">
        <f>$E1483/$D1483*100</f>
        <v>2.1</v>
      </c>
      <c r="R1483" s="3">
        <f>$E1483/$N1483</f>
        <v>17.5</v>
      </c>
      <c r="S1483" s="3" t="str">
        <f>TRIM(LEFT($P1483,SEARCH("/",$P1483,1)-1))</f>
        <v>publishing</v>
      </c>
      <c r="T1483" s="3" t="str">
        <f>RIGHT($P1483,LEN($P1483)-SEARCH("/",$P1483))</f>
        <v>fiction</v>
      </c>
      <c r="U1483" s="11"/>
    </row>
    <row r="1484" spans="1:21" ht="48" hidden="1" x14ac:dyDescent="0.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11">
        <f>((($I1484/60)/60)/24)+DATE(1970,1,1)</f>
        <v>41159.32708333333</v>
      </c>
      <c r="K1484" s="3">
        <v>1345062936</v>
      </c>
      <c r="L1484" s="11">
        <f>((($K1484/60)/60)/24)+DATE(1970,1,1)</f>
        <v>41136.85805555556</v>
      </c>
      <c r="M1484" s="3" t="b">
        <v>0</v>
      </c>
      <c r="N1484" s="3">
        <v>1</v>
      </c>
      <c r="O1484" s="3" t="b">
        <v>0</v>
      </c>
      <c r="P1484" s="3" t="s">
        <v>8275</v>
      </c>
      <c r="Q1484" s="6">
        <f>$E1484/$D1484*100</f>
        <v>0.1</v>
      </c>
      <c r="R1484" s="3">
        <f>$E1484/$N1484</f>
        <v>5</v>
      </c>
      <c r="S1484" s="3" t="str">
        <f>TRIM(LEFT($P1484,SEARCH("/",$P1484,1)-1))</f>
        <v>publishing</v>
      </c>
      <c r="T1484" s="3" t="str">
        <f>RIGHT($P1484,LEN($P1484)-SEARCH("/",$P1484))</f>
        <v>fiction</v>
      </c>
      <c r="U1484" s="11"/>
    </row>
    <row r="1485" spans="1:21" ht="48" hidden="1" x14ac:dyDescent="0.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11">
        <f>((($I1485/60)/60)/24)+DATE(1970,1,1)</f>
        <v>42573.192997685182</v>
      </c>
      <c r="K1485" s="3">
        <v>1467002275</v>
      </c>
      <c r="L1485" s="11">
        <f>((($K1485/60)/60)/24)+DATE(1970,1,1)</f>
        <v>42548.192997685182</v>
      </c>
      <c r="M1485" s="3" t="b">
        <v>0</v>
      </c>
      <c r="N1485" s="3">
        <v>2</v>
      </c>
      <c r="O1485" s="3" t="b">
        <v>0</v>
      </c>
      <c r="P1485" s="3" t="s">
        <v>8275</v>
      </c>
      <c r="Q1485" s="6">
        <f>$E1485/$D1485*100</f>
        <v>0.7142857142857143</v>
      </c>
      <c r="R1485" s="3">
        <f>$E1485/$N1485</f>
        <v>25</v>
      </c>
      <c r="S1485" s="3" t="str">
        <f>TRIM(LEFT($P1485,SEARCH("/",$P1485,1)-1))</f>
        <v>publishing</v>
      </c>
      <c r="T1485" s="3" t="str">
        <f>RIGHT($P1485,LEN($P1485)-SEARCH("/",$P1485))</f>
        <v>fiction</v>
      </c>
      <c r="U1485" s="11"/>
    </row>
    <row r="1486" spans="1:21" ht="48" x14ac:dyDescent="0.2">
      <c r="A1486" s="3">
        <v>495</v>
      </c>
      <c r="B1486" s="4" t="s">
        <v>496</v>
      </c>
      <c r="C1486" s="4" t="s">
        <v>4605</v>
      </c>
      <c r="D1486" s="3">
        <v>7000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1437076305</v>
      </c>
      <c r="J1486" s="11">
        <f>((($I1486/60)/60)/24)+DATE(1970,1,1)</f>
        <v>42201.827604166669</v>
      </c>
      <c r="K1486" s="3">
        <v>1434484305</v>
      </c>
      <c r="L1486" s="11">
        <f>((($K1486/60)/60)/24)+DATE(1970,1,1)</f>
        <v>42171.827604166669</v>
      </c>
      <c r="M1486" s="3" t="b">
        <v>0</v>
      </c>
      <c r="N1486" s="3">
        <v>0</v>
      </c>
      <c r="O1486" s="3" t="b">
        <v>0</v>
      </c>
      <c r="P1486" s="3" t="s">
        <v>8270</v>
      </c>
      <c r="Q1486" s="6">
        <f>$E1486/$D1486*100</f>
        <v>0</v>
      </c>
      <c r="R1486" s="3" t="e">
        <f>$E1486/$N1486</f>
        <v>#DIV/0!</v>
      </c>
      <c r="S1486" s="3" t="str">
        <f>TRIM(LEFT($P1486,SEARCH("/",$P1486,1)-1))</f>
        <v>film &amp; video</v>
      </c>
      <c r="T1486" s="3" t="str">
        <f>RIGHT($P1486,LEN($P1486)-SEARCH("/",$P1486))</f>
        <v>animation</v>
      </c>
      <c r="U1486" s="11"/>
    </row>
    <row r="1487" spans="1:21" ht="48" hidden="1" x14ac:dyDescent="0.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11">
        <f>((($I1487/60)/60)/24)+DATE(1970,1,1)</f>
        <v>42175.795983796299</v>
      </c>
      <c r="K1487" s="3">
        <v>1430939173</v>
      </c>
      <c r="L1487" s="11">
        <f>((($K1487/60)/60)/24)+DATE(1970,1,1)</f>
        <v>42130.795983796299</v>
      </c>
      <c r="M1487" s="3" t="b">
        <v>0</v>
      </c>
      <c r="N1487" s="3">
        <v>3</v>
      </c>
      <c r="O1487" s="3" t="b">
        <v>0</v>
      </c>
      <c r="P1487" s="3" t="s">
        <v>8275</v>
      </c>
      <c r="Q1487" s="6">
        <f>$E1487/$D1487*100</f>
        <v>2.2388059701492535</v>
      </c>
      <c r="R1487" s="3">
        <f>$E1487/$N1487</f>
        <v>50</v>
      </c>
      <c r="S1487" s="3" t="str">
        <f>TRIM(LEFT($P1487,SEARCH("/",$P1487,1)-1))</f>
        <v>publishing</v>
      </c>
      <c r="T1487" s="3" t="str">
        <f>RIGHT($P1487,LEN($P1487)-SEARCH("/",$P1487))</f>
        <v>fiction</v>
      </c>
      <c r="U1487" s="11"/>
    </row>
    <row r="1488" spans="1:21" ht="48" hidden="1" x14ac:dyDescent="0.2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11">
        <f>((($I1488/60)/60)/24)+DATE(1970,1,1)</f>
        <v>42062.168530092589</v>
      </c>
      <c r="K1488" s="3">
        <v>1422417761</v>
      </c>
      <c r="L1488" s="11">
        <f>((($K1488/60)/60)/24)+DATE(1970,1,1)</f>
        <v>42032.168530092589</v>
      </c>
      <c r="M1488" s="3" t="b">
        <v>0</v>
      </c>
      <c r="N1488" s="3">
        <v>3</v>
      </c>
      <c r="O1488" s="3" t="b">
        <v>0</v>
      </c>
      <c r="P1488" s="3" t="s">
        <v>8275</v>
      </c>
      <c r="Q1488" s="6">
        <f>$E1488/$D1488*100</f>
        <v>0.24</v>
      </c>
      <c r="R1488" s="3">
        <f>$E1488/$N1488</f>
        <v>16</v>
      </c>
      <c r="S1488" s="3" t="str">
        <f>TRIM(LEFT($P1488,SEARCH("/",$P1488,1)-1))</f>
        <v>publishing</v>
      </c>
      <c r="T1488" s="3" t="str">
        <f>RIGHT($P1488,LEN($P1488)-SEARCH("/",$P1488))</f>
        <v>fiction</v>
      </c>
      <c r="U1488" s="11"/>
    </row>
    <row r="1489" spans="1:21" ht="64" x14ac:dyDescent="0.2">
      <c r="A1489" s="3">
        <v>926</v>
      </c>
      <c r="B1489" s="4" t="s">
        <v>927</v>
      </c>
      <c r="C1489" s="4" t="s">
        <v>5036</v>
      </c>
      <c r="D1489" s="3">
        <v>7000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1278628800</v>
      </c>
      <c r="J1489" s="11">
        <f>((($I1489/60)/60)/24)+DATE(1970,1,1)</f>
        <v>40367.944444444445</v>
      </c>
      <c r="K1489" s="3">
        <v>1276043330</v>
      </c>
      <c r="L1489" s="11">
        <f>((($K1489/60)/60)/24)+DATE(1970,1,1)</f>
        <v>40338.02002314815</v>
      </c>
      <c r="M1489" s="3" t="b">
        <v>0</v>
      </c>
      <c r="N1489" s="3">
        <v>0</v>
      </c>
      <c r="O1489" s="3" t="b">
        <v>0</v>
      </c>
      <c r="P1489" s="3" t="s">
        <v>8278</v>
      </c>
      <c r="Q1489" s="6">
        <f>$E1489/$D1489*100</f>
        <v>0</v>
      </c>
      <c r="R1489" s="3" t="e">
        <f>$E1489/$N1489</f>
        <v>#DIV/0!</v>
      </c>
      <c r="S1489" s="3" t="str">
        <f>TRIM(LEFT($P1489,SEARCH("/",$P1489,1)-1))</f>
        <v>music</v>
      </c>
      <c r="T1489" s="3" t="str">
        <f>RIGHT($P1489,LEN($P1489)-SEARCH("/",$P1489))</f>
        <v>jazz</v>
      </c>
      <c r="U1489" s="11"/>
    </row>
    <row r="1490" spans="1:21" ht="48" hidden="1" x14ac:dyDescent="0.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11">
        <f>((($I1490/60)/60)/24)+DATE(1970,1,1)</f>
        <v>41644.563194444447</v>
      </c>
      <c r="K1490" s="3">
        <v>1386336660</v>
      </c>
      <c r="L1490" s="11">
        <f>((($K1490/60)/60)/24)+DATE(1970,1,1)</f>
        <v>41614.563194444447</v>
      </c>
      <c r="M1490" s="3" t="b">
        <v>0</v>
      </c>
      <c r="N1490" s="3">
        <v>6</v>
      </c>
      <c r="O1490" s="3" t="b">
        <v>0</v>
      </c>
      <c r="P1490" s="3" t="s">
        <v>8275</v>
      </c>
      <c r="Q1490" s="6">
        <f>$E1490/$D1490*100</f>
        <v>2.4</v>
      </c>
      <c r="R1490" s="3">
        <f>$E1490/$N1490</f>
        <v>60</v>
      </c>
      <c r="S1490" s="3" t="str">
        <f>TRIM(LEFT($P1490,SEARCH("/",$P1490,1)-1))</f>
        <v>publishing</v>
      </c>
      <c r="T1490" s="3" t="str">
        <f>RIGHT($P1490,LEN($P1490)-SEARCH("/",$P1490))</f>
        <v>fiction</v>
      </c>
      <c r="U1490" s="11"/>
    </row>
    <row r="1491" spans="1:21" ht="48" x14ac:dyDescent="0.2">
      <c r="A1491" s="3">
        <v>1708</v>
      </c>
      <c r="B1491" s="4" t="s">
        <v>1709</v>
      </c>
      <c r="C1491" s="4" t="s">
        <v>5818</v>
      </c>
      <c r="D1491" s="3">
        <v>7000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1462135706</v>
      </c>
      <c r="J1491" s="11">
        <f>((($I1491/60)/60)/24)+DATE(1970,1,1)</f>
        <v>42491.866967592592</v>
      </c>
      <c r="K1491" s="3">
        <v>1458679706</v>
      </c>
      <c r="L1491" s="11">
        <f>((($K1491/60)/60)/24)+DATE(1970,1,1)</f>
        <v>42451.866967592592</v>
      </c>
      <c r="M1491" s="3" t="b">
        <v>0</v>
      </c>
      <c r="N1491" s="3">
        <v>0</v>
      </c>
      <c r="O1491" s="3" t="b">
        <v>0</v>
      </c>
      <c r="P1491" s="3" t="s">
        <v>8293</v>
      </c>
      <c r="Q1491" s="6">
        <f>$E1491/$D1491*100</f>
        <v>0</v>
      </c>
      <c r="R1491" s="3" t="e">
        <f>$E1491/$N1491</f>
        <v>#DIV/0!</v>
      </c>
      <c r="S1491" s="3" t="str">
        <f>TRIM(LEFT($P1491,SEARCH("/",$P1491,1)-1))</f>
        <v>music</v>
      </c>
      <c r="T1491" s="3" t="str">
        <f>RIGHT($P1491,LEN($P1491)-SEARCH("/",$P1491))</f>
        <v>faith</v>
      </c>
      <c r="U1491" s="11"/>
    </row>
    <row r="1492" spans="1:21" ht="48" hidden="1" x14ac:dyDescent="0.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11">
        <f>((($I1492/60)/60)/24)+DATE(1970,1,1)</f>
        <v>41549.561041666668</v>
      </c>
      <c r="K1492" s="3">
        <v>1378214874</v>
      </c>
      <c r="L1492" s="11">
        <f>((($K1492/60)/60)/24)+DATE(1970,1,1)</f>
        <v>41520.561041666668</v>
      </c>
      <c r="M1492" s="3" t="b">
        <v>0</v>
      </c>
      <c r="N1492" s="3">
        <v>19</v>
      </c>
      <c r="O1492" s="3" t="b">
        <v>0</v>
      </c>
      <c r="P1492" s="3" t="s">
        <v>8275</v>
      </c>
      <c r="Q1492" s="6">
        <f>$E1492/$D1492*100</f>
        <v>30.862068965517242</v>
      </c>
      <c r="R1492" s="3">
        <f>$E1492/$N1492</f>
        <v>47.10526315789474</v>
      </c>
      <c r="S1492" s="3" t="str">
        <f>TRIM(LEFT($P1492,SEARCH("/",$P1492,1)-1))</f>
        <v>publishing</v>
      </c>
      <c r="T1492" s="3" t="str">
        <f>RIGHT($P1492,LEN($P1492)-SEARCH("/",$P1492))</f>
        <v>fiction</v>
      </c>
      <c r="U1492" s="11"/>
    </row>
    <row r="1493" spans="1:21" ht="32" hidden="1" x14ac:dyDescent="0.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11">
        <f>((($I1493/60)/60)/24)+DATE(1970,1,1)</f>
        <v>42050.651388888888</v>
      </c>
      <c r="K1493" s="3">
        <v>1418922443</v>
      </c>
      <c r="L1493" s="11">
        <f>((($K1493/60)/60)/24)+DATE(1970,1,1)</f>
        <v>41991.713460648149</v>
      </c>
      <c r="M1493" s="3" t="b">
        <v>0</v>
      </c>
      <c r="N1493" s="3">
        <v>1</v>
      </c>
      <c r="O1493" s="3" t="b">
        <v>0</v>
      </c>
      <c r="P1493" s="3" t="s">
        <v>8275</v>
      </c>
      <c r="Q1493" s="6">
        <f>$E1493/$D1493*100</f>
        <v>8.3333333333333321</v>
      </c>
      <c r="R1493" s="3">
        <f>$E1493/$N1493</f>
        <v>100</v>
      </c>
      <c r="S1493" s="3" t="str">
        <f>TRIM(LEFT($P1493,SEARCH("/",$P1493,1)-1))</f>
        <v>publishing</v>
      </c>
      <c r="T1493" s="3" t="str">
        <f>RIGHT($P1493,LEN($P1493)-SEARCH("/",$P1493))</f>
        <v>fiction</v>
      </c>
      <c r="U1493" s="11"/>
    </row>
    <row r="1494" spans="1:21" ht="48" hidden="1" x14ac:dyDescent="0.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11">
        <f>((($I1494/60)/60)/24)+DATE(1970,1,1)</f>
        <v>40712.884791666671</v>
      </c>
      <c r="K1494" s="3">
        <v>1305839646</v>
      </c>
      <c r="L1494" s="11">
        <f>((($K1494/60)/60)/24)+DATE(1970,1,1)</f>
        <v>40682.884791666671</v>
      </c>
      <c r="M1494" s="3" t="b">
        <v>0</v>
      </c>
      <c r="N1494" s="3">
        <v>2</v>
      </c>
      <c r="O1494" s="3" t="b">
        <v>0</v>
      </c>
      <c r="P1494" s="3" t="s">
        <v>8275</v>
      </c>
      <c r="Q1494" s="6">
        <f>$E1494/$D1494*100</f>
        <v>0.75</v>
      </c>
      <c r="R1494" s="3">
        <f>$E1494/$N1494</f>
        <v>15</v>
      </c>
      <c r="S1494" s="3" t="str">
        <f>TRIM(LEFT($P1494,SEARCH("/",$P1494,1)-1))</f>
        <v>publishing</v>
      </c>
      <c r="T1494" s="3" t="str">
        <f>RIGHT($P1494,LEN($P1494)-SEARCH("/",$P1494))</f>
        <v>fiction</v>
      </c>
      <c r="U1494" s="11"/>
    </row>
    <row r="1495" spans="1:21" ht="64" x14ac:dyDescent="0.2">
      <c r="A1495" s="3">
        <v>2505</v>
      </c>
      <c r="B1495" s="4" t="s">
        <v>2505</v>
      </c>
      <c r="C1495" s="4" t="s">
        <v>6615</v>
      </c>
      <c r="D1495" s="3">
        <v>7000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1426292416</v>
      </c>
      <c r="J1495" s="11">
        <f>((($I1495/60)/60)/24)+DATE(1970,1,1)</f>
        <v>42077.014074074075</v>
      </c>
      <c r="K1495" s="3">
        <v>1423704016</v>
      </c>
      <c r="L1495" s="11">
        <f>((($K1495/60)/60)/24)+DATE(1970,1,1)</f>
        <v>42047.05574074074</v>
      </c>
      <c r="M1495" s="3" t="b">
        <v>0</v>
      </c>
      <c r="N1495" s="3">
        <v>0</v>
      </c>
      <c r="O1495" s="3" t="b">
        <v>0</v>
      </c>
      <c r="P1495" s="3" t="s">
        <v>8299</v>
      </c>
      <c r="Q1495" s="6">
        <f>$E1495/$D1495*100</f>
        <v>0</v>
      </c>
      <c r="R1495" s="3" t="e">
        <f>$E1495/$N1495</f>
        <v>#DIV/0!</v>
      </c>
      <c r="S1495" s="3" t="str">
        <f>TRIM(LEFT($P1495,SEARCH("/",$P1495,1)-1))</f>
        <v>food</v>
      </c>
      <c r="T1495" s="3" t="str">
        <f>RIGHT($P1495,LEN($P1495)-SEARCH("/",$P1495))</f>
        <v>restaurants</v>
      </c>
      <c r="U1495" s="11"/>
    </row>
    <row r="1496" spans="1:21" ht="48" hidden="1" x14ac:dyDescent="0.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11">
        <f>((($I1496/60)/60)/24)+DATE(1970,1,1)</f>
        <v>42097.651388888888</v>
      </c>
      <c r="K1496" s="3">
        <v>1425489613</v>
      </c>
      <c r="L1496" s="11">
        <f>((($K1496/60)/60)/24)+DATE(1970,1,1)</f>
        <v>42067.722372685181</v>
      </c>
      <c r="M1496" s="3" t="b">
        <v>0</v>
      </c>
      <c r="N1496" s="3">
        <v>11</v>
      </c>
      <c r="O1496" s="3" t="b">
        <v>0</v>
      </c>
      <c r="P1496" s="3" t="s">
        <v>8275</v>
      </c>
      <c r="Q1496" s="6">
        <f>$E1496/$D1496*100</f>
        <v>8.9</v>
      </c>
      <c r="R1496" s="3">
        <f>$E1496/$N1496</f>
        <v>40.454545454545453</v>
      </c>
      <c r="S1496" s="3" t="str">
        <f>TRIM(LEFT($P1496,SEARCH("/",$P1496,1)-1))</f>
        <v>publishing</v>
      </c>
      <c r="T1496" s="3" t="str">
        <f>RIGHT($P1496,LEN($P1496)-SEARCH("/",$P1496))</f>
        <v>fiction</v>
      </c>
      <c r="U1496" s="11"/>
    </row>
    <row r="1497" spans="1:21" ht="48" x14ac:dyDescent="0.2">
      <c r="A1497" s="3">
        <v>4023</v>
      </c>
      <c r="B1497" s="4" t="s">
        <v>4019</v>
      </c>
      <c r="C1497" s="4" t="s">
        <v>8128</v>
      </c>
      <c r="D1497" s="3">
        <v>7000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1458860363</v>
      </c>
      <c r="J1497" s="11">
        <f>((($I1497/60)/60)/24)+DATE(1970,1,1)</f>
        <v>42453.957905092597</v>
      </c>
      <c r="K1497" s="3">
        <v>1454975963</v>
      </c>
      <c r="L1497" s="11">
        <f>((($K1497/60)/60)/24)+DATE(1970,1,1)</f>
        <v>42408.999571759254</v>
      </c>
      <c r="M1497" s="3" t="b">
        <v>0</v>
      </c>
      <c r="N1497" s="3">
        <v>0</v>
      </c>
      <c r="O1497" s="3" t="b">
        <v>0</v>
      </c>
      <c r="P1497" s="3" t="s">
        <v>8271</v>
      </c>
      <c r="Q1497" s="6">
        <f>$E1497/$D1497*100</f>
        <v>0</v>
      </c>
      <c r="R1497" s="3" t="e">
        <f>$E1497/$N1497</f>
        <v>#DIV/0!</v>
      </c>
      <c r="S1497" s="3" t="str">
        <f>TRIM(LEFT($P1497,SEARCH("/",$P1497,1)-1))</f>
        <v>theater</v>
      </c>
      <c r="T1497" s="3" t="str">
        <f>RIGHT($P1497,LEN($P1497)-SEARCH("/",$P1497))</f>
        <v>plays</v>
      </c>
      <c r="U1497" s="11"/>
    </row>
    <row r="1498" spans="1:21" ht="48" x14ac:dyDescent="0.2">
      <c r="A1498" s="3">
        <v>518</v>
      </c>
      <c r="B1498" s="4" t="s">
        <v>519</v>
      </c>
      <c r="C1498" s="4" t="s">
        <v>4628</v>
      </c>
      <c r="D1498" s="3">
        <v>7175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1441550760</v>
      </c>
      <c r="J1498" s="11">
        <f>((($I1498/60)/60)/24)+DATE(1970,1,1)</f>
        <v>42253.615277777775</v>
      </c>
      <c r="K1498" s="3">
        <v>1438958824</v>
      </c>
      <c r="L1498" s="11">
        <f>((($K1498/60)/60)/24)+DATE(1970,1,1)</f>
        <v>42223.616018518514</v>
      </c>
      <c r="M1498" s="3" t="b">
        <v>0</v>
      </c>
      <c r="N1498" s="3">
        <v>0</v>
      </c>
      <c r="O1498" s="3" t="b">
        <v>0</v>
      </c>
      <c r="P1498" s="3" t="s">
        <v>8270</v>
      </c>
      <c r="Q1498" s="6">
        <f>$E1498/$D1498*100</f>
        <v>0</v>
      </c>
      <c r="R1498" s="3" t="e">
        <f>$E1498/$N1498</f>
        <v>#DIV/0!</v>
      </c>
      <c r="S1498" s="3" t="str">
        <f>TRIM(LEFT($P1498,SEARCH("/",$P1498,1)-1))</f>
        <v>film &amp; video</v>
      </c>
      <c r="T1498" s="3" t="str">
        <f>RIGHT($P1498,LEN($P1498)-SEARCH("/",$P1498))</f>
        <v>animation</v>
      </c>
      <c r="U1498" s="11"/>
    </row>
    <row r="1499" spans="1:21" ht="48" hidden="1" x14ac:dyDescent="0.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11">
        <f>((($I1499/60)/60)/24)+DATE(1970,1,1)</f>
        <v>41486.821527777778</v>
      </c>
      <c r="K1499" s="3">
        <v>1371655522</v>
      </c>
      <c r="L1499" s="11">
        <f>((($K1499/60)/60)/24)+DATE(1970,1,1)</f>
        <v>41444.64261574074</v>
      </c>
      <c r="M1499" s="3" t="b">
        <v>0</v>
      </c>
      <c r="N1499" s="3">
        <v>1</v>
      </c>
      <c r="O1499" s="3" t="b">
        <v>0</v>
      </c>
      <c r="P1499" s="3" t="s">
        <v>8275</v>
      </c>
      <c r="Q1499" s="6">
        <f>$E1499/$D1499*100</f>
        <v>6.6666666666666671E-3</v>
      </c>
      <c r="R1499" s="3">
        <f>$E1499/$N1499</f>
        <v>1</v>
      </c>
      <c r="S1499" s="3" t="str">
        <f>TRIM(LEFT($P1499,SEARCH("/",$P1499,1)-1))</f>
        <v>publishing</v>
      </c>
      <c r="T1499" s="3" t="str">
        <f>RIGHT($P1499,LEN($P1499)-SEARCH("/",$P1499))</f>
        <v>fiction</v>
      </c>
      <c r="U1499" s="11"/>
    </row>
    <row r="1500" spans="1:21" ht="48" hidden="1" x14ac:dyDescent="0.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11">
        <f>((($I1500/60)/60)/24)+DATE(1970,1,1)</f>
        <v>41885.983541666668</v>
      </c>
      <c r="K1500" s="3">
        <v>1405899378</v>
      </c>
      <c r="L1500" s="11">
        <f>((($K1500/60)/60)/24)+DATE(1970,1,1)</f>
        <v>41840.983541666668</v>
      </c>
      <c r="M1500" s="3" t="b">
        <v>0</v>
      </c>
      <c r="N1500" s="3">
        <v>3</v>
      </c>
      <c r="O1500" s="3" t="b">
        <v>0</v>
      </c>
      <c r="P1500" s="3" t="s">
        <v>8275</v>
      </c>
      <c r="Q1500" s="6">
        <f>$E1500/$D1500*100</f>
        <v>1.9</v>
      </c>
      <c r="R1500" s="3">
        <f>$E1500/$N1500</f>
        <v>19</v>
      </c>
      <c r="S1500" s="3" t="str">
        <f>TRIM(LEFT($P1500,SEARCH("/",$P1500,1)-1))</f>
        <v>publishing</v>
      </c>
      <c r="T1500" s="3" t="str">
        <f>RIGHT($P1500,LEN($P1500)-SEARCH("/",$P1500))</f>
        <v>fiction</v>
      </c>
      <c r="U1500" s="11"/>
    </row>
    <row r="1501" spans="1:21" ht="48" hidden="1" x14ac:dyDescent="0.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11">
        <f>((($I1501/60)/60)/24)+DATE(1970,1,1)</f>
        <v>42587.007326388892</v>
      </c>
      <c r="K1501" s="3">
        <v>1465171833</v>
      </c>
      <c r="L1501" s="11">
        <f>((($K1501/60)/60)/24)+DATE(1970,1,1)</f>
        <v>42527.007326388892</v>
      </c>
      <c r="M1501" s="3" t="b">
        <v>0</v>
      </c>
      <c r="N1501" s="3">
        <v>1</v>
      </c>
      <c r="O1501" s="3" t="b">
        <v>0</v>
      </c>
      <c r="P1501" s="3" t="s">
        <v>8275</v>
      </c>
      <c r="Q1501" s="6">
        <f>$E1501/$D1501*100</f>
        <v>0.25</v>
      </c>
      <c r="R1501" s="3">
        <f>$E1501/$N1501</f>
        <v>5</v>
      </c>
      <c r="S1501" s="3" t="str">
        <f>TRIM(LEFT($P1501,SEARCH("/",$P1501,1)-1))</f>
        <v>publishing</v>
      </c>
      <c r="T1501" s="3" t="str">
        <f>RIGHT($P1501,LEN($P1501)-SEARCH("/",$P1501))</f>
        <v>fiction</v>
      </c>
      <c r="U1501" s="11"/>
    </row>
    <row r="1502" spans="1:21" ht="48" hidden="1" x14ac:dyDescent="0.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11">
        <f>((($I1502/60)/60)/24)+DATE(1970,1,1)</f>
        <v>41395.904594907406</v>
      </c>
      <c r="K1502" s="3">
        <v>1364852557</v>
      </c>
      <c r="L1502" s="11">
        <f>((($K1502/60)/60)/24)+DATE(1970,1,1)</f>
        <v>41365.904594907406</v>
      </c>
      <c r="M1502" s="3" t="b">
        <v>0</v>
      </c>
      <c r="N1502" s="3">
        <v>15</v>
      </c>
      <c r="O1502" s="3" t="b">
        <v>0</v>
      </c>
      <c r="P1502" s="3" t="s">
        <v>8275</v>
      </c>
      <c r="Q1502" s="6">
        <f>$E1502/$D1502*100</f>
        <v>25.035714285714285</v>
      </c>
      <c r="R1502" s="3">
        <f>$E1502/$N1502</f>
        <v>46.733333333333334</v>
      </c>
      <c r="S1502" s="3" t="str">
        <f>TRIM(LEFT($P1502,SEARCH("/",$P1502,1)-1))</f>
        <v>publishing</v>
      </c>
      <c r="T1502" s="3" t="str">
        <f>RIGHT($P1502,LEN($P1502)-SEARCH("/",$P1502))</f>
        <v>fiction</v>
      </c>
      <c r="U1502" s="11"/>
    </row>
    <row r="1503" spans="1:21" ht="32" hidden="1" x14ac:dyDescent="0.2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11">
        <f>((($I1503/60)/60)/24)+DATE(1970,1,1)</f>
        <v>42193.583599537036</v>
      </c>
      <c r="K1503" s="3">
        <v>1433772023</v>
      </c>
      <c r="L1503" s="11">
        <f>((($K1503/60)/60)/24)+DATE(1970,1,1)</f>
        <v>42163.583599537036</v>
      </c>
      <c r="M1503" s="3" t="b">
        <v>1</v>
      </c>
      <c r="N1503" s="3">
        <v>885</v>
      </c>
      <c r="O1503" s="3" t="b">
        <v>1</v>
      </c>
      <c r="P1503" s="3" t="s">
        <v>8285</v>
      </c>
      <c r="Q1503" s="6">
        <f>$E1503/$D1503*100</f>
        <v>166.33076923076925</v>
      </c>
      <c r="R1503" s="3">
        <f>$E1503/$N1503</f>
        <v>97.731073446327684</v>
      </c>
      <c r="S1503" s="3" t="str">
        <f>TRIM(LEFT($P1503,SEARCH("/",$P1503,1)-1))</f>
        <v>photography</v>
      </c>
      <c r="T1503" s="3" t="str">
        <f>RIGHT($P1503,LEN($P1503)-SEARCH("/",$P1503))</f>
        <v>photobooks</v>
      </c>
      <c r="U1503" s="11"/>
    </row>
    <row r="1504" spans="1:21" ht="48" hidden="1" x14ac:dyDescent="0.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11">
        <f>((($I1504/60)/60)/24)+DATE(1970,1,1)</f>
        <v>42454.916666666672</v>
      </c>
      <c r="K1504" s="3">
        <v>1456491680</v>
      </c>
      <c r="L1504" s="11">
        <f>((($K1504/60)/60)/24)+DATE(1970,1,1)</f>
        <v>42426.542592592596</v>
      </c>
      <c r="M1504" s="3" t="b">
        <v>1</v>
      </c>
      <c r="N1504" s="3">
        <v>329</v>
      </c>
      <c r="O1504" s="3" t="b">
        <v>1</v>
      </c>
      <c r="P1504" s="3" t="s">
        <v>8285</v>
      </c>
      <c r="Q1504" s="6">
        <f>$E1504/$D1504*100</f>
        <v>101.44545454545455</v>
      </c>
      <c r="R1504" s="3">
        <f>$E1504/$N1504</f>
        <v>67.835866261398181</v>
      </c>
      <c r="S1504" s="3" t="str">
        <f>TRIM(LEFT($P1504,SEARCH("/",$P1504,1)-1))</f>
        <v>photography</v>
      </c>
      <c r="T1504" s="3" t="str">
        <f>RIGHT($P1504,LEN($P1504)-SEARCH("/",$P1504))</f>
        <v>photobooks</v>
      </c>
      <c r="U1504" s="11"/>
    </row>
    <row r="1505" spans="1:21" ht="48" hidden="1" x14ac:dyDescent="0.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11">
        <f>((($I1505/60)/60)/24)+DATE(1970,1,1)</f>
        <v>42666.347233796296</v>
      </c>
      <c r="K1505" s="3">
        <v>1472026801</v>
      </c>
      <c r="L1505" s="11">
        <f>((($K1505/60)/60)/24)+DATE(1970,1,1)</f>
        <v>42606.347233796296</v>
      </c>
      <c r="M1505" s="3" t="b">
        <v>1</v>
      </c>
      <c r="N1505" s="3">
        <v>71</v>
      </c>
      <c r="O1505" s="3" t="b">
        <v>1</v>
      </c>
      <c r="P1505" s="3" t="s">
        <v>8285</v>
      </c>
      <c r="Q1505" s="6">
        <f>$E1505/$D1505*100</f>
        <v>107.89146666666667</v>
      </c>
      <c r="R1505" s="3">
        <f>$E1505/$N1505</f>
        <v>56.98492957746479</v>
      </c>
      <c r="S1505" s="3" t="str">
        <f>TRIM(LEFT($P1505,SEARCH("/",$P1505,1)-1))</f>
        <v>photography</v>
      </c>
      <c r="T1505" s="3" t="str">
        <f>RIGHT($P1505,LEN($P1505)-SEARCH("/",$P1505))</f>
        <v>photobooks</v>
      </c>
      <c r="U1505" s="11"/>
    </row>
    <row r="1506" spans="1:21" ht="32" hidden="1" x14ac:dyDescent="0.2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11">
        <f>((($I1506/60)/60)/24)+DATE(1970,1,1)</f>
        <v>41800.356249999997</v>
      </c>
      <c r="K1506" s="3">
        <v>1399996024</v>
      </c>
      <c r="L1506" s="11">
        <f>((($K1506/60)/60)/24)+DATE(1970,1,1)</f>
        <v>41772.657685185186</v>
      </c>
      <c r="M1506" s="3" t="b">
        <v>1</v>
      </c>
      <c r="N1506" s="3">
        <v>269</v>
      </c>
      <c r="O1506" s="3" t="b">
        <v>1</v>
      </c>
      <c r="P1506" s="3" t="s">
        <v>8285</v>
      </c>
      <c r="Q1506" s="6">
        <f>$E1506/$D1506*100</f>
        <v>277.93846153846158</v>
      </c>
      <c r="R1506" s="3">
        <f>$E1506/$N1506</f>
        <v>67.159851301115239</v>
      </c>
      <c r="S1506" s="3" t="str">
        <f>TRIM(LEFT($P1506,SEARCH("/",$P1506,1)-1))</f>
        <v>photography</v>
      </c>
      <c r="T1506" s="3" t="str">
        <f>RIGHT($P1506,LEN($P1506)-SEARCH("/",$P1506))</f>
        <v>photobooks</v>
      </c>
      <c r="U1506" s="11"/>
    </row>
    <row r="1507" spans="1:21" ht="48" hidden="1" x14ac:dyDescent="0.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11">
        <f>((($I1507/60)/60)/24)+DATE(1970,1,1)</f>
        <v>42451.834027777775</v>
      </c>
      <c r="K1507" s="3">
        <v>1455446303</v>
      </c>
      <c r="L1507" s="11">
        <f>((($K1507/60)/60)/24)+DATE(1970,1,1)</f>
        <v>42414.44332175926</v>
      </c>
      <c r="M1507" s="3" t="b">
        <v>1</v>
      </c>
      <c r="N1507" s="3">
        <v>345</v>
      </c>
      <c r="O1507" s="3" t="b">
        <v>1</v>
      </c>
      <c r="P1507" s="3" t="s">
        <v>8285</v>
      </c>
      <c r="Q1507" s="6">
        <f>$E1507/$D1507*100</f>
        <v>103.58125</v>
      </c>
      <c r="R1507" s="3">
        <f>$E1507/$N1507</f>
        <v>48.037681159420288</v>
      </c>
      <c r="S1507" s="3" t="str">
        <f>TRIM(LEFT($P1507,SEARCH("/",$P1507,1)-1))</f>
        <v>photography</v>
      </c>
      <c r="T1507" s="3" t="str">
        <f>RIGHT($P1507,LEN($P1507)-SEARCH("/",$P1507))</f>
        <v>photobooks</v>
      </c>
      <c r="U1507" s="11"/>
    </row>
    <row r="1508" spans="1:21" ht="48" hidden="1" x14ac:dyDescent="0.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11">
        <f>((($I1508/60)/60)/24)+DATE(1970,1,1)</f>
        <v>41844.785925925928</v>
      </c>
      <c r="K1508" s="3">
        <v>1403635904</v>
      </c>
      <c r="L1508" s="11">
        <f>((($K1508/60)/60)/24)+DATE(1970,1,1)</f>
        <v>41814.785925925928</v>
      </c>
      <c r="M1508" s="3" t="b">
        <v>1</v>
      </c>
      <c r="N1508" s="3">
        <v>43</v>
      </c>
      <c r="O1508" s="3" t="b">
        <v>1</v>
      </c>
      <c r="P1508" s="3" t="s">
        <v>8285</v>
      </c>
      <c r="Q1508" s="6">
        <f>$E1508/$D1508*100</f>
        <v>111.4</v>
      </c>
      <c r="R1508" s="3">
        <f>$E1508/$N1508</f>
        <v>38.860465116279073</v>
      </c>
      <c r="S1508" s="3" t="str">
        <f>TRIM(LEFT($P1508,SEARCH("/",$P1508,1)-1))</f>
        <v>photography</v>
      </c>
      <c r="T1508" s="3" t="str">
        <f>RIGHT($P1508,LEN($P1508)-SEARCH("/",$P1508))</f>
        <v>photobooks</v>
      </c>
      <c r="U1508" s="11"/>
    </row>
    <row r="1509" spans="1:21" ht="48" hidden="1" x14ac:dyDescent="0.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11">
        <f>((($I1509/60)/60)/24)+DATE(1970,1,1)</f>
        <v>40313.340277777781</v>
      </c>
      <c r="K1509" s="3">
        <v>1268822909</v>
      </c>
      <c r="L1509" s="11">
        <f>((($K1509/60)/60)/24)+DATE(1970,1,1)</f>
        <v>40254.450335648151</v>
      </c>
      <c r="M1509" s="3" t="b">
        <v>1</v>
      </c>
      <c r="N1509" s="3">
        <v>33</v>
      </c>
      <c r="O1509" s="3" t="b">
        <v>1</v>
      </c>
      <c r="P1509" s="3" t="s">
        <v>8285</v>
      </c>
      <c r="Q1509" s="6">
        <f>$E1509/$D1509*100</f>
        <v>215</v>
      </c>
      <c r="R1509" s="3">
        <f>$E1509/$N1509</f>
        <v>78.181818181818187</v>
      </c>
      <c r="S1509" s="3" t="str">
        <f>TRIM(LEFT($P1509,SEARCH("/",$P1509,1)-1))</f>
        <v>photography</v>
      </c>
      <c r="T1509" s="3" t="str">
        <f>RIGHT($P1509,LEN($P1509)-SEARCH("/",$P1509))</f>
        <v>photobooks</v>
      </c>
      <c r="U1509" s="11"/>
    </row>
    <row r="1510" spans="1:21" ht="48" hidden="1" x14ac:dyDescent="0.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11">
        <f>((($I1510/60)/60)/24)+DATE(1970,1,1)</f>
        <v>41817.614363425928</v>
      </c>
      <c r="K1510" s="3">
        <v>1401201881</v>
      </c>
      <c r="L1510" s="11">
        <f>((($K1510/60)/60)/24)+DATE(1970,1,1)</f>
        <v>41786.614363425928</v>
      </c>
      <c r="M1510" s="3" t="b">
        <v>1</v>
      </c>
      <c r="N1510" s="3">
        <v>211</v>
      </c>
      <c r="O1510" s="3" t="b">
        <v>1</v>
      </c>
      <c r="P1510" s="3" t="s">
        <v>8285</v>
      </c>
      <c r="Q1510" s="6">
        <f>$E1510/$D1510*100</f>
        <v>110.76216216216217</v>
      </c>
      <c r="R1510" s="3">
        <f>$E1510/$N1510</f>
        <v>97.113744075829388</v>
      </c>
      <c r="S1510" s="3" t="str">
        <f>TRIM(LEFT($P1510,SEARCH("/",$P1510,1)-1))</f>
        <v>photography</v>
      </c>
      <c r="T1510" s="3" t="str">
        <f>RIGHT($P1510,LEN($P1510)-SEARCH("/",$P1510))</f>
        <v>photobooks</v>
      </c>
      <c r="U1510" s="11"/>
    </row>
    <row r="1511" spans="1:21" ht="48" hidden="1" x14ac:dyDescent="0.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11">
        <f>((($I1511/60)/60)/24)+DATE(1970,1,1)</f>
        <v>42780.957638888889</v>
      </c>
      <c r="K1511" s="3">
        <v>1484570885</v>
      </c>
      <c r="L1511" s="11">
        <f>((($K1511/60)/60)/24)+DATE(1970,1,1)</f>
        <v>42751.533391203702</v>
      </c>
      <c r="M1511" s="3" t="b">
        <v>1</v>
      </c>
      <c r="N1511" s="3">
        <v>196</v>
      </c>
      <c r="O1511" s="3" t="b">
        <v>1</v>
      </c>
      <c r="P1511" s="3" t="s">
        <v>8285</v>
      </c>
      <c r="Q1511" s="6">
        <f>$E1511/$D1511*100</f>
        <v>123.64125714285714</v>
      </c>
      <c r="R1511" s="3">
        <f>$E1511/$N1511</f>
        <v>110.39397959183674</v>
      </c>
      <c r="S1511" s="3" t="str">
        <f>TRIM(LEFT($P1511,SEARCH("/",$P1511,1)-1))</f>
        <v>photography</v>
      </c>
      <c r="T1511" s="3" t="str">
        <f>RIGHT($P1511,LEN($P1511)-SEARCH("/",$P1511))</f>
        <v>photobooks</v>
      </c>
      <c r="U1511" s="11"/>
    </row>
    <row r="1512" spans="1:21" ht="48" hidden="1" x14ac:dyDescent="0.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11">
        <f>((($I1512/60)/60)/24)+DATE(1970,1,1)</f>
        <v>41839.385162037033</v>
      </c>
      <c r="K1512" s="3">
        <v>1403169278</v>
      </c>
      <c r="L1512" s="11">
        <f>((($K1512/60)/60)/24)+DATE(1970,1,1)</f>
        <v>41809.385162037033</v>
      </c>
      <c r="M1512" s="3" t="b">
        <v>1</v>
      </c>
      <c r="N1512" s="3">
        <v>405</v>
      </c>
      <c r="O1512" s="3" t="b">
        <v>1</v>
      </c>
      <c r="P1512" s="3" t="s">
        <v>8285</v>
      </c>
      <c r="Q1512" s="6">
        <f>$E1512/$D1512*100</f>
        <v>101.03500000000001</v>
      </c>
      <c r="R1512" s="3">
        <f>$E1512/$N1512</f>
        <v>39.91506172839506</v>
      </c>
      <c r="S1512" s="3" t="str">
        <f>TRIM(LEFT($P1512,SEARCH("/",$P1512,1)-1))</f>
        <v>photography</v>
      </c>
      <c r="T1512" s="3" t="str">
        <f>RIGHT($P1512,LEN($P1512)-SEARCH("/",$P1512))</f>
        <v>photobooks</v>
      </c>
      <c r="U1512" s="11"/>
    </row>
    <row r="1513" spans="1:21" ht="48" hidden="1" x14ac:dyDescent="0.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11">
        <f>((($I1513/60)/60)/24)+DATE(1970,1,1)</f>
        <v>42326.625046296293</v>
      </c>
      <c r="K1513" s="3">
        <v>1445263204</v>
      </c>
      <c r="L1513" s="11">
        <f>((($K1513/60)/60)/24)+DATE(1970,1,1)</f>
        <v>42296.583379629628</v>
      </c>
      <c r="M1513" s="3" t="b">
        <v>1</v>
      </c>
      <c r="N1513" s="3">
        <v>206</v>
      </c>
      <c r="O1513" s="3" t="b">
        <v>1</v>
      </c>
      <c r="P1513" s="3" t="s">
        <v>8285</v>
      </c>
      <c r="Q1513" s="6">
        <f>$E1513/$D1513*100</f>
        <v>111.79285714285714</v>
      </c>
      <c r="R1513" s="3">
        <f>$E1513/$N1513</f>
        <v>75.975728155339809</v>
      </c>
      <c r="S1513" s="3" t="str">
        <f>TRIM(LEFT($P1513,SEARCH("/",$P1513,1)-1))</f>
        <v>photography</v>
      </c>
      <c r="T1513" s="3" t="str">
        <f>RIGHT($P1513,LEN($P1513)-SEARCH("/",$P1513))</f>
        <v>photobooks</v>
      </c>
      <c r="U1513" s="11"/>
    </row>
    <row r="1514" spans="1:21" ht="48" hidden="1" x14ac:dyDescent="0.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11">
        <f>((($I1514/60)/60)/24)+DATE(1970,1,1)</f>
        <v>42771.684479166666</v>
      </c>
      <c r="K1514" s="3">
        <v>1483719939</v>
      </c>
      <c r="L1514" s="11">
        <f>((($K1514/60)/60)/24)+DATE(1970,1,1)</f>
        <v>42741.684479166666</v>
      </c>
      <c r="M1514" s="3" t="b">
        <v>1</v>
      </c>
      <c r="N1514" s="3">
        <v>335</v>
      </c>
      <c r="O1514" s="3" t="b">
        <v>1</v>
      </c>
      <c r="P1514" s="3" t="s">
        <v>8285</v>
      </c>
      <c r="Q1514" s="6">
        <f>$E1514/$D1514*100</f>
        <v>558.7714285714286</v>
      </c>
      <c r="R1514" s="3">
        <f>$E1514/$N1514</f>
        <v>58.379104477611939</v>
      </c>
      <c r="S1514" s="3" t="str">
        <f>TRIM(LEFT($P1514,SEARCH("/",$P1514,1)-1))</f>
        <v>photography</v>
      </c>
      <c r="T1514" s="3" t="str">
        <f>RIGHT($P1514,LEN($P1514)-SEARCH("/",$P1514))</f>
        <v>photobooks</v>
      </c>
      <c r="U1514" s="11"/>
    </row>
    <row r="1515" spans="1:21" ht="48" hidden="1" x14ac:dyDescent="0.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11">
        <f>((($I1515/60)/60)/24)+DATE(1970,1,1)</f>
        <v>41836.637337962966</v>
      </c>
      <c r="K1515" s="3">
        <v>1402931866</v>
      </c>
      <c r="L1515" s="11">
        <f>((($K1515/60)/60)/24)+DATE(1970,1,1)</f>
        <v>41806.637337962966</v>
      </c>
      <c r="M1515" s="3" t="b">
        <v>1</v>
      </c>
      <c r="N1515" s="3">
        <v>215</v>
      </c>
      <c r="O1515" s="3" t="b">
        <v>1</v>
      </c>
      <c r="P1515" s="3" t="s">
        <v>8285</v>
      </c>
      <c r="Q1515" s="6">
        <f>$E1515/$D1515*100</f>
        <v>150.01875000000001</v>
      </c>
      <c r="R1515" s="3">
        <f>$E1515/$N1515</f>
        <v>55.82093023255814</v>
      </c>
      <c r="S1515" s="3" t="str">
        <f>TRIM(LEFT($P1515,SEARCH("/",$P1515,1)-1))</f>
        <v>photography</v>
      </c>
      <c r="T1515" s="3" t="str">
        <f>RIGHT($P1515,LEN($P1515)-SEARCH("/",$P1515))</f>
        <v>photobooks</v>
      </c>
      <c r="U1515" s="11"/>
    </row>
    <row r="1516" spans="1:21" ht="48" hidden="1" x14ac:dyDescent="0.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11">
        <f>((($I1516/60)/60)/24)+DATE(1970,1,1)</f>
        <v>42274.597685185188</v>
      </c>
      <c r="K1516" s="3">
        <v>1439907640</v>
      </c>
      <c r="L1516" s="11">
        <f>((($K1516/60)/60)/24)+DATE(1970,1,1)</f>
        <v>42234.597685185188</v>
      </c>
      <c r="M1516" s="3" t="b">
        <v>1</v>
      </c>
      <c r="N1516" s="3">
        <v>176</v>
      </c>
      <c r="O1516" s="3" t="b">
        <v>1</v>
      </c>
      <c r="P1516" s="3" t="s">
        <v>8285</v>
      </c>
      <c r="Q1516" s="6">
        <f>$E1516/$D1516*100</f>
        <v>106.476</v>
      </c>
      <c r="R1516" s="3">
        <f>$E1516/$N1516</f>
        <v>151.24431818181819</v>
      </c>
      <c r="S1516" s="3" t="str">
        <f>TRIM(LEFT($P1516,SEARCH("/",$P1516,1)-1))</f>
        <v>photography</v>
      </c>
      <c r="T1516" s="3" t="str">
        <f>RIGHT($P1516,LEN($P1516)-SEARCH("/",$P1516))</f>
        <v>photobooks</v>
      </c>
      <c r="U1516" s="11"/>
    </row>
    <row r="1517" spans="1:21" ht="48" hidden="1" x14ac:dyDescent="0.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11">
        <f>((($I1517/60)/60)/24)+DATE(1970,1,1)</f>
        <v>42445.211770833332</v>
      </c>
      <c r="K1517" s="3">
        <v>1455516297</v>
      </c>
      <c r="L1517" s="11">
        <f>((($K1517/60)/60)/24)+DATE(1970,1,1)</f>
        <v>42415.253437499996</v>
      </c>
      <c r="M1517" s="3" t="b">
        <v>1</v>
      </c>
      <c r="N1517" s="3">
        <v>555</v>
      </c>
      <c r="O1517" s="3" t="b">
        <v>1</v>
      </c>
      <c r="P1517" s="3" t="s">
        <v>8285</v>
      </c>
      <c r="Q1517" s="6">
        <f>$E1517/$D1517*100</f>
        <v>157.18899999999999</v>
      </c>
      <c r="R1517" s="3">
        <f>$E1517/$N1517</f>
        <v>849.67027027027029</v>
      </c>
      <c r="S1517" s="3" t="str">
        <f>TRIM(LEFT($P1517,SEARCH("/",$P1517,1)-1))</f>
        <v>photography</v>
      </c>
      <c r="T1517" s="3" t="str">
        <f>RIGHT($P1517,LEN($P1517)-SEARCH("/",$P1517))</f>
        <v>photobooks</v>
      </c>
      <c r="U1517" s="11"/>
    </row>
    <row r="1518" spans="1:21" ht="48" hidden="1" x14ac:dyDescent="0.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11">
        <f>((($I1518/60)/60)/24)+DATE(1970,1,1)</f>
        <v>42649.583333333328</v>
      </c>
      <c r="K1518" s="3">
        <v>1473160292</v>
      </c>
      <c r="L1518" s="11">
        <f>((($K1518/60)/60)/24)+DATE(1970,1,1)</f>
        <v>42619.466342592597</v>
      </c>
      <c r="M1518" s="3" t="b">
        <v>1</v>
      </c>
      <c r="N1518" s="3">
        <v>116</v>
      </c>
      <c r="O1518" s="3" t="b">
        <v>1</v>
      </c>
      <c r="P1518" s="3" t="s">
        <v>8285</v>
      </c>
      <c r="Q1518" s="6">
        <f>$E1518/$D1518*100</f>
        <v>108.65882352941176</v>
      </c>
      <c r="R1518" s="3">
        <f>$E1518/$N1518</f>
        <v>159.24137931034483</v>
      </c>
      <c r="S1518" s="3" t="str">
        <f>TRIM(LEFT($P1518,SEARCH("/",$P1518,1)-1))</f>
        <v>photography</v>
      </c>
      <c r="T1518" s="3" t="str">
        <f>RIGHT($P1518,LEN($P1518)-SEARCH("/",$P1518))</f>
        <v>photobooks</v>
      </c>
      <c r="U1518" s="11"/>
    </row>
    <row r="1519" spans="1:21" ht="48" hidden="1" x14ac:dyDescent="0.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11">
        <f>((($I1519/60)/60)/24)+DATE(1970,1,1)</f>
        <v>41979.25</v>
      </c>
      <c r="K1519" s="3">
        <v>1415194553</v>
      </c>
      <c r="L1519" s="11">
        <f>((($K1519/60)/60)/24)+DATE(1970,1,1)</f>
        <v>41948.56658564815</v>
      </c>
      <c r="M1519" s="3" t="b">
        <v>1</v>
      </c>
      <c r="N1519" s="3">
        <v>615</v>
      </c>
      <c r="O1519" s="3" t="b">
        <v>1</v>
      </c>
      <c r="P1519" s="3" t="s">
        <v>8285</v>
      </c>
      <c r="Q1519" s="6">
        <f>$E1519/$D1519*100</f>
        <v>161.97999999999999</v>
      </c>
      <c r="R1519" s="3">
        <f>$E1519/$N1519</f>
        <v>39.507317073170732</v>
      </c>
      <c r="S1519" s="3" t="str">
        <f>TRIM(LEFT($P1519,SEARCH("/",$P1519,1)-1))</f>
        <v>photography</v>
      </c>
      <c r="T1519" s="3" t="str">
        <f>RIGHT($P1519,LEN($P1519)-SEARCH("/",$P1519))</f>
        <v>photobooks</v>
      </c>
      <c r="U1519" s="11"/>
    </row>
    <row r="1520" spans="1:21" ht="32" hidden="1" x14ac:dyDescent="0.2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11">
        <f>((($I1520/60)/60)/24)+DATE(1970,1,1)</f>
        <v>41790.8200462963</v>
      </c>
      <c r="K1520" s="3">
        <v>1398973252</v>
      </c>
      <c r="L1520" s="11">
        <f>((($K1520/60)/60)/24)+DATE(1970,1,1)</f>
        <v>41760.8200462963</v>
      </c>
      <c r="M1520" s="3" t="b">
        <v>1</v>
      </c>
      <c r="N1520" s="3">
        <v>236</v>
      </c>
      <c r="O1520" s="3" t="b">
        <v>1</v>
      </c>
      <c r="P1520" s="3" t="s">
        <v>8285</v>
      </c>
      <c r="Q1520" s="6">
        <f>$E1520/$D1520*100</f>
        <v>205.36666666666665</v>
      </c>
      <c r="R1520" s="3">
        <f>$E1520/$N1520</f>
        <v>130.52966101694915</v>
      </c>
      <c r="S1520" s="3" t="str">
        <f>TRIM(LEFT($P1520,SEARCH("/",$P1520,1)-1))</f>
        <v>photography</v>
      </c>
      <c r="T1520" s="3" t="str">
        <f>RIGHT($P1520,LEN($P1520)-SEARCH("/",$P1520))</f>
        <v>photobooks</v>
      </c>
      <c r="U1520" s="11"/>
    </row>
    <row r="1521" spans="1:21" ht="48" hidden="1" x14ac:dyDescent="0.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11">
        <f>((($I1521/60)/60)/24)+DATE(1970,1,1)</f>
        <v>41810.915972222225</v>
      </c>
      <c r="K1521" s="3">
        <v>1400867283</v>
      </c>
      <c r="L1521" s="11">
        <f>((($K1521/60)/60)/24)+DATE(1970,1,1)</f>
        <v>41782.741701388892</v>
      </c>
      <c r="M1521" s="3" t="b">
        <v>1</v>
      </c>
      <c r="N1521" s="3">
        <v>145</v>
      </c>
      <c r="O1521" s="3" t="b">
        <v>1</v>
      </c>
      <c r="P1521" s="3" t="s">
        <v>8285</v>
      </c>
      <c r="Q1521" s="6">
        <f>$E1521/$D1521*100</f>
        <v>103.36388888888889</v>
      </c>
      <c r="R1521" s="3">
        <f>$E1521/$N1521</f>
        <v>64.156896551724131</v>
      </c>
      <c r="S1521" s="3" t="str">
        <f>TRIM(LEFT($P1521,SEARCH("/",$P1521,1)-1))</f>
        <v>photography</v>
      </c>
      <c r="T1521" s="3" t="str">
        <f>RIGHT($P1521,LEN($P1521)-SEARCH("/",$P1521))</f>
        <v>photobooks</v>
      </c>
      <c r="U1521" s="11"/>
    </row>
    <row r="1522" spans="1:21" ht="32" hidden="1" x14ac:dyDescent="0.2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11">
        <f>((($I1522/60)/60)/24)+DATE(1970,1,1)</f>
        <v>41992.166666666672</v>
      </c>
      <c r="K1522" s="3">
        <v>1415824513</v>
      </c>
      <c r="L1522" s="11">
        <f>((($K1522/60)/60)/24)+DATE(1970,1,1)</f>
        <v>41955.857789351852</v>
      </c>
      <c r="M1522" s="3" t="b">
        <v>1</v>
      </c>
      <c r="N1522" s="3">
        <v>167</v>
      </c>
      <c r="O1522" s="3" t="b">
        <v>1</v>
      </c>
      <c r="P1522" s="3" t="s">
        <v>8285</v>
      </c>
      <c r="Q1522" s="6">
        <f>$E1522/$D1522*100</f>
        <v>103.47222222222223</v>
      </c>
      <c r="R1522" s="3">
        <f>$E1522/$N1522</f>
        <v>111.52694610778443</v>
      </c>
      <c r="S1522" s="3" t="str">
        <f>TRIM(LEFT($P1522,SEARCH("/",$P1522,1)-1))</f>
        <v>photography</v>
      </c>
      <c r="T1522" s="3" t="str">
        <f>RIGHT($P1522,LEN($P1522)-SEARCH("/",$P1522))</f>
        <v>photobooks</v>
      </c>
      <c r="U1522" s="11"/>
    </row>
    <row r="1523" spans="1:21" ht="48" hidden="1" x14ac:dyDescent="0.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11">
        <f>((($I1523/60)/60)/24)+DATE(1970,1,1)</f>
        <v>42528.167719907404</v>
      </c>
      <c r="K1523" s="3">
        <v>1462248091</v>
      </c>
      <c r="L1523" s="11">
        <f>((($K1523/60)/60)/24)+DATE(1970,1,1)</f>
        <v>42493.167719907404</v>
      </c>
      <c r="M1523" s="3" t="b">
        <v>1</v>
      </c>
      <c r="N1523" s="3">
        <v>235</v>
      </c>
      <c r="O1523" s="3" t="b">
        <v>1</v>
      </c>
      <c r="P1523" s="3" t="s">
        <v>8285</v>
      </c>
      <c r="Q1523" s="6">
        <f>$E1523/$D1523*100</f>
        <v>106.81333333333333</v>
      </c>
      <c r="R1523" s="3">
        <f>$E1523/$N1523</f>
        <v>170.44680851063831</v>
      </c>
      <c r="S1523" s="3" t="str">
        <f>TRIM(LEFT($P1523,SEARCH("/",$P1523,1)-1))</f>
        <v>photography</v>
      </c>
      <c r="T1523" s="3" t="str">
        <f>RIGHT($P1523,LEN($P1523)-SEARCH("/",$P1523))</f>
        <v>photobooks</v>
      </c>
      <c r="U1523" s="11"/>
    </row>
    <row r="1524" spans="1:21" ht="48" hidden="1" x14ac:dyDescent="0.2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11">
        <f>((($I1524/60)/60)/24)+DATE(1970,1,1)</f>
        <v>41929.830312500002</v>
      </c>
      <c r="K1524" s="3">
        <v>1410983739</v>
      </c>
      <c r="L1524" s="11">
        <f>((($K1524/60)/60)/24)+DATE(1970,1,1)</f>
        <v>41899.830312500002</v>
      </c>
      <c r="M1524" s="3" t="b">
        <v>1</v>
      </c>
      <c r="N1524" s="3">
        <v>452</v>
      </c>
      <c r="O1524" s="3" t="b">
        <v>1</v>
      </c>
      <c r="P1524" s="3" t="s">
        <v>8285</v>
      </c>
      <c r="Q1524" s="6">
        <f>$E1524/$D1524*100</f>
        <v>138.96574712643678</v>
      </c>
      <c r="R1524" s="3">
        <f>$E1524/$N1524</f>
        <v>133.7391592920354</v>
      </c>
      <c r="S1524" s="3" t="str">
        <f>TRIM(LEFT($P1524,SEARCH("/",$P1524,1)-1))</f>
        <v>photography</v>
      </c>
      <c r="T1524" s="3" t="str">
        <f>RIGHT($P1524,LEN($P1524)-SEARCH("/",$P1524))</f>
        <v>photobooks</v>
      </c>
      <c r="U1524" s="11"/>
    </row>
    <row r="1525" spans="1:21" ht="48" hidden="1" x14ac:dyDescent="0.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11">
        <f>((($I1525/60)/60)/24)+DATE(1970,1,1)</f>
        <v>41996</v>
      </c>
      <c r="K1525" s="3">
        <v>1416592916</v>
      </c>
      <c r="L1525" s="11">
        <f>((($K1525/60)/60)/24)+DATE(1970,1,1)</f>
        <v>41964.751342592594</v>
      </c>
      <c r="M1525" s="3" t="b">
        <v>1</v>
      </c>
      <c r="N1525" s="3">
        <v>241</v>
      </c>
      <c r="O1525" s="3" t="b">
        <v>1</v>
      </c>
      <c r="P1525" s="3" t="s">
        <v>8285</v>
      </c>
      <c r="Q1525" s="6">
        <f>$E1525/$D1525*100</f>
        <v>124.84324324324325</v>
      </c>
      <c r="R1525" s="3">
        <f>$E1525/$N1525</f>
        <v>95.834024896265561</v>
      </c>
      <c r="S1525" s="3" t="str">
        <f>TRIM(LEFT($P1525,SEARCH("/",$P1525,1)-1))</f>
        <v>photography</v>
      </c>
      <c r="T1525" s="3" t="str">
        <f>RIGHT($P1525,LEN($P1525)-SEARCH("/",$P1525))</f>
        <v>photobooks</v>
      </c>
      <c r="U1525" s="11"/>
    </row>
    <row r="1526" spans="1:21" ht="48" hidden="1" x14ac:dyDescent="0.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11">
        <f>((($I1526/60)/60)/24)+DATE(1970,1,1)</f>
        <v>42786.501041666663</v>
      </c>
      <c r="K1526" s="3">
        <v>1485000090</v>
      </c>
      <c r="L1526" s="11">
        <f>((($K1526/60)/60)/24)+DATE(1970,1,1)</f>
        <v>42756.501041666663</v>
      </c>
      <c r="M1526" s="3" t="b">
        <v>1</v>
      </c>
      <c r="N1526" s="3">
        <v>28</v>
      </c>
      <c r="O1526" s="3" t="b">
        <v>1</v>
      </c>
      <c r="P1526" s="3" t="s">
        <v>8285</v>
      </c>
      <c r="Q1526" s="6">
        <f>$E1526/$D1526*100</f>
        <v>206.99999999999997</v>
      </c>
      <c r="R1526" s="3">
        <f>$E1526/$N1526</f>
        <v>221.78571428571428</v>
      </c>
      <c r="S1526" s="3" t="str">
        <f>TRIM(LEFT($P1526,SEARCH("/",$P1526,1)-1))</f>
        <v>photography</v>
      </c>
      <c r="T1526" s="3" t="str">
        <f>RIGHT($P1526,LEN($P1526)-SEARCH("/",$P1526))</f>
        <v>photobooks</v>
      </c>
      <c r="U1526" s="11"/>
    </row>
    <row r="1527" spans="1:21" ht="48" hidden="1" x14ac:dyDescent="0.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11">
        <f>((($I1527/60)/60)/24)+DATE(1970,1,1)</f>
        <v>42600.702986111108</v>
      </c>
      <c r="K1527" s="3">
        <v>1468947138</v>
      </c>
      <c r="L1527" s="11">
        <f>((($K1527/60)/60)/24)+DATE(1970,1,1)</f>
        <v>42570.702986111108</v>
      </c>
      <c r="M1527" s="3" t="b">
        <v>1</v>
      </c>
      <c r="N1527" s="3">
        <v>140</v>
      </c>
      <c r="O1527" s="3" t="b">
        <v>1</v>
      </c>
      <c r="P1527" s="3" t="s">
        <v>8285</v>
      </c>
      <c r="Q1527" s="6">
        <f>$E1527/$D1527*100</f>
        <v>174.00576923076923</v>
      </c>
      <c r="R1527" s="3">
        <f>$E1527/$N1527</f>
        <v>32.315357142857138</v>
      </c>
      <c r="S1527" s="3" t="str">
        <f>TRIM(LEFT($P1527,SEARCH("/",$P1527,1)-1))</f>
        <v>photography</v>
      </c>
      <c r="T1527" s="3" t="str">
        <f>RIGHT($P1527,LEN($P1527)-SEARCH("/",$P1527))</f>
        <v>photobooks</v>
      </c>
      <c r="U1527" s="11"/>
    </row>
    <row r="1528" spans="1:21" ht="48" hidden="1" x14ac:dyDescent="0.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11">
        <f>((($I1528/60)/60)/24)+DATE(1970,1,1)</f>
        <v>42388.276006944448</v>
      </c>
      <c r="K1528" s="3">
        <v>1448951847</v>
      </c>
      <c r="L1528" s="11">
        <f>((($K1528/60)/60)/24)+DATE(1970,1,1)</f>
        <v>42339.276006944448</v>
      </c>
      <c r="M1528" s="3" t="b">
        <v>1</v>
      </c>
      <c r="N1528" s="3">
        <v>280</v>
      </c>
      <c r="O1528" s="3" t="b">
        <v>1</v>
      </c>
      <c r="P1528" s="3" t="s">
        <v>8285</v>
      </c>
      <c r="Q1528" s="6">
        <f>$E1528/$D1528*100</f>
        <v>120.32608695652173</v>
      </c>
      <c r="R1528" s="3">
        <f>$E1528/$N1528</f>
        <v>98.839285714285708</v>
      </c>
      <c r="S1528" s="3" t="str">
        <f>TRIM(LEFT($P1528,SEARCH("/",$P1528,1)-1))</f>
        <v>photography</v>
      </c>
      <c r="T1528" s="3" t="str">
        <f>RIGHT($P1528,LEN($P1528)-SEARCH("/",$P1528))</f>
        <v>photobooks</v>
      </c>
      <c r="U1528" s="11"/>
    </row>
    <row r="1529" spans="1:21" ht="32" hidden="1" x14ac:dyDescent="0.2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11">
        <f>((($I1529/60)/60)/24)+DATE(1970,1,1)</f>
        <v>42808.558865740735</v>
      </c>
      <c r="K1529" s="3">
        <v>1487082286</v>
      </c>
      <c r="L1529" s="11">
        <f>((($K1529/60)/60)/24)+DATE(1970,1,1)</f>
        <v>42780.600532407407</v>
      </c>
      <c r="M1529" s="3" t="b">
        <v>1</v>
      </c>
      <c r="N1529" s="3">
        <v>70</v>
      </c>
      <c r="O1529" s="3" t="b">
        <v>1</v>
      </c>
      <c r="P1529" s="3" t="s">
        <v>8285</v>
      </c>
      <c r="Q1529" s="6">
        <f>$E1529/$D1529*100</f>
        <v>110.44428571428573</v>
      </c>
      <c r="R1529" s="3">
        <f>$E1529/$N1529</f>
        <v>55.222142857142863</v>
      </c>
      <c r="S1529" s="3" t="str">
        <f>TRIM(LEFT($P1529,SEARCH("/",$P1529,1)-1))</f>
        <v>photography</v>
      </c>
      <c r="T1529" s="3" t="str">
        <f>RIGHT($P1529,LEN($P1529)-SEARCH("/",$P1529))</f>
        <v>photobooks</v>
      </c>
      <c r="U1529" s="11"/>
    </row>
    <row r="1530" spans="1:21" ht="32" hidden="1" x14ac:dyDescent="0.2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11">
        <f>((($I1530/60)/60)/24)+DATE(1970,1,1)</f>
        <v>42767</v>
      </c>
      <c r="K1530" s="3">
        <v>1483292122</v>
      </c>
      <c r="L1530" s="11">
        <f>((($K1530/60)/60)/24)+DATE(1970,1,1)</f>
        <v>42736.732893518521</v>
      </c>
      <c r="M1530" s="3" t="b">
        <v>1</v>
      </c>
      <c r="N1530" s="3">
        <v>160</v>
      </c>
      <c r="O1530" s="3" t="b">
        <v>1</v>
      </c>
      <c r="P1530" s="3" t="s">
        <v>8285</v>
      </c>
      <c r="Q1530" s="6">
        <f>$E1530/$D1530*100</f>
        <v>281.56666666666666</v>
      </c>
      <c r="R1530" s="3">
        <f>$E1530/$N1530</f>
        <v>52.793750000000003</v>
      </c>
      <c r="S1530" s="3" t="str">
        <f>TRIM(LEFT($P1530,SEARCH("/",$P1530,1)-1))</f>
        <v>photography</v>
      </c>
      <c r="T1530" s="3" t="str">
        <f>RIGHT($P1530,LEN($P1530)-SEARCH("/",$P1530))</f>
        <v>photobooks</v>
      </c>
      <c r="U1530" s="11"/>
    </row>
    <row r="1531" spans="1:21" ht="32" hidden="1" x14ac:dyDescent="0.2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11">
        <f>((($I1531/60)/60)/24)+DATE(1970,1,1)</f>
        <v>42082.587037037039</v>
      </c>
      <c r="K1531" s="3">
        <v>1424185520</v>
      </c>
      <c r="L1531" s="11">
        <f>((($K1531/60)/60)/24)+DATE(1970,1,1)</f>
        <v>42052.628703703704</v>
      </c>
      <c r="M1531" s="3" t="b">
        <v>1</v>
      </c>
      <c r="N1531" s="3">
        <v>141</v>
      </c>
      <c r="O1531" s="3" t="b">
        <v>1</v>
      </c>
      <c r="P1531" s="3" t="s">
        <v>8285</v>
      </c>
      <c r="Q1531" s="6">
        <f>$E1531/$D1531*100</f>
        <v>100.67894736842105</v>
      </c>
      <c r="R1531" s="3">
        <f>$E1531/$N1531</f>
        <v>135.66666666666666</v>
      </c>
      <c r="S1531" s="3" t="str">
        <f>TRIM(LEFT($P1531,SEARCH("/",$P1531,1)-1))</f>
        <v>photography</v>
      </c>
      <c r="T1531" s="3" t="str">
        <f>RIGHT($P1531,LEN($P1531)-SEARCH("/",$P1531))</f>
        <v>photobooks</v>
      </c>
      <c r="U1531" s="11"/>
    </row>
    <row r="1532" spans="1:21" ht="48" hidden="1" x14ac:dyDescent="0.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11">
        <f>((($I1532/60)/60)/24)+DATE(1970,1,1)</f>
        <v>42300.767303240747</v>
      </c>
      <c r="K1532" s="3">
        <v>1443464695</v>
      </c>
      <c r="L1532" s="11">
        <f>((($K1532/60)/60)/24)+DATE(1970,1,1)</f>
        <v>42275.767303240747</v>
      </c>
      <c r="M1532" s="3" t="b">
        <v>1</v>
      </c>
      <c r="N1532" s="3">
        <v>874</v>
      </c>
      <c r="O1532" s="3" t="b">
        <v>1</v>
      </c>
      <c r="P1532" s="3" t="s">
        <v>8285</v>
      </c>
      <c r="Q1532" s="6">
        <f>$E1532/$D1532*100</f>
        <v>134.82571428571427</v>
      </c>
      <c r="R1532" s="3">
        <f>$E1532/$N1532</f>
        <v>53.991990846681922</v>
      </c>
      <c r="S1532" s="3" t="str">
        <f>TRIM(LEFT($P1532,SEARCH("/",$P1532,1)-1))</f>
        <v>photography</v>
      </c>
      <c r="T1532" s="3" t="str">
        <f>RIGHT($P1532,LEN($P1532)-SEARCH("/",$P1532))</f>
        <v>photobooks</v>
      </c>
      <c r="U1532" s="11"/>
    </row>
    <row r="1533" spans="1:21" ht="48" hidden="1" x14ac:dyDescent="0.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11">
        <f>((($I1533/60)/60)/24)+DATE(1970,1,1)</f>
        <v>41974.125</v>
      </c>
      <c r="K1533" s="3">
        <v>1414610126</v>
      </c>
      <c r="L1533" s="11">
        <f>((($K1533/60)/60)/24)+DATE(1970,1,1)</f>
        <v>41941.802384259259</v>
      </c>
      <c r="M1533" s="3" t="b">
        <v>1</v>
      </c>
      <c r="N1533" s="3">
        <v>73</v>
      </c>
      <c r="O1533" s="3" t="b">
        <v>1</v>
      </c>
      <c r="P1533" s="3" t="s">
        <v>8285</v>
      </c>
      <c r="Q1533" s="6">
        <f>$E1533/$D1533*100</f>
        <v>175.95744680851064</v>
      </c>
      <c r="R1533" s="3">
        <f>$E1533/$N1533</f>
        <v>56.643835616438359</v>
      </c>
      <c r="S1533" s="3" t="str">
        <f>TRIM(LEFT($P1533,SEARCH("/",$P1533,1)-1))</f>
        <v>photography</v>
      </c>
      <c r="T1533" s="3" t="str">
        <f>RIGHT($P1533,LEN($P1533)-SEARCH("/",$P1533))</f>
        <v>photobooks</v>
      </c>
      <c r="U1533" s="11"/>
    </row>
    <row r="1534" spans="1:21" ht="48" hidden="1" x14ac:dyDescent="0.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11">
        <f>((($I1534/60)/60)/24)+DATE(1970,1,1)</f>
        <v>42415.625</v>
      </c>
      <c r="K1534" s="3">
        <v>1453461865</v>
      </c>
      <c r="L1534" s="11">
        <f>((($K1534/60)/60)/24)+DATE(1970,1,1)</f>
        <v>42391.475289351853</v>
      </c>
      <c r="M1534" s="3" t="b">
        <v>1</v>
      </c>
      <c r="N1534" s="3">
        <v>294</v>
      </c>
      <c r="O1534" s="3" t="b">
        <v>1</v>
      </c>
      <c r="P1534" s="3" t="s">
        <v>8285</v>
      </c>
      <c r="Q1534" s="6">
        <f>$E1534/$D1534*100</f>
        <v>484.02000000000004</v>
      </c>
      <c r="R1534" s="3">
        <f>$E1534/$N1534</f>
        <v>82.316326530612244</v>
      </c>
      <c r="S1534" s="3" t="str">
        <f>TRIM(LEFT($P1534,SEARCH("/",$P1534,1)-1))</f>
        <v>photography</v>
      </c>
      <c r="T1534" s="3" t="str">
        <f>RIGHT($P1534,LEN($P1534)-SEARCH("/",$P1534))</f>
        <v>photobooks</v>
      </c>
      <c r="U1534" s="11"/>
    </row>
    <row r="1535" spans="1:21" ht="32" hidden="1" x14ac:dyDescent="0.2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11">
        <f>((($I1535/60)/60)/24)+DATE(1970,1,1)</f>
        <v>42492.165972222225</v>
      </c>
      <c r="K1535" s="3">
        <v>1457913777</v>
      </c>
      <c r="L1535" s="11">
        <f>((($K1535/60)/60)/24)+DATE(1970,1,1)</f>
        <v>42443.00204861111</v>
      </c>
      <c r="M1535" s="3" t="b">
        <v>1</v>
      </c>
      <c r="N1535" s="3">
        <v>740</v>
      </c>
      <c r="O1535" s="3" t="b">
        <v>1</v>
      </c>
      <c r="P1535" s="3" t="s">
        <v>8285</v>
      </c>
      <c r="Q1535" s="6">
        <f>$E1535/$D1535*100</f>
        <v>145.14000000000001</v>
      </c>
      <c r="R1535" s="3">
        <f>$E1535/$N1535</f>
        <v>88.26081081081081</v>
      </c>
      <c r="S1535" s="3" t="str">
        <f>TRIM(LEFT($P1535,SEARCH("/",$P1535,1)-1))</f>
        <v>photography</v>
      </c>
      <c r="T1535" s="3" t="str">
        <f>RIGHT($P1535,LEN($P1535)-SEARCH("/",$P1535))</f>
        <v>photobooks</v>
      </c>
      <c r="U1535" s="11"/>
    </row>
    <row r="1536" spans="1:21" ht="48" hidden="1" x14ac:dyDescent="0.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11">
        <f>((($I1536/60)/60)/24)+DATE(1970,1,1)</f>
        <v>42251.67432870371</v>
      </c>
      <c r="K1536" s="3">
        <v>1438791062</v>
      </c>
      <c r="L1536" s="11">
        <f>((($K1536/60)/60)/24)+DATE(1970,1,1)</f>
        <v>42221.67432870371</v>
      </c>
      <c r="M1536" s="3" t="b">
        <v>1</v>
      </c>
      <c r="N1536" s="3">
        <v>369</v>
      </c>
      <c r="O1536" s="3" t="b">
        <v>1</v>
      </c>
      <c r="P1536" s="3" t="s">
        <v>8285</v>
      </c>
      <c r="Q1536" s="6">
        <f>$E1536/$D1536*100</f>
        <v>417.73333333333335</v>
      </c>
      <c r="R1536" s="3">
        <f>$E1536/$N1536</f>
        <v>84.905149051490511</v>
      </c>
      <c r="S1536" s="3" t="str">
        <f>TRIM(LEFT($P1536,SEARCH("/",$P1536,1)-1))</f>
        <v>photography</v>
      </c>
      <c r="T1536" s="3" t="str">
        <f>RIGHT($P1536,LEN($P1536)-SEARCH("/",$P1536))</f>
        <v>photobooks</v>
      </c>
      <c r="U1536" s="11"/>
    </row>
    <row r="1537" spans="1:21" ht="48" hidden="1" x14ac:dyDescent="0.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11">
        <f>((($I1537/60)/60)/24)+DATE(1970,1,1)</f>
        <v>42513.916666666672</v>
      </c>
      <c r="K1537" s="3">
        <v>1461527631</v>
      </c>
      <c r="L1537" s="11">
        <f>((($K1537/60)/60)/24)+DATE(1970,1,1)</f>
        <v>42484.829062500001</v>
      </c>
      <c r="M1537" s="3" t="b">
        <v>1</v>
      </c>
      <c r="N1537" s="3">
        <v>110</v>
      </c>
      <c r="O1537" s="3" t="b">
        <v>1</v>
      </c>
      <c r="P1537" s="3" t="s">
        <v>8285</v>
      </c>
      <c r="Q1537" s="6">
        <f>$E1537/$D1537*100</f>
        <v>132.42499999999998</v>
      </c>
      <c r="R1537" s="3">
        <f>$E1537/$N1537</f>
        <v>48.154545454545456</v>
      </c>
      <c r="S1537" s="3" t="str">
        <f>TRIM(LEFT($P1537,SEARCH("/",$P1537,1)-1))</f>
        <v>photography</v>
      </c>
      <c r="T1537" s="3" t="str">
        <f>RIGHT($P1537,LEN($P1537)-SEARCH("/",$P1537))</f>
        <v>photobooks</v>
      </c>
      <c r="U1537" s="11"/>
    </row>
    <row r="1538" spans="1:21" ht="48" hidden="1" x14ac:dyDescent="0.2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11">
        <f>((($I1538/60)/60)/24)+DATE(1970,1,1)</f>
        <v>42243.802199074074</v>
      </c>
      <c r="K1538" s="3">
        <v>1438110910</v>
      </c>
      <c r="L1538" s="11">
        <f>((($K1538/60)/60)/24)+DATE(1970,1,1)</f>
        <v>42213.802199074074</v>
      </c>
      <c r="M1538" s="3" t="b">
        <v>1</v>
      </c>
      <c r="N1538" s="3">
        <v>455</v>
      </c>
      <c r="O1538" s="3" t="b">
        <v>1</v>
      </c>
      <c r="P1538" s="3" t="s">
        <v>8285</v>
      </c>
      <c r="Q1538" s="6">
        <f>$E1538/$D1538*100</f>
        <v>250.30841666666666</v>
      </c>
      <c r="R1538" s="3">
        <f>$E1538/$N1538</f>
        <v>66.015406593406595</v>
      </c>
      <c r="S1538" s="3" t="str">
        <f>TRIM(LEFT($P1538,SEARCH("/",$P1538,1)-1))</f>
        <v>photography</v>
      </c>
      <c r="T1538" s="3" t="str">
        <f>RIGHT($P1538,LEN($P1538)-SEARCH("/",$P1538))</f>
        <v>photobooks</v>
      </c>
      <c r="U1538" s="11"/>
    </row>
    <row r="1539" spans="1:21" ht="48" hidden="1" x14ac:dyDescent="0.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11">
        <f>((($I1539/60)/60)/24)+DATE(1970,1,1)</f>
        <v>42588.75</v>
      </c>
      <c r="K1539" s="3">
        <v>1467358427</v>
      </c>
      <c r="L1539" s="11">
        <f>((($K1539/60)/60)/24)+DATE(1970,1,1)</f>
        <v>42552.315127314811</v>
      </c>
      <c r="M1539" s="3" t="b">
        <v>1</v>
      </c>
      <c r="N1539" s="3">
        <v>224</v>
      </c>
      <c r="O1539" s="3" t="b">
        <v>1</v>
      </c>
      <c r="P1539" s="3" t="s">
        <v>8285</v>
      </c>
      <c r="Q1539" s="6">
        <f>$E1539/$D1539*100</f>
        <v>179.9</v>
      </c>
      <c r="R1539" s="3">
        <f>$E1539/$N1539</f>
        <v>96.375</v>
      </c>
      <c r="S1539" s="3" t="str">
        <f>TRIM(LEFT($P1539,SEARCH("/",$P1539,1)-1))</f>
        <v>photography</v>
      </c>
      <c r="T1539" s="3" t="str">
        <f>RIGHT($P1539,LEN($P1539)-SEARCH("/",$P1539))</f>
        <v>photobooks</v>
      </c>
      <c r="U1539" s="11"/>
    </row>
    <row r="1540" spans="1:21" ht="48" hidden="1" x14ac:dyDescent="0.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11">
        <f>((($I1540/60)/60)/24)+DATE(1970,1,1)</f>
        <v>42026.782060185185</v>
      </c>
      <c r="K1540" s="3">
        <v>1418064370</v>
      </c>
      <c r="L1540" s="11">
        <f>((($K1540/60)/60)/24)+DATE(1970,1,1)</f>
        <v>41981.782060185185</v>
      </c>
      <c r="M1540" s="3" t="b">
        <v>1</v>
      </c>
      <c r="N1540" s="3">
        <v>46</v>
      </c>
      <c r="O1540" s="3" t="b">
        <v>1</v>
      </c>
      <c r="P1540" s="3" t="s">
        <v>8285</v>
      </c>
      <c r="Q1540" s="6">
        <f>$E1540/$D1540*100</f>
        <v>102.62857142857142</v>
      </c>
      <c r="R1540" s="3">
        <f>$E1540/$N1540</f>
        <v>156.17391304347825</v>
      </c>
      <c r="S1540" s="3" t="str">
        <f>TRIM(LEFT($P1540,SEARCH("/",$P1540,1)-1))</f>
        <v>photography</v>
      </c>
      <c r="T1540" s="3" t="str">
        <f>RIGHT($P1540,LEN($P1540)-SEARCH("/",$P1540))</f>
        <v>photobooks</v>
      </c>
      <c r="U1540" s="11"/>
    </row>
    <row r="1541" spans="1:21" ht="48" hidden="1" x14ac:dyDescent="0.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11">
        <f>((($I1541/60)/60)/24)+DATE(1970,1,1)</f>
        <v>42738.919201388882</v>
      </c>
      <c r="K1541" s="3">
        <v>1480629819</v>
      </c>
      <c r="L1541" s="11">
        <f>((($K1541/60)/60)/24)+DATE(1970,1,1)</f>
        <v>42705.919201388882</v>
      </c>
      <c r="M1541" s="3" t="b">
        <v>0</v>
      </c>
      <c r="N1541" s="3">
        <v>284</v>
      </c>
      <c r="O1541" s="3" t="b">
        <v>1</v>
      </c>
      <c r="P1541" s="3" t="s">
        <v>8285</v>
      </c>
      <c r="Q1541" s="6">
        <f>$E1541/$D1541*100</f>
        <v>135.98609999999999</v>
      </c>
      <c r="R1541" s="3">
        <f>$E1541/$N1541</f>
        <v>95.764859154929582</v>
      </c>
      <c r="S1541" s="3" t="str">
        <f>TRIM(LEFT($P1541,SEARCH("/",$P1541,1)-1))</f>
        <v>photography</v>
      </c>
      <c r="T1541" s="3" t="str">
        <f>RIGHT($P1541,LEN($P1541)-SEARCH("/",$P1541))</f>
        <v>photobooks</v>
      </c>
      <c r="U1541" s="11"/>
    </row>
    <row r="1542" spans="1:21" ht="48" hidden="1" x14ac:dyDescent="0.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11">
        <f>((($I1542/60)/60)/24)+DATE(1970,1,1)</f>
        <v>41969.052083333328</v>
      </c>
      <c r="K1542" s="3">
        <v>1414368616</v>
      </c>
      <c r="L1542" s="11">
        <f>((($K1542/60)/60)/24)+DATE(1970,1,1)</f>
        <v>41939.00712962963</v>
      </c>
      <c r="M1542" s="3" t="b">
        <v>1</v>
      </c>
      <c r="N1542" s="3">
        <v>98</v>
      </c>
      <c r="O1542" s="3" t="b">
        <v>1</v>
      </c>
      <c r="P1542" s="3" t="s">
        <v>8285</v>
      </c>
      <c r="Q1542" s="6">
        <f>$E1542/$D1542*100</f>
        <v>117.86666666666667</v>
      </c>
      <c r="R1542" s="3">
        <f>$E1542/$N1542</f>
        <v>180.40816326530611</v>
      </c>
      <c r="S1542" s="3" t="str">
        <f>TRIM(LEFT($P1542,SEARCH("/",$P1542,1)-1))</f>
        <v>photography</v>
      </c>
      <c r="T1542" s="3" t="str">
        <f>RIGHT($P1542,LEN($P1542)-SEARCH("/",$P1542))</f>
        <v>photobooks</v>
      </c>
      <c r="U1542" s="11"/>
    </row>
    <row r="1543" spans="1:21" ht="48" hidden="1" x14ac:dyDescent="0.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11">
        <f>((($I1543/60)/60)/24)+DATE(1970,1,1)</f>
        <v>42004.712245370371</v>
      </c>
      <c r="K1543" s="3">
        <v>1417453538</v>
      </c>
      <c r="L1543" s="11">
        <f>((($K1543/60)/60)/24)+DATE(1970,1,1)</f>
        <v>41974.712245370371</v>
      </c>
      <c r="M1543" s="3" t="b">
        <v>0</v>
      </c>
      <c r="N1543" s="3">
        <v>2</v>
      </c>
      <c r="O1543" s="3" t="b">
        <v>0</v>
      </c>
      <c r="P1543" s="3" t="s">
        <v>8289</v>
      </c>
      <c r="Q1543" s="6">
        <f>$E1543/$D1543*100</f>
        <v>3.3333333333333333E-2</v>
      </c>
      <c r="R1543" s="3">
        <f>$E1543/$N1543</f>
        <v>3</v>
      </c>
      <c r="S1543" s="3" t="str">
        <f>TRIM(LEFT($P1543,SEARCH("/",$P1543,1)-1))</f>
        <v>photography</v>
      </c>
      <c r="T1543" s="3" t="str">
        <f>RIGHT($P1543,LEN($P1543)-SEARCH("/",$P1543))</f>
        <v>nature</v>
      </c>
      <c r="U1543" s="11"/>
    </row>
    <row r="1544" spans="1:21" ht="48" hidden="1" x14ac:dyDescent="0.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11">
        <f>((($I1544/60)/60)/24)+DATE(1970,1,1)</f>
        <v>42185.996527777781</v>
      </c>
      <c r="K1544" s="3">
        <v>1434412500</v>
      </c>
      <c r="L1544" s="11">
        <f>((($K1544/60)/60)/24)+DATE(1970,1,1)</f>
        <v>42170.996527777781</v>
      </c>
      <c r="M1544" s="3" t="b">
        <v>0</v>
      </c>
      <c r="N1544" s="3">
        <v>1</v>
      </c>
      <c r="O1544" s="3" t="b">
        <v>0</v>
      </c>
      <c r="P1544" s="3" t="s">
        <v>8289</v>
      </c>
      <c r="Q1544" s="6">
        <f>$E1544/$D1544*100</f>
        <v>4</v>
      </c>
      <c r="R1544" s="3">
        <f>$E1544/$N1544</f>
        <v>20</v>
      </c>
      <c r="S1544" s="3" t="str">
        <f>TRIM(LEFT($P1544,SEARCH("/",$P1544,1)-1))</f>
        <v>photography</v>
      </c>
      <c r="T1544" s="3" t="str">
        <f>RIGHT($P1544,LEN($P1544)-SEARCH("/",$P1544))</f>
        <v>nature</v>
      </c>
      <c r="U1544" s="11"/>
    </row>
    <row r="1545" spans="1:21" ht="48" hidden="1" x14ac:dyDescent="0.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11">
        <f>((($I1545/60)/60)/24)+DATE(1970,1,1)</f>
        <v>41965.551319444443</v>
      </c>
      <c r="K1545" s="3">
        <v>1414066434</v>
      </c>
      <c r="L1545" s="11">
        <f>((($K1545/60)/60)/24)+DATE(1970,1,1)</f>
        <v>41935.509652777779</v>
      </c>
      <c r="M1545" s="3" t="b">
        <v>0</v>
      </c>
      <c r="N1545" s="3">
        <v>1</v>
      </c>
      <c r="O1545" s="3" t="b">
        <v>0</v>
      </c>
      <c r="P1545" s="3" t="s">
        <v>8289</v>
      </c>
      <c r="Q1545" s="6">
        <f>$E1545/$D1545*100</f>
        <v>0.44444444444444442</v>
      </c>
      <c r="R1545" s="3">
        <f>$E1545/$N1545</f>
        <v>10</v>
      </c>
      <c r="S1545" s="3" t="str">
        <f>TRIM(LEFT($P1545,SEARCH("/",$P1545,1)-1))</f>
        <v>photography</v>
      </c>
      <c r="T1545" s="3" t="str">
        <f>RIGHT($P1545,LEN($P1545)-SEARCH("/",$P1545))</f>
        <v>nature</v>
      </c>
      <c r="U1545" s="11"/>
    </row>
    <row r="1546" spans="1:21" ht="48" x14ac:dyDescent="0.2">
      <c r="A1546" s="3">
        <v>468</v>
      </c>
      <c r="B1546" s="4" t="s">
        <v>469</v>
      </c>
      <c r="C1546" s="4" t="s">
        <v>4578</v>
      </c>
      <c r="D1546" s="3">
        <v>7500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1341978665</v>
      </c>
      <c r="J1546" s="11">
        <f>((($I1546/60)/60)/24)+DATE(1970,1,1)</f>
        <v>41101.160474537035</v>
      </c>
      <c r="K1546" s="3">
        <v>1336795283</v>
      </c>
      <c r="L1546" s="11">
        <f>((($K1546/60)/60)/24)+DATE(1970,1,1)</f>
        <v>41041.167627314811</v>
      </c>
      <c r="M1546" s="3" t="b">
        <v>0</v>
      </c>
      <c r="N1546" s="3">
        <v>0</v>
      </c>
      <c r="O1546" s="3" t="b">
        <v>0</v>
      </c>
      <c r="P1546" s="3" t="s">
        <v>8270</v>
      </c>
      <c r="Q1546" s="6">
        <f>$E1546/$D1546*100</f>
        <v>0</v>
      </c>
      <c r="R1546" s="3" t="e">
        <f>$E1546/$N1546</f>
        <v>#DIV/0!</v>
      </c>
      <c r="S1546" s="3" t="str">
        <f>TRIM(LEFT($P1546,SEARCH("/",$P1546,1)-1))</f>
        <v>film &amp; video</v>
      </c>
      <c r="T1546" s="3" t="str">
        <f>RIGHT($P1546,LEN($P1546)-SEARCH("/",$P1546))</f>
        <v>animation</v>
      </c>
      <c r="U1546" s="11"/>
    </row>
    <row r="1547" spans="1:21" ht="48" hidden="1" x14ac:dyDescent="0.2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11">
        <f>((($I1547/60)/60)/24)+DATE(1970,1,1)</f>
        <v>42065.886111111111</v>
      </c>
      <c r="K1547" s="3">
        <v>1422393234</v>
      </c>
      <c r="L1547" s="11">
        <f>((($K1547/60)/60)/24)+DATE(1970,1,1)</f>
        <v>42031.884652777779</v>
      </c>
      <c r="M1547" s="3" t="b">
        <v>0</v>
      </c>
      <c r="N1547" s="3">
        <v>1</v>
      </c>
      <c r="O1547" s="3" t="b">
        <v>0</v>
      </c>
      <c r="P1547" s="3" t="s">
        <v>8289</v>
      </c>
      <c r="Q1547" s="6">
        <f>$E1547/$D1547*100</f>
        <v>3.3333333333333333E-2</v>
      </c>
      <c r="R1547" s="3">
        <f>$E1547/$N1547</f>
        <v>1</v>
      </c>
      <c r="S1547" s="3" t="str">
        <f>TRIM(LEFT($P1547,SEARCH("/",$P1547,1)-1))</f>
        <v>photography</v>
      </c>
      <c r="T1547" s="3" t="str">
        <f>RIGHT($P1547,LEN($P1547)-SEARCH("/",$P1547))</f>
        <v>nature</v>
      </c>
      <c r="U1547" s="11"/>
    </row>
    <row r="1548" spans="1:21" ht="48" hidden="1" x14ac:dyDescent="0.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11">
        <f>((($I1548/60)/60)/24)+DATE(1970,1,1)</f>
        <v>41899.212951388887</v>
      </c>
      <c r="K1548" s="3">
        <v>1405746399</v>
      </c>
      <c r="L1548" s="11">
        <f>((($K1548/60)/60)/24)+DATE(1970,1,1)</f>
        <v>41839.212951388887</v>
      </c>
      <c r="M1548" s="3" t="b">
        <v>0</v>
      </c>
      <c r="N1548" s="3">
        <v>11</v>
      </c>
      <c r="O1548" s="3" t="b">
        <v>0</v>
      </c>
      <c r="P1548" s="3" t="s">
        <v>8289</v>
      </c>
      <c r="Q1548" s="6">
        <f>$E1548/$D1548*100</f>
        <v>28.9</v>
      </c>
      <c r="R1548" s="3">
        <f>$E1548/$N1548</f>
        <v>26.272727272727273</v>
      </c>
      <c r="S1548" s="3" t="str">
        <f>TRIM(LEFT($P1548,SEARCH("/",$P1548,1)-1))</f>
        <v>photography</v>
      </c>
      <c r="T1548" s="3" t="str">
        <f>RIGHT($P1548,LEN($P1548)-SEARCH("/",$P1548))</f>
        <v>nature</v>
      </c>
      <c r="U1548" s="11"/>
    </row>
    <row r="1549" spans="1:21" ht="48" x14ac:dyDescent="0.2">
      <c r="A1549" s="3">
        <v>547</v>
      </c>
      <c r="B1549" s="4" t="s">
        <v>548</v>
      </c>
      <c r="C1549" s="4" t="s">
        <v>4657</v>
      </c>
      <c r="D1549" s="3">
        <v>7500</v>
      </c>
      <c r="E1549" s="3">
        <v>0</v>
      </c>
      <c r="F1549" s="3" t="s">
        <v>8221</v>
      </c>
      <c r="G1549" s="3" t="s">
        <v>8225</v>
      </c>
      <c r="H1549" s="3" t="s">
        <v>8247</v>
      </c>
      <c r="I1549" s="3">
        <v>1455122564</v>
      </c>
      <c r="J1549" s="11">
        <f>((($I1549/60)/60)/24)+DATE(1970,1,1)</f>
        <v>42410.696342592593</v>
      </c>
      <c r="K1549" s="3">
        <v>1452530564</v>
      </c>
      <c r="L1549" s="11">
        <f>((($K1549/60)/60)/24)+DATE(1970,1,1)</f>
        <v>42380.696342592593</v>
      </c>
      <c r="M1549" s="3" t="b">
        <v>0</v>
      </c>
      <c r="N1549" s="3">
        <v>0</v>
      </c>
      <c r="O1549" s="3" t="b">
        <v>0</v>
      </c>
      <c r="P1549" s="3" t="s">
        <v>8272</v>
      </c>
      <c r="Q1549" s="6">
        <f>$E1549/$D1549*100</f>
        <v>0</v>
      </c>
      <c r="R1549" s="3" t="e">
        <f>$E1549/$N1549</f>
        <v>#DIV/0!</v>
      </c>
      <c r="S1549" s="3" t="str">
        <f>TRIM(LEFT($P1549,SEARCH("/",$P1549,1)-1))</f>
        <v>technology</v>
      </c>
      <c r="T1549" s="3" t="str">
        <f>RIGHT($P1549,LEN($P1549)-SEARCH("/",$P1549))</f>
        <v>web</v>
      </c>
      <c r="U1549" s="11"/>
    </row>
    <row r="1550" spans="1:21" ht="32" hidden="1" x14ac:dyDescent="0.2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11">
        <f>((($I1550/60)/60)/24)+DATE(1970,1,1)</f>
        <v>42316.923842592587</v>
      </c>
      <c r="K1550" s="3">
        <v>1444425020</v>
      </c>
      <c r="L1550" s="11">
        <f>((($K1550/60)/60)/24)+DATE(1970,1,1)</f>
        <v>42286.88217592593</v>
      </c>
      <c r="M1550" s="3" t="b">
        <v>0</v>
      </c>
      <c r="N1550" s="3">
        <v>1</v>
      </c>
      <c r="O1550" s="3" t="b">
        <v>0</v>
      </c>
      <c r="P1550" s="3" t="s">
        <v>8289</v>
      </c>
      <c r="Q1550" s="6">
        <f>$E1550/$D1550*100</f>
        <v>8.5714285714285712</v>
      </c>
      <c r="R1550" s="3">
        <f>$E1550/$N1550</f>
        <v>60</v>
      </c>
      <c r="S1550" s="3" t="str">
        <f>TRIM(LEFT($P1550,SEARCH("/",$P1550,1)-1))</f>
        <v>photography</v>
      </c>
      <c r="T1550" s="3" t="str">
        <f>RIGHT($P1550,LEN($P1550)-SEARCH("/",$P1550))</f>
        <v>nature</v>
      </c>
      <c r="U1550" s="11"/>
    </row>
    <row r="1551" spans="1:21" ht="48" hidden="1" x14ac:dyDescent="0.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11">
        <f>((($I1551/60)/60)/24)+DATE(1970,1,1)</f>
        <v>42311.177766203706</v>
      </c>
      <c r="K1551" s="3">
        <v>1443928559</v>
      </c>
      <c r="L1551" s="11">
        <f>((($K1551/60)/60)/24)+DATE(1970,1,1)</f>
        <v>42281.136099537034</v>
      </c>
      <c r="M1551" s="3" t="b">
        <v>0</v>
      </c>
      <c r="N1551" s="3">
        <v>6</v>
      </c>
      <c r="O1551" s="3" t="b">
        <v>0</v>
      </c>
      <c r="P1551" s="3" t="s">
        <v>8289</v>
      </c>
      <c r="Q1551" s="6">
        <f>$E1551/$D1551*100</f>
        <v>34</v>
      </c>
      <c r="R1551" s="3">
        <f>$E1551/$N1551</f>
        <v>28.333333333333332</v>
      </c>
      <c r="S1551" s="3" t="str">
        <f>TRIM(LEFT($P1551,SEARCH("/",$P1551,1)-1))</f>
        <v>photography</v>
      </c>
      <c r="T1551" s="3" t="str">
        <f>RIGHT($P1551,LEN($P1551)-SEARCH("/",$P1551))</f>
        <v>nature</v>
      </c>
      <c r="U1551" s="11"/>
    </row>
    <row r="1552" spans="1:21" ht="48" hidden="1" x14ac:dyDescent="0.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11">
        <f>((($I1552/60)/60)/24)+DATE(1970,1,1)</f>
        <v>42502.449467592596</v>
      </c>
      <c r="K1552" s="3">
        <v>1460458034</v>
      </c>
      <c r="L1552" s="11">
        <f>((($K1552/60)/60)/24)+DATE(1970,1,1)</f>
        <v>42472.449467592596</v>
      </c>
      <c r="M1552" s="3" t="b">
        <v>0</v>
      </c>
      <c r="N1552" s="3">
        <v>7</v>
      </c>
      <c r="O1552" s="3" t="b">
        <v>0</v>
      </c>
      <c r="P1552" s="3" t="s">
        <v>8289</v>
      </c>
      <c r="Q1552" s="6">
        <f>$E1552/$D1552*100</f>
        <v>13.466666666666665</v>
      </c>
      <c r="R1552" s="3">
        <f>$E1552/$N1552</f>
        <v>14.428571428571429</v>
      </c>
      <c r="S1552" s="3" t="str">
        <f>TRIM(LEFT($P1552,SEARCH("/",$P1552,1)-1))</f>
        <v>photography</v>
      </c>
      <c r="T1552" s="3" t="str">
        <f>RIGHT($P1552,LEN($P1552)-SEARCH("/",$P1552))</f>
        <v>nature</v>
      </c>
      <c r="U1552" s="11"/>
    </row>
    <row r="1553" spans="1:21" ht="48" x14ac:dyDescent="0.2">
      <c r="A1553" s="3">
        <v>555</v>
      </c>
      <c r="B1553" s="4" t="s">
        <v>556</v>
      </c>
      <c r="C1553" s="4" t="s">
        <v>4665</v>
      </c>
      <c r="D1553" s="3">
        <v>7500</v>
      </c>
      <c r="E1553" s="3">
        <v>0</v>
      </c>
      <c r="F1553" s="3" t="s">
        <v>8221</v>
      </c>
      <c r="G1553" s="3" t="s">
        <v>8225</v>
      </c>
      <c r="H1553" s="3" t="s">
        <v>8247</v>
      </c>
      <c r="I1553" s="3">
        <v>1465720143</v>
      </c>
      <c r="J1553" s="11">
        <f>((($I1553/60)/60)/24)+DATE(1970,1,1)</f>
        <v>42533.353506944448</v>
      </c>
      <c r="K1553" s="3">
        <v>1463128143</v>
      </c>
      <c r="L1553" s="11">
        <f>((($K1553/60)/60)/24)+DATE(1970,1,1)</f>
        <v>42503.353506944448</v>
      </c>
      <c r="M1553" s="3" t="b">
        <v>0</v>
      </c>
      <c r="N1553" s="3">
        <v>0</v>
      </c>
      <c r="O1553" s="3" t="b">
        <v>0</v>
      </c>
      <c r="P1553" s="3" t="s">
        <v>8272</v>
      </c>
      <c r="Q1553" s="6">
        <f>$E1553/$D1553*100</f>
        <v>0</v>
      </c>
      <c r="R1553" s="3" t="e">
        <f>$E1553/$N1553</f>
        <v>#DIV/0!</v>
      </c>
      <c r="S1553" s="3" t="str">
        <f>TRIM(LEFT($P1553,SEARCH("/",$P1553,1)-1))</f>
        <v>technology</v>
      </c>
      <c r="T1553" s="3" t="str">
        <f>RIGHT($P1553,LEN($P1553)-SEARCH("/",$P1553))</f>
        <v>web</v>
      </c>
      <c r="U1553" s="11"/>
    </row>
    <row r="1554" spans="1:21" ht="48" hidden="1" x14ac:dyDescent="0.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11">
        <f>((($I1554/60)/60)/24)+DATE(1970,1,1)</f>
        <v>41913.165972222225</v>
      </c>
      <c r="K1554" s="3">
        <v>1410366708</v>
      </c>
      <c r="L1554" s="11">
        <f>((($K1554/60)/60)/24)+DATE(1970,1,1)</f>
        <v>41892.688750000001</v>
      </c>
      <c r="M1554" s="3" t="b">
        <v>0</v>
      </c>
      <c r="N1554" s="3">
        <v>16</v>
      </c>
      <c r="O1554" s="3" t="b">
        <v>0</v>
      </c>
      <c r="P1554" s="3" t="s">
        <v>8289</v>
      </c>
      <c r="Q1554" s="6">
        <f>$E1554/$D1554*100</f>
        <v>49.186046511627907</v>
      </c>
      <c r="R1554" s="3">
        <f>$E1554/$N1554</f>
        <v>132.1875</v>
      </c>
      <c r="S1554" s="3" t="str">
        <f>TRIM(LEFT($P1554,SEARCH("/",$P1554,1)-1))</f>
        <v>photography</v>
      </c>
      <c r="T1554" s="3" t="str">
        <f>RIGHT($P1554,LEN($P1554)-SEARCH("/",$P1554))</f>
        <v>nature</v>
      </c>
      <c r="U1554" s="11"/>
    </row>
    <row r="1555" spans="1:21" ht="32" x14ac:dyDescent="0.2">
      <c r="A1555" s="3">
        <v>228</v>
      </c>
      <c r="B1555" s="4" t="s">
        <v>230</v>
      </c>
      <c r="C1555" s="4" t="s">
        <v>4338</v>
      </c>
      <c r="D1555" s="3">
        <v>8000</v>
      </c>
      <c r="E1555" s="3">
        <v>0</v>
      </c>
      <c r="F1555" s="3" t="s">
        <v>8221</v>
      </c>
      <c r="G1555" s="3" t="s">
        <v>8225</v>
      </c>
      <c r="H1555" s="3" t="s">
        <v>8247</v>
      </c>
      <c r="I1555" s="3">
        <v>1433176105</v>
      </c>
      <c r="J1555" s="11">
        <f>((($I1555/60)/60)/24)+DATE(1970,1,1)</f>
        <v>42156.686400462961</v>
      </c>
      <c r="K1555" s="3">
        <v>1427992105</v>
      </c>
      <c r="L1555" s="11">
        <f>((($K1555/60)/60)/24)+DATE(1970,1,1)</f>
        <v>42096.686400462961</v>
      </c>
      <c r="M1555" s="3" t="b">
        <v>0</v>
      </c>
      <c r="N1555" s="3">
        <v>0</v>
      </c>
      <c r="O1555" s="3" t="b">
        <v>0</v>
      </c>
      <c r="P1555" s="3" t="s">
        <v>8268</v>
      </c>
      <c r="Q1555" s="6">
        <f>$E1555/$D1555*100</f>
        <v>0</v>
      </c>
      <c r="R1555" s="3" t="e">
        <f>$E1555/$N1555</f>
        <v>#DIV/0!</v>
      </c>
      <c r="S1555" s="3" t="str">
        <f>TRIM(LEFT($P1555,SEARCH("/",$P1555,1)-1))</f>
        <v>film &amp; video</v>
      </c>
      <c r="T1555" s="3" t="str">
        <f>RIGHT($P1555,LEN($P1555)-SEARCH("/",$P1555))</f>
        <v>drama</v>
      </c>
      <c r="U1555" s="11"/>
    </row>
    <row r="1556" spans="1:21" ht="48" x14ac:dyDescent="0.2">
      <c r="A1556" s="3">
        <v>1878</v>
      </c>
      <c r="B1556" s="4" t="s">
        <v>1879</v>
      </c>
      <c r="C1556" s="4" t="s">
        <v>5988</v>
      </c>
      <c r="D1556" s="3">
        <v>8000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1402618355</v>
      </c>
      <c r="J1556" s="11">
        <f>((($I1556/60)/60)/24)+DATE(1970,1,1)</f>
        <v>41803.008738425924</v>
      </c>
      <c r="K1556" s="3">
        <v>1400026355</v>
      </c>
      <c r="L1556" s="11">
        <f>((($K1556/60)/60)/24)+DATE(1970,1,1)</f>
        <v>41773.008738425924</v>
      </c>
      <c r="M1556" s="3" t="b">
        <v>0</v>
      </c>
      <c r="N1556" s="3">
        <v>0</v>
      </c>
      <c r="O1556" s="3" t="b">
        <v>0</v>
      </c>
      <c r="P1556" s="3" t="s">
        <v>8283</v>
      </c>
      <c r="Q1556" s="6">
        <f>$E1556/$D1556*100</f>
        <v>0</v>
      </c>
      <c r="R1556" s="3" t="e">
        <f>$E1556/$N1556</f>
        <v>#DIV/0!</v>
      </c>
      <c r="S1556" s="3" t="str">
        <f>TRIM(LEFT($P1556,SEARCH("/",$P1556,1)-1))</f>
        <v>games</v>
      </c>
      <c r="T1556" s="3" t="str">
        <f>RIGHT($P1556,LEN($P1556)-SEARCH("/",$P1556))</f>
        <v>mobile games</v>
      </c>
      <c r="U1556" s="11"/>
    </row>
    <row r="1557" spans="1:21" ht="48" x14ac:dyDescent="0.2">
      <c r="A1557" s="3">
        <v>2412</v>
      </c>
      <c r="B1557" s="4" t="s">
        <v>2413</v>
      </c>
      <c r="C1557" s="4" t="s">
        <v>6522</v>
      </c>
      <c r="D1557" s="3">
        <v>8000</v>
      </c>
      <c r="E1557" s="3">
        <v>0</v>
      </c>
      <c r="F1557" s="3" t="s">
        <v>8221</v>
      </c>
      <c r="G1557" s="3" t="s">
        <v>8230</v>
      </c>
      <c r="H1557" s="3" t="s">
        <v>8249</v>
      </c>
      <c r="I1557" s="3">
        <v>1480185673</v>
      </c>
      <c r="J1557" s="11">
        <f>((($I1557/60)/60)/24)+DATE(1970,1,1)</f>
        <v>42700.778622685189</v>
      </c>
      <c r="K1557" s="3">
        <v>1476294073</v>
      </c>
      <c r="L1557" s="11">
        <f>((($K1557/60)/60)/24)+DATE(1970,1,1)</f>
        <v>42655.736956018518</v>
      </c>
      <c r="M1557" s="3" t="b">
        <v>0</v>
      </c>
      <c r="N1557" s="3">
        <v>0</v>
      </c>
      <c r="O1557" s="3" t="b">
        <v>0</v>
      </c>
      <c r="P1557" s="3" t="s">
        <v>8284</v>
      </c>
      <c r="Q1557" s="6">
        <f>$E1557/$D1557*100</f>
        <v>0</v>
      </c>
      <c r="R1557" s="3" t="e">
        <f>$E1557/$N1557</f>
        <v>#DIV/0!</v>
      </c>
      <c r="S1557" s="3" t="str">
        <f>TRIM(LEFT($P1557,SEARCH("/",$P1557,1)-1))</f>
        <v>food</v>
      </c>
      <c r="T1557" s="3" t="str">
        <f>RIGHT($P1557,LEN($P1557)-SEARCH("/",$P1557))</f>
        <v>food trucks</v>
      </c>
      <c r="U1557" s="11"/>
    </row>
    <row r="1558" spans="1:21" ht="48" hidden="1" x14ac:dyDescent="0.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11">
        <f>((($I1558/60)/60)/24)+DATE(1970,1,1)</f>
        <v>42555.153055555551</v>
      </c>
      <c r="K1558" s="3">
        <v>1465011624</v>
      </c>
      <c r="L1558" s="11">
        <f>((($K1558/60)/60)/24)+DATE(1970,1,1)</f>
        <v>42525.153055555551</v>
      </c>
      <c r="M1558" s="3" t="b">
        <v>0</v>
      </c>
      <c r="N1558" s="3">
        <v>12</v>
      </c>
      <c r="O1558" s="3" t="b">
        <v>0</v>
      </c>
      <c r="P1558" s="3" t="s">
        <v>8289</v>
      </c>
      <c r="Q1558" s="6">
        <f>$E1558/$D1558*100</f>
        <v>45.133333333333333</v>
      </c>
      <c r="R1558" s="3">
        <f>$E1558/$N1558</f>
        <v>56.416666666666664</v>
      </c>
      <c r="S1558" s="3" t="str">
        <f>TRIM(LEFT($P1558,SEARCH("/",$P1558,1)-1))</f>
        <v>photography</v>
      </c>
      <c r="T1558" s="3" t="str">
        <f>RIGHT($P1558,LEN($P1558)-SEARCH("/",$P1558))</f>
        <v>nature</v>
      </c>
      <c r="U1558" s="11"/>
    </row>
    <row r="1559" spans="1:21" ht="48" hidden="1" x14ac:dyDescent="0.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11">
        <f>((($I1559/60)/60)/24)+DATE(1970,1,1)</f>
        <v>41902.65315972222</v>
      </c>
      <c r="K1559" s="3">
        <v>1408549233</v>
      </c>
      <c r="L1559" s="11">
        <f>((($K1559/60)/60)/24)+DATE(1970,1,1)</f>
        <v>41871.65315972222</v>
      </c>
      <c r="M1559" s="3" t="b">
        <v>0</v>
      </c>
      <c r="N1559" s="3">
        <v>1</v>
      </c>
      <c r="O1559" s="3" t="b">
        <v>0</v>
      </c>
      <c r="P1559" s="3" t="s">
        <v>8289</v>
      </c>
      <c r="Q1559" s="6">
        <f>$E1559/$D1559*100</f>
        <v>4</v>
      </c>
      <c r="R1559" s="3">
        <f>$E1559/$N1559</f>
        <v>100</v>
      </c>
      <c r="S1559" s="3" t="str">
        <f>TRIM(LEFT($P1559,SEARCH("/",$P1559,1)-1))</f>
        <v>photography</v>
      </c>
      <c r="T1559" s="3" t="str">
        <f>RIGHT($P1559,LEN($P1559)-SEARCH("/",$P1559))</f>
        <v>nature</v>
      </c>
      <c r="U1559" s="11"/>
    </row>
    <row r="1560" spans="1:21" ht="32" hidden="1" x14ac:dyDescent="0.2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11">
        <f>((($I1560/60)/60)/24)+DATE(1970,1,1)</f>
        <v>42244.508333333331</v>
      </c>
      <c r="K1560" s="3">
        <v>1435656759</v>
      </c>
      <c r="L1560" s="11">
        <f>((($K1560/60)/60)/24)+DATE(1970,1,1)</f>
        <v>42185.397673611107</v>
      </c>
      <c r="M1560" s="3" t="b">
        <v>0</v>
      </c>
      <c r="N1560" s="3">
        <v>3</v>
      </c>
      <c r="O1560" s="3" t="b">
        <v>0</v>
      </c>
      <c r="P1560" s="3" t="s">
        <v>8289</v>
      </c>
      <c r="Q1560" s="6">
        <f>$E1560/$D1560*100</f>
        <v>4.666666666666667</v>
      </c>
      <c r="R1560" s="3">
        <f>$E1560/$N1560</f>
        <v>11.666666666666666</v>
      </c>
      <c r="S1560" s="3" t="str">
        <f>TRIM(LEFT($P1560,SEARCH("/",$P1560,1)-1))</f>
        <v>photography</v>
      </c>
      <c r="T1560" s="3" t="str">
        <f>RIGHT($P1560,LEN($P1560)-SEARCH("/",$P1560))</f>
        <v>nature</v>
      </c>
      <c r="U1560" s="11"/>
    </row>
    <row r="1561" spans="1:21" ht="32" hidden="1" x14ac:dyDescent="0.2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11">
        <f>((($I1561/60)/60)/24)+DATE(1970,1,1)</f>
        <v>42123.05322916666</v>
      </c>
      <c r="K1561" s="3">
        <v>1428974199</v>
      </c>
      <c r="L1561" s="11">
        <f>((($K1561/60)/60)/24)+DATE(1970,1,1)</f>
        <v>42108.05322916666</v>
      </c>
      <c r="M1561" s="3" t="b">
        <v>0</v>
      </c>
      <c r="N1561" s="3">
        <v>1</v>
      </c>
      <c r="O1561" s="3" t="b">
        <v>0</v>
      </c>
      <c r="P1561" s="3" t="s">
        <v>8289</v>
      </c>
      <c r="Q1561" s="6">
        <f>$E1561/$D1561*100</f>
        <v>0.33333333333333337</v>
      </c>
      <c r="R1561" s="3">
        <f>$E1561/$N1561</f>
        <v>50</v>
      </c>
      <c r="S1561" s="3" t="str">
        <f>TRIM(LEFT($P1561,SEARCH("/",$P1561,1)-1))</f>
        <v>photography</v>
      </c>
      <c r="T1561" s="3" t="str">
        <f>RIGHT($P1561,LEN($P1561)-SEARCH("/",$P1561))</f>
        <v>nature</v>
      </c>
      <c r="U1561" s="11"/>
    </row>
    <row r="1562" spans="1:21" ht="48" hidden="1" x14ac:dyDescent="0.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11">
        <f>((($I1562/60)/60)/24)+DATE(1970,1,1)</f>
        <v>41956.062418981484</v>
      </c>
      <c r="K1562" s="3">
        <v>1414110593</v>
      </c>
      <c r="L1562" s="11">
        <f>((($K1562/60)/60)/24)+DATE(1970,1,1)</f>
        <v>41936.020752314813</v>
      </c>
      <c r="M1562" s="3" t="b">
        <v>0</v>
      </c>
      <c r="N1562" s="3">
        <v>4</v>
      </c>
      <c r="O1562" s="3" t="b">
        <v>0</v>
      </c>
      <c r="P1562" s="3" t="s">
        <v>8289</v>
      </c>
      <c r="Q1562" s="6">
        <f>$E1562/$D1562*100</f>
        <v>3.7600000000000002</v>
      </c>
      <c r="R1562" s="3">
        <f>$E1562/$N1562</f>
        <v>23.5</v>
      </c>
      <c r="S1562" s="3" t="str">
        <f>TRIM(LEFT($P1562,SEARCH("/",$P1562,1)-1))</f>
        <v>photography</v>
      </c>
      <c r="T1562" s="3" t="str">
        <f>RIGHT($P1562,LEN($P1562)-SEARCH("/",$P1562))</f>
        <v>nature</v>
      </c>
      <c r="U1562" s="11"/>
    </row>
    <row r="1563" spans="1:21" ht="48" hidden="1" x14ac:dyDescent="0.2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11">
        <f>((($I1563/60)/60)/24)+DATE(1970,1,1)</f>
        <v>41585.083368055559</v>
      </c>
      <c r="K1563" s="3">
        <v>1381194003</v>
      </c>
      <c r="L1563" s="11">
        <f>((($K1563/60)/60)/24)+DATE(1970,1,1)</f>
        <v>41555.041701388887</v>
      </c>
      <c r="M1563" s="3" t="b">
        <v>0</v>
      </c>
      <c r="N1563" s="3">
        <v>1</v>
      </c>
      <c r="O1563" s="3" t="b">
        <v>0</v>
      </c>
      <c r="P1563" s="3" t="s">
        <v>8290</v>
      </c>
      <c r="Q1563" s="6">
        <f>$E1563/$D1563*100</f>
        <v>0.67</v>
      </c>
      <c r="R1563" s="3">
        <f>$E1563/$N1563</f>
        <v>67</v>
      </c>
      <c r="S1563" s="3" t="str">
        <f>TRIM(LEFT($P1563,SEARCH("/",$P1563,1)-1))</f>
        <v>publishing</v>
      </c>
      <c r="T1563" s="3" t="str">
        <f>RIGHT($P1563,LEN($P1563)-SEARCH("/",$P1563))</f>
        <v>art books</v>
      </c>
      <c r="U1563" s="11"/>
    </row>
    <row r="1564" spans="1:21" ht="48" x14ac:dyDescent="0.2">
      <c r="A1564" s="3">
        <v>2437</v>
      </c>
      <c r="B1564" s="4" t="s">
        <v>2438</v>
      </c>
      <c r="C1564" s="4" t="s">
        <v>6547</v>
      </c>
      <c r="D1564" s="3">
        <v>8000</v>
      </c>
      <c r="E1564" s="3">
        <v>0</v>
      </c>
      <c r="F1564" s="3" t="s">
        <v>8221</v>
      </c>
      <c r="G1564" s="3" t="s">
        <v>8224</v>
      </c>
      <c r="H1564" s="3" t="s">
        <v>8246</v>
      </c>
      <c r="I1564" s="3">
        <v>1426615200</v>
      </c>
      <c r="J1564" s="11">
        <f>((($I1564/60)/60)/24)+DATE(1970,1,1)</f>
        <v>42080.75</v>
      </c>
      <c r="K1564" s="3">
        <v>1422400188</v>
      </c>
      <c r="L1564" s="11">
        <f>((($K1564/60)/60)/24)+DATE(1970,1,1)</f>
        <v>42031.965138888889</v>
      </c>
      <c r="M1564" s="3" t="b">
        <v>0</v>
      </c>
      <c r="N1564" s="3">
        <v>0</v>
      </c>
      <c r="O1564" s="3" t="b">
        <v>0</v>
      </c>
      <c r="P1564" s="3" t="s">
        <v>8284</v>
      </c>
      <c r="Q1564" s="6">
        <f>$E1564/$D1564*100</f>
        <v>0</v>
      </c>
      <c r="R1564" s="3" t="e">
        <f>$E1564/$N1564</f>
        <v>#DIV/0!</v>
      </c>
      <c r="S1564" s="3" t="str">
        <f>TRIM(LEFT($P1564,SEARCH("/",$P1564,1)-1))</f>
        <v>food</v>
      </c>
      <c r="T1564" s="3" t="str">
        <f>RIGHT($P1564,LEN($P1564)-SEARCH("/",$P1564))</f>
        <v>food trucks</v>
      </c>
      <c r="U1564" s="11"/>
    </row>
    <row r="1565" spans="1:21" ht="48" hidden="1" x14ac:dyDescent="0.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11">
        <f>((($I1565/60)/60)/24)+DATE(1970,1,1)</f>
        <v>41712.700821759259</v>
      </c>
      <c r="K1565" s="3">
        <v>1389635351</v>
      </c>
      <c r="L1565" s="11">
        <f>((($K1565/60)/60)/24)+DATE(1970,1,1)</f>
        <v>41652.742488425924</v>
      </c>
      <c r="M1565" s="3" t="b">
        <v>0</v>
      </c>
      <c r="N1565" s="3">
        <v>2</v>
      </c>
      <c r="O1565" s="3" t="b">
        <v>0</v>
      </c>
      <c r="P1565" s="3" t="s">
        <v>8290</v>
      </c>
      <c r="Q1565" s="6">
        <f>$E1565/$D1565*100</f>
        <v>1.4166666666666665</v>
      </c>
      <c r="R1565" s="3">
        <f>$E1565/$N1565</f>
        <v>42.5</v>
      </c>
      <c r="S1565" s="3" t="str">
        <f>TRIM(LEFT($P1565,SEARCH("/",$P1565,1)-1))</f>
        <v>publishing</v>
      </c>
      <c r="T1565" s="3" t="str">
        <f>RIGHT($P1565,LEN($P1565)-SEARCH("/",$P1565))</f>
        <v>art books</v>
      </c>
      <c r="U1565" s="11"/>
    </row>
    <row r="1566" spans="1:21" ht="48" hidden="1" x14ac:dyDescent="0.2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11">
        <f>((($I1566/60)/60)/24)+DATE(1970,1,1)</f>
        <v>42152.836805555555</v>
      </c>
      <c r="K1566" s="3">
        <v>1430124509</v>
      </c>
      <c r="L1566" s="11">
        <f>((($K1566/60)/60)/24)+DATE(1970,1,1)</f>
        <v>42121.367002314815</v>
      </c>
      <c r="M1566" s="3" t="b">
        <v>0</v>
      </c>
      <c r="N1566" s="3">
        <v>1</v>
      </c>
      <c r="O1566" s="3" t="b">
        <v>0</v>
      </c>
      <c r="P1566" s="3" t="s">
        <v>8290</v>
      </c>
      <c r="Q1566" s="6">
        <f>$E1566/$D1566*100</f>
        <v>0.1</v>
      </c>
      <c r="R1566" s="3">
        <f>$E1566/$N1566</f>
        <v>10</v>
      </c>
      <c r="S1566" s="3" t="str">
        <f>TRIM(LEFT($P1566,SEARCH("/",$P1566,1)-1))</f>
        <v>publishing</v>
      </c>
      <c r="T1566" s="3" t="str">
        <f>RIGHT($P1566,LEN($P1566)-SEARCH("/",$P1566))</f>
        <v>art books</v>
      </c>
      <c r="U1566" s="11"/>
    </row>
    <row r="1567" spans="1:21" ht="48" hidden="1" x14ac:dyDescent="0.2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11">
        <f>((($I1567/60)/60)/24)+DATE(1970,1,1)</f>
        <v>40702.729872685188</v>
      </c>
      <c r="K1567" s="3">
        <v>1304962261</v>
      </c>
      <c r="L1567" s="11">
        <f>((($K1567/60)/60)/24)+DATE(1970,1,1)</f>
        <v>40672.729872685188</v>
      </c>
      <c r="M1567" s="3" t="b">
        <v>0</v>
      </c>
      <c r="N1567" s="3">
        <v>1</v>
      </c>
      <c r="O1567" s="3" t="b">
        <v>0</v>
      </c>
      <c r="P1567" s="3" t="s">
        <v>8290</v>
      </c>
      <c r="Q1567" s="6">
        <f>$E1567/$D1567*100</f>
        <v>2.5</v>
      </c>
      <c r="R1567" s="3">
        <f>$E1567/$N1567</f>
        <v>100</v>
      </c>
      <c r="S1567" s="3" t="str">
        <f>TRIM(LEFT($P1567,SEARCH("/",$P1567,1)-1))</f>
        <v>publishing</v>
      </c>
      <c r="T1567" s="3" t="str">
        <f>RIGHT($P1567,LEN($P1567)-SEARCH("/",$P1567))</f>
        <v>art books</v>
      </c>
      <c r="U1567" s="11"/>
    </row>
    <row r="1568" spans="1:21" ht="48" hidden="1" x14ac:dyDescent="0.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11">
        <f>((($I1568/60)/60)/24)+DATE(1970,1,1)</f>
        <v>42578.916666666672</v>
      </c>
      <c r="K1568" s="3">
        <v>1467151204</v>
      </c>
      <c r="L1568" s="11">
        <f>((($K1568/60)/60)/24)+DATE(1970,1,1)</f>
        <v>42549.916712962964</v>
      </c>
      <c r="M1568" s="3" t="b">
        <v>0</v>
      </c>
      <c r="N1568" s="3">
        <v>59</v>
      </c>
      <c r="O1568" s="3" t="b">
        <v>0</v>
      </c>
      <c r="P1568" s="3" t="s">
        <v>8290</v>
      </c>
      <c r="Q1568" s="6">
        <f>$E1568/$D1568*100</f>
        <v>21.25</v>
      </c>
      <c r="R1568" s="3">
        <f>$E1568/$N1568</f>
        <v>108.05084745762711</v>
      </c>
      <c r="S1568" s="3" t="str">
        <f>TRIM(LEFT($P1568,SEARCH("/",$P1568,1)-1))</f>
        <v>publishing</v>
      </c>
      <c r="T1568" s="3" t="str">
        <f>RIGHT($P1568,LEN($P1568)-SEARCH("/",$P1568))</f>
        <v>art books</v>
      </c>
      <c r="U1568" s="11"/>
    </row>
    <row r="1569" spans="1:21" ht="48" hidden="1" x14ac:dyDescent="0.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11">
        <f>((($I1569/60)/60)/24)+DATE(1970,1,1)</f>
        <v>41687</v>
      </c>
      <c r="K1569" s="3">
        <v>1391293745</v>
      </c>
      <c r="L1569" s="11">
        <f>((($K1569/60)/60)/24)+DATE(1970,1,1)</f>
        <v>41671.936863425923</v>
      </c>
      <c r="M1569" s="3" t="b">
        <v>0</v>
      </c>
      <c r="N1569" s="3">
        <v>13</v>
      </c>
      <c r="O1569" s="3" t="b">
        <v>0</v>
      </c>
      <c r="P1569" s="3" t="s">
        <v>8290</v>
      </c>
      <c r="Q1569" s="6">
        <f>$E1569/$D1569*100</f>
        <v>4.117647058823529</v>
      </c>
      <c r="R1569" s="3">
        <f>$E1569/$N1569</f>
        <v>26.923076923076923</v>
      </c>
      <c r="S1569" s="3" t="str">
        <f>TRIM(LEFT($P1569,SEARCH("/",$P1569,1)-1))</f>
        <v>publishing</v>
      </c>
      <c r="T1569" s="3" t="str">
        <f>RIGHT($P1569,LEN($P1569)-SEARCH("/",$P1569))</f>
        <v>art books</v>
      </c>
      <c r="U1569" s="11"/>
    </row>
    <row r="1570" spans="1:21" ht="48" hidden="1" x14ac:dyDescent="0.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11">
        <f>((($I1570/60)/60)/24)+DATE(1970,1,1)</f>
        <v>41997.062326388885</v>
      </c>
      <c r="K1570" s="3">
        <v>1416360585</v>
      </c>
      <c r="L1570" s="11">
        <f>((($K1570/60)/60)/24)+DATE(1970,1,1)</f>
        <v>41962.062326388885</v>
      </c>
      <c r="M1570" s="3" t="b">
        <v>0</v>
      </c>
      <c r="N1570" s="3">
        <v>22</v>
      </c>
      <c r="O1570" s="3" t="b">
        <v>0</v>
      </c>
      <c r="P1570" s="3" t="s">
        <v>8290</v>
      </c>
      <c r="Q1570" s="6">
        <f>$E1570/$D1570*100</f>
        <v>13.639999999999999</v>
      </c>
      <c r="R1570" s="3">
        <f>$E1570/$N1570</f>
        <v>155</v>
      </c>
      <c r="S1570" s="3" t="str">
        <f>TRIM(LEFT($P1570,SEARCH("/",$P1570,1)-1))</f>
        <v>publishing</v>
      </c>
      <c r="T1570" s="3" t="str">
        <f>RIGHT($P1570,LEN($P1570)-SEARCH("/",$P1570))</f>
        <v>art books</v>
      </c>
      <c r="U1570" s="11"/>
    </row>
    <row r="1571" spans="1:21" ht="48" x14ac:dyDescent="0.2">
      <c r="A1571" s="3">
        <v>2573</v>
      </c>
      <c r="B1571" s="4" t="s">
        <v>2573</v>
      </c>
      <c r="C1571" s="4" t="s">
        <v>6683</v>
      </c>
      <c r="D1571" s="3">
        <v>8000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1408803149</v>
      </c>
      <c r="J1571" s="11">
        <f>((($I1571/60)/60)/24)+DATE(1970,1,1)</f>
        <v>41874.592002314814</v>
      </c>
      <c r="K1571" s="3">
        <v>1404915149</v>
      </c>
      <c r="L1571" s="11">
        <f>((($K1571/60)/60)/24)+DATE(1970,1,1)</f>
        <v>41829.592002314814</v>
      </c>
      <c r="M1571" s="3" t="b">
        <v>0</v>
      </c>
      <c r="N1571" s="3">
        <v>0</v>
      </c>
      <c r="O1571" s="3" t="b">
        <v>0</v>
      </c>
      <c r="P1571" s="3" t="s">
        <v>8284</v>
      </c>
      <c r="Q1571" s="6">
        <f>$E1571/$D1571*100</f>
        <v>0</v>
      </c>
      <c r="R1571" s="3" t="e">
        <f>$E1571/$N1571</f>
        <v>#DIV/0!</v>
      </c>
      <c r="S1571" s="3" t="str">
        <f>TRIM(LEFT($P1571,SEARCH("/",$P1571,1)-1))</f>
        <v>food</v>
      </c>
      <c r="T1571" s="3" t="str">
        <f>RIGHT($P1571,LEN($P1571)-SEARCH("/",$P1571))</f>
        <v>food trucks</v>
      </c>
      <c r="U1571" s="11"/>
    </row>
    <row r="1572" spans="1:21" ht="32" hidden="1" x14ac:dyDescent="0.2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11">
        <f>((($I1572/60)/60)/24)+DATE(1970,1,1)</f>
        <v>42468.771782407406</v>
      </c>
      <c r="K1572" s="3">
        <v>1457551882</v>
      </c>
      <c r="L1572" s="11">
        <f>((($K1572/60)/60)/24)+DATE(1970,1,1)</f>
        <v>42438.813449074078</v>
      </c>
      <c r="M1572" s="3" t="b">
        <v>0</v>
      </c>
      <c r="N1572" s="3">
        <v>52</v>
      </c>
      <c r="O1572" s="3" t="b">
        <v>0</v>
      </c>
      <c r="P1572" s="3" t="s">
        <v>8290</v>
      </c>
      <c r="Q1572" s="6">
        <f>$E1572/$D1572*100</f>
        <v>41.4</v>
      </c>
      <c r="R1572" s="3">
        <f>$E1572/$N1572</f>
        <v>47.769230769230766</v>
      </c>
      <c r="S1572" s="3" t="str">
        <f>TRIM(LEFT($P1572,SEARCH("/",$P1572,1)-1))</f>
        <v>publishing</v>
      </c>
      <c r="T1572" s="3" t="str">
        <f>RIGHT($P1572,LEN($P1572)-SEARCH("/",$P1572))</f>
        <v>art books</v>
      </c>
      <c r="U1572" s="11"/>
    </row>
    <row r="1573" spans="1:21" ht="48" hidden="1" x14ac:dyDescent="0.2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11">
        <f>((($I1573/60)/60)/24)+DATE(1970,1,1)</f>
        <v>42174.769479166673</v>
      </c>
      <c r="K1573" s="3">
        <v>1432146483</v>
      </c>
      <c r="L1573" s="11">
        <f>((($K1573/60)/60)/24)+DATE(1970,1,1)</f>
        <v>42144.769479166673</v>
      </c>
      <c r="M1573" s="3" t="b">
        <v>0</v>
      </c>
      <c r="N1573" s="3">
        <v>4</v>
      </c>
      <c r="O1573" s="3" t="b">
        <v>0</v>
      </c>
      <c r="P1573" s="3" t="s">
        <v>8290</v>
      </c>
      <c r="Q1573" s="6">
        <f>$E1573/$D1573*100</f>
        <v>0.66115702479338845</v>
      </c>
      <c r="R1573" s="3">
        <f>$E1573/$N1573</f>
        <v>20</v>
      </c>
      <c r="S1573" s="3" t="str">
        <f>TRIM(LEFT($P1573,SEARCH("/",$P1573,1)-1))</f>
        <v>publishing</v>
      </c>
      <c r="T1573" s="3" t="str">
        <f>RIGHT($P1573,LEN($P1573)-SEARCH("/",$P1573))</f>
        <v>art books</v>
      </c>
      <c r="U1573" s="11"/>
    </row>
    <row r="1574" spans="1:21" ht="48" hidden="1" x14ac:dyDescent="0.2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11">
        <f>((($I1574/60)/60)/24)+DATE(1970,1,1)</f>
        <v>42428.999305555553</v>
      </c>
      <c r="K1574" s="3">
        <v>1454546859</v>
      </c>
      <c r="L1574" s="11">
        <f>((($K1574/60)/60)/24)+DATE(1970,1,1)</f>
        <v>42404.033090277779</v>
      </c>
      <c r="M1574" s="3" t="b">
        <v>0</v>
      </c>
      <c r="N1574" s="3">
        <v>3</v>
      </c>
      <c r="O1574" s="3" t="b">
        <v>0</v>
      </c>
      <c r="P1574" s="3" t="s">
        <v>8290</v>
      </c>
      <c r="Q1574" s="6">
        <f>$E1574/$D1574*100</f>
        <v>5</v>
      </c>
      <c r="R1574" s="3">
        <f>$E1574/$N1574</f>
        <v>41.666666666666664</v>
      </c>
      <c r="S1574" s="3" t="str">
        <f>TRIM(LEFT($P1574,SEARCH("/",$P1574,1)-1))</f>
        <v>publishing</v>
      </c>
      <c r="T1574" s="3" t="str">
        <f>RIGHT($P1574,LEN($P1574)-SEARCH("/",$P1574))</f>
        <v>art books</v>
      </c>
      <c r="U1574" s="11"/>
    </row>
    <row r="1575" spans="1:21" ht="48" hidden="1" x14ac:dyDescent="0.2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11">
        <f>((($I1575/60)/60)/24)+DATE(1970,1,1)</f>
        <v>42826.165972222225</v>
      </c>
      <c r="K1575" s="3">
        <v>1487548802</v>
      </c>
      <c r="L1575" s="11">
        <f>((($K1575/60)/60)/24)+DATE(1970,1,1)</f>
        <v>42786.000023148154</v>
      </c>
      <c r="M1575" s="3" t="b">
        <v>0</v>
      </c>
      <c r="N1575" s="3">
        <v>3</v>
      </c>
      <c r="O1575" s="3" t="b">
        <v>0</v>
      </c>
      <c r="P1575" s="3" t="s">
        <v>8290</v>
      </c>
      <c r="Q1575" s="6">
        <f>$E1575/$D1575*100</f>
        <v>2.4777777777777779</v>
      </c>
      <c r="R1575" s="3">
        <f>$E1575/$N1575</f>
        <v>74.333333333333329</v>
      </c>
      <c r="S1575" s="3" t="str">
        <f>TRIM(LEFT($P1575,SEARCH("/",$P1575,1)-1))</f>
        <v>publishing</v>
      </c>
      <c r="T1575" s="3" t="str">
        <f>RIGHT($P1575,LEN($P1575)-SEARCH("/",$P1575))</f>
        <v>art books</v>
      </c>
      <c r="U1575" s="11"/>
    </row>
    <row r="1576" spans="1:21" ht="48" hidden="1" x14ac:dyDescent="0.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11">
        <f>((($I1576/60)/60)/24)+DATE(1970,1,1)</f>
        <v>42052.927418981482</v>
      </c>
      <c r="K1576" s="3">
        <v>1421187329</v>
      </c>
      <c r="L1576" s="11">
        <f>((($K1576/60)/60)/24)+DATE(1970,1,1)</f>
        <v>42017.927418981482</v>
      </c>
      <c r="M1576" s="3" t="b">
        <v>0</v>
      </c>
      <c r="N1576" s="3">
        <v>6</v>
      </c>
      <c r="O1576" s="3" t="b">
        <v>0</v>
      </c>
      <c r="P1576" s="3" t="s">
        <v>8290</v>
      </c>
      <c r="Q1576" s="6">
        <f>$E1576/$D1576*100</f>
        <v>5.0599999999999996</v>
      </c>
      <c r="R1576" s="3">
        <f>$E1576/$N1576</f>
        <v>84.333333333333329</v>
      </c>
      <c r="S1576" s="3" t="str">
        <f>TRIM(LEFT($P1576,SEARCH("/",$P1576,1)-1))</f>
        <v>publishing</v>
      </c>
      <c r="T1576" s="3" t="str">
        <f>RIGHT($P1576,LEN($P1576)-SEARCH("/",$P1576))</f>
        <v>art books</v>
      </c>
      <c r="U1576" s="11"/>
    </row>
    <row r="1577" spans="1:21" ht="48" hidden="1" x14ac:dyDescent="0.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11">
        <f>((($I1577/60)/60)/24)+DATE(1970,1,1)</f>
        <v>41829.524259259262</v>
      </c>
      <c r="K1577" s="3">
        <v>1402317296</v>
      </c>
      <c r="L1577" s="11">
        <f>((($K1577/60)/60)/24)+DATE(1970,1,1)</f>
        <v>41799.524259259262</v>
      </c>
      <c r="M1577" s="3" t="b">
        <v>0</v>
      </c>
      <c r="N1577" s="3">
        <v>35</v>
      </c>
      <c r="O1577" s="3" t="b">
        <v>0</v>
      </c>
      <c r="P1577" s="3" t="s">
        <v>8290</v>
      </c>
      <c r="Q1577" s="6">
        <f>$E1577/$D1577*100</f>
        <v>22.91</v>
      </c>
      <c r="R1577" s="3">
        <f>$E1577/$N1577</f>
        <v>65.457142857142856</v>
      </c>
      <c r="S1577" s="3" t="str">
        <f>TRIM(LEFT($P1577,SEARCH("/",$P1577,1)-1))</f>
        <v>publishing</v>
      </c>
      <c r="T1577" s="3" t="str">
        <f>RIGHT($P1577,LEN($P1577)-SEARCH("/",$P1577))</f>
        <v>art books</v>
      </c>
      <c r="U1577" s="11"/>
    </row>
    <row r="1578" spans="1:21" ht="32" hidden="1" x14ac:dyDescent="0.2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11">
        <f>((($I1578/60)/60)/24)+DATE(1970,1,1)</f>
        <v>42185.879259259258</v>
      </c>
      <c r="K1578" s="3">
        <v>1431810368</v>
      </c>
      <c r="L1578" s="11">
        <f>((($K1578/60)/60)/24)+DATE(1970,1,1)</f>
        <v>42140.879259259258</v>
      </c>
      <c r="M1578" s="3" t="b">
        <v>0</v>
      </c>
      <c r="N1578" s="3">
        <v>10</v>
      </c>
      <c r="O1578" s="3" t="b">
        <v>0</v>
      </c>
      <c r="P1578" s="3" t="s">
        <v>8290</v>
      </c>
      <c r="Q1578" s="6">
        <f>$E1578/$D1578*100</f>
        <v>13</v>
      </c>
      <c r="R1578" s="3">
        <f>$E1578/$N1578</f>
        <v>65</v>
      </c>
      <c r="S1578" s="3" t="str">
        <f>TRIM(LEFT($P1578,SEARCH("/",$P1578,1)-1))</f>
        <v>publishing</v>
      </c>
      <c r="T1578" s="3" t="str">
        <f>RIGHT($P1578,LEN($P1578)-SEARCH("/",$P1578))</f>
        <v>art books</v>
      </c>
      <c r="U1578" s="11"/>
    </row>
    <row r="1579" spans="1:21" ht="48" hidden="1" x14ac:dyDescent="0.2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11">
        <f>((($I1579/60)/60)/24)+DATE(1970,1,1)</f>
        <v>41114.847777777781</v>
      </c>
      <c r="K1579" s="3">
        <v>1337977248</v>
      </c>
      <c r="L1579" s="11">
        <f>((($K1579/60)/60)/24)+DATE(1970,1,1)</f>
        <v>41054.847777777781</v>
      </c>
      <c r="M1579" s="3" t="b">
        <v>0</v>
      </c>
      <c r="N1579" s="3">
        <v>2</v>
      </c>
      <c r="O1579" s="3" t="b">
        <v>0</v>
      </c>
      <c r="P1579" s="3" t="s">
        <v>8290</v>
      </c>
      <c r="Q1579" s="6">
        <f>$E1579/$D1579*100</f>
        <v>0.54999999999999993</v>
      </c>
      <c r="R1579" s="3">
        <f>$E1579/$N1579</f>
        <v>27.5</v>
      </c>
      <c r="S1579" s="3" t="str">
        <f>TRIM(LEFT($P1579,SEARCH("/",$P1579,1)-1))</f>
        <v>publishing</v>
      </c>
      <c r="T1579" s="3" t="str">
        <f>RIGHT($P1579,LEN($P1579)-SEARCH("/",$P1579))</f>
        <v>art books</v>
      </c>
      <c r="U1579" s="11"/>
    </row>
    <row r="1580" spans="1:21" ht="64" hidden="1" x14ac:dyDescent="0.2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11">
        <f>((($I1580/60)/60)/24)+DATE(1970,1,1)</f>
        <v>40423.083333333336</v>
      </c>
      <c r="K1580" s="3">
        <v>1281317691</v>
      </c>
      <c r="L1580" s="11">
        <f>((($K1580/60)/60)/24)+DATE(1970,1,1)</f>
        <v>40399.065868055557</v>
      </c>
      <c r="M1580" s="3" t="b">
        <v>0</v>
      </c>
      <c r="N1580" s="3">
        <v>4</v>
      </c>
      <c r="O1580" s="3" t="b">
        <v>0</v>
      </c>
      <c r="P1580" s="3" t="s">
        <v>8290</v>
      </c>
      <c r="Q1580" s="6">
        <f>$E1580/$D1580*100</f>
        <v>10.806536636794938</v>
      </c>
      <c r="R1580" s="3">
        <f>$E1580/$N1580</f>
        <v>51.25</v>
      </c>
      <c r="S1580" s="3" t="str">
        <f>TRIM(LEFT($P1580,SEARCH("/",$P1580,1)-1))</f>
        <v>publishing</v>
      </c>
      <c r="T1580" s="3" t="str">
        <f>RIGHT($P1580,LEN($P1580)-SEARCH("/",$P1580))</f>
        <v>art books</v>
      </c>
      <c r="U1580" s="11"/>
    </row>
    <row r="1581" spans="1:21" ht="32" hidden="1" x14ac:dyDescent="0.2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11">
        <f>((($I1581/60)/60)/24)+DATE(1970,1,1)</f>
        <v>41514.996423611112</v>
      </c>
      <c r="K1581" s="3">
        <v>1374882891</v>
      </c>
      <c r="L1581" s="11">
        <f>((($K1581/60)/60)/24)+DATE(1970,1,1)</f>
        <v>41481.996423611112</v>
      </c>
      <c r="M1581" s="3" t="b">
        <v>0</v>
      </c>
      <c r="N1581" s="3">
        <v>2</v>
      </c>
      <c r="O1581" s="3" t="b">
        <v>0</v>
      </c>
      <c r="P1581" s="3" t="s">
        <v>8290</v>
      </c>
      <c r="Q1581" s="6">
        <f>$E1581/$D1581*100</f>
        <v>0.84008400840084008</v>
      </c>
      <c r="R1581" s="3">
        <f>$E1581/$N1581</f>
        <v>14</v>
      </c>
      <c r="S1581" s="3" t="str">
        <f>TRIM(LEFT($P1581,SEARCH("/",$P1581,1)-1))</f>
        <v>publishing</v>
      </c>
      <c r="T1581" s="3" t="str">
        <f>RIGHT($P1581,LEN($P1581)-SEARCH("/",$P1581))</f>
        <v>art books</v>
      </c>
      <c r="U1581" s="11"/>
    </row>
    <row r="1582" spans="1:21" ht="48" x14ac:dyDescent="0.2">
      <c r="A1582" s="3">
        <v>2772</v>
      </c>
      <c r="B1582" s="4" t="s">
        <v>2772</v>
      </c>
      <c r="C1582" s="4" t="s">
        <v>6882</v>
      </c>
      <c r="D1582" s="3">
        <v>8000</v>
      </c>
      <c r="E1582" s="3">
        <v>0</v>
      </c>
      <c r="F1582" s="3" t="s">
        <v>8221</v>
      </c>
      <c r="G1582" s="3" t="s">
        <v>8224</v>
      </c>
      <c r="H1582" s="3" t="s">
        <v>8246</v>
      </c>
      <c r="I1582" s="3">
        <v>1381006294</v>
      </c>
      <c r="J1582" s="11">
        <f>((($I1582/60)/60)/24)+DATE(1970,1,1)</f>
        <v>41552.869143518517</v>
      </c>
      <c r="K1582" s="3">
        <v>1379710294</v>
      </c>
      <c r="L1582" s="11">
        <f>((($K1582/60)/60)/24)+DATE(1970,1,1)</f>
        <v>41537.869143518517</v>
      </c>
      <c r="M1582" s="3" t="b">
        <v>0</v>
      </c>
      <c r="N1582" s="3">
        <v>0</v>
      </c>
      <c r="O1582" s="3" t="b">
        <v>0</v>
      </c>
      <c r="P1582" s="3" t="s">
        <v>8304</v>
      </c>
      <c r="Q1582" s="6">
        <f>$E1582/$D1582*100</f>
        <v>0</v>
      </c>
      <c r="R1582" s="3" t="e">
        <f>$E1582/$N1582</f>
        <v>#DIV/0!</v>
      </c>
      <c r="S1582" s="3" t="str">
        <f>TRIM(LEFT($P1582,SEARCH("/",$P1582,1)-1))</f>
        <v>publishing</v>
      </c>
      <c r="T1582" s="3" t="str">
        <f>RIGHT($P1582,LEN($P1582)-SEARCH("/",$P1582))</f>
        <v>children's books</v>
      </c>
      <c r="U1582" s="11"/>
    </row>
    <row r="1583" spans="1:21" ht="48" hidden="1" x14ac:dyDescent="0.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11">
        <f>((($I1583/60)/60)/24)+DATE(1970,1,1)</f>
        <v>42357.448958333334</v>
      </c>
      <c r="K1583" s="3">
        <v>1447757190</v>
      </c>
      <c r="L1583" s="11">
        <f>((($K1583/60)/60)/24)+DATE(1970,1,1)</f>
        <v>42325.448958333334</v>
      </c>
      <c r="M1583" s="3" t="b">
        <v>0</v>
      </c>
      <c r="N1583" s="3">
        <v>1</v>
      </c>
      <c r="O1583" s="3" t="b">
        <v>0</v>
      </c>
      <c r="P1583" s="3" t="s">
        <v>8291</v>
      </c>
      <c r="Q1583" s="6">
        <f>$E1583/$D1583*100</f>
        <v>0.5</v>
      </c>
      <c r="R1583" s="3">
        <f>$E1583/$N1583</f>
        <v>5</v>
      </c>
      <c r="S1583" s="3" t="str">
        <f>TRIM(LEFT($P1583,SEARCH("/",$P1583,1)-1))</f>
        <v>photography</v>
      </c>
      <c r="T1583" s="3" t="str">
        <f>RIGHT($P1583,LEN($P1583)-SEARCH("/",$P1583))</f>
        <v>places</v>
      </c>
      <c r="U1583" s="11"/>
    </row>
    <row r="1584" spans="1:21" ht="32" hidden="1" x14ac:dyDescent="0.2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11">
        <f>((($I1584/60)/60)/24)+DATE(1970,1,1)</f>
        <v>42303.888888888891</v>
      </c>
      <c r="K1584" s="3">
        <v>1440961053</v>
      </c>
      <c r="L1584" s="11">
        <f>((($K1584/60)/60)/24)+DATE(1970,1,1)</f>
        <v>42246.789965277778</v>
      </c>
      <c r="M1584" s="3" t="b">
        <v>0</v>
      </c>
      <c r="N1584" s="3">
        <v>3</v>
      </c>
      <c r="O1584" s="3" t="b">
        <v>0</v>
      </c>
      <c r="P1584" s="3" t="s">
        <v>8291</v>
      </c>
      <c r="Q1584" s="6">
        <f>$E1584/$D1584*100</f>
        <v>9.3000000000000007</v>
      </c>
      <c r="R1584" s="3">
        <f>$E1584/$N1584</f>
        <v>31</v>
      </c>
      <c r="S1584" s="3" t="str">
        <f>TRIM(LEFT($P1584,SEARCH("/",$P1584,1)-1))</f>
        <v>photography</v>
      </c>
      <c r="T1584" s="3" t="str">
        <f>RIGHT($P1584,LEN($P1584)-SEARCH("/",$P1584))</f>
        <v>places</v>
      </c>
      <c r="U1584" s="11"/>
    </row>
    <row r="1585" spans="1:21" ht="48" hidden="1" x14ac:dyDescent="0.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11">
        <f>((($I1585/60)/60)/24)+DATE(1970,1,1)</f>
        <v>41907.904988425929</v>
      </c>
      <c r="K1585" s="3">
        <v>1409089391</v>
      </c>
      <c r="L1585" s="11">
        <f>((($K1585/60)/60)/24)+DATE(1970,1,1)</f>
        <v>41877.904988425929</v>
      </c>
      <c r="M1585" s="3" t="b">
        <v>0</v>
      </c>
      <c r="N1585" s="3">
        <v>1</v>
      </c>
      <c r="O1585" s="3" t="b">
        <v>0</v>
      </c>
      <c r="P1585" s="3" t="s">
        <v>8291</v>
      </c>
      <c r="Q1585" s="6">
        <f>$E1585/$D1585*100</f>
        <v>7.4999999999999997E-2</v>
      </c>
      <c r="R1585" s="3">
        <f>$E1585/$N1585</f>
        <v>15</v>
      </c>
      <c r="S1585" s="3" t="str">
        <f>TRIM(LEFT($P1585,SEARCH("/",$P1585,1)-1))</f>
        <v>photography</v>
      </c>
      <c r="T1585" s="3" t="str">
        <f>RIGHT($P1585,LEN($P1585)-SEARCH("/",$P1585))</f>
        <v>places</v>
      </c>
      <c r="U1585" s="11"/>
    </row>
    <row r="1586" spans="1:21" ht="48" x14ac:dyDescent="0.2">
      <c r="A1586" s="3">
        <v>2846</v>
      </c>
      <c r="B1586" s="4" t="s">
        <v>2846</v>
      </c>
      <c r="C1586" s="4" t="s">
        <v>6956</v>
      </c>
      <c r="D1586" s="3">
        <v>8000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1432917394</v>
      </c>
      <c r="J1586" s="11">
        <f>((($I1586/60)/60)/24)+DATE(1970,1,1)</f>
        <v>42153.692060185189</v>
      </c>
      <c r="K1586" s="3">
        <v>1429029394</v>
      </c>
      <c r="L1586" s="11">
        <f>((($K1586/60)/60)/24)+DATE(1970,1,1)</f>
        <v>42108.692060185189</v>
      </c>
      <c r="M1586" s="3" t="b">
        <v>0</v>
      </c>
      <c r="N1586" s="3">
        <v>0</v>
      </c>
      <c r="O1586" s="3" t="b">
        <v>0</v>
      </c>
      <c r="P1586" s="3" t="s">
        <v>8271</v>
      </c>
      <c r="Q1586" s="6">
        <f>$E1586/$D1586*100</f>
        <v>0</v>
      </c>
      <c r="R1586" s="3" t="e">
        <f>$E1586/$N1586</f>
        <v>#DIV/0!</v>
      </c>
      <c r="S1586" s="3" t="str">
        <f>TRIM(LEFT($P1586,SEARCH("/",$P1586,1)-1))</f>
        <v>theater</v>
      </c>
      <c r="T1586" s="3" t="str">
        <f>RIGHT($P1586,LEN($P1586)-SEARCH("/",$P1586))</f>
        <v>plays</v>
      </c>
      <c r="U1586" s="11"/>
    </row>
    <row r="1587" spans="1:21" ht="48" hidden="1" x14ac:dyDescent="0.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11">
        <f>((($I1587/60)/60)/24)+DATE(1970,1,1)</f>
        <v>42729.458333333328</v>
      </c>
      <c r="K1587" s="3">
        <v>1480800568</v>
      </c>
      <c r="L1587" s="11">
        <f>((($K1587/60)/60)/24)+DATE(1970,1,1)</f>
        <v>42707.895462962959</v>
      </c>
      <c r="M1587" s="3" t="b">
        <v>0</v>
      </c>
      <c r="N1587" s="3">
        <v>12</v>
      </c>
      <c r="O1587" s="3" t="b">
        <v>0</v>
      </c>
      <c r="P1587" s="3" t="s">
        <v>8291</v>
      </c>
      <c r="Q1587" s="6">
        <f>$E1587/$D1587*100</f>
        <v>79</v>
      </c>
      <c r="R1587" s="3">
        <f>$E1587/$N1587</f>
        <v>131.66666666666666</v>
      </c>
      <c r="S1587" s="3" t="str">
        <f>TRIM(LEFT($P1587,SEARCH("/",$P1587,1)-1))</f>
        <v>photography</v>
      </c>
      <c r="T1587" s="3" t="str">
        <f>RIGHT($P1587,LEN($P1587)-SEARCH("/",$P1587))</f>
        <v>places</v>
      </c>
      <c r="U1587" s="11"/>
    </row>
    <row r="1588" spans="1:21" ht="48" x14ac:dyDescent="0.2">
      <c r="A1588" s="3">
        <v>3804</v>
      </c>
      <c r="B1588" s="4" t="s">
        <v>3801</v>
      </c>
      <c r="C1588" s="4" t="s">
        <v>7914</v>
      </c>
      <c r="D1588" s="3">
        <v>8000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1469948400</v>
      </c>
      <c r="J1588" s="11">
        <f>((($I1588/60)/60)/24)+DATE(1970,1,1)</f>
        <v>42582.291666666672</v>
      </c>
      <c r="K1588" s="3">
        <v>1465172024</v>
      </c>
      <c r="L1588" s="11">
        <f>((($K1588/60)/60)/24)+DATE(1970,1,1)</f>
        <v>42527.00953703704</v>
      </c>
      <c r="M1588" s="3" t="b">
        <v>0</v>
      </c>
      <c r="N1588" s="3">
        <v>0</v>
      </c>
      <c r="O1588" s="3" t="b">
        <v>0</v>
      </c>
      <c r="P1588" s="3" t="s">
        <v>8305</v>
      </c>
      <c r="Q1588" s="6">
        <f>$E1588/$D1588*100</f>
        <v>0</v>
      </c>
      <c r="R1588" s="3" t="e">
        <f>$E1588/$N1588</f>
        <v>#DIV/0!</v>
      </c>
      <c r="S1588" s="3" t="str">
        <f>TRIM(LEFT($P1588,SEARCH("/",$P1588,1)-1))</f>
        <v>theater</v>
      </c>
      <c r="T1588" s="3" t="str">
        <f>RIGHT($P1588,LEN($P1588)-SEARCH("/",$P1588))</f>
        <v>musical</v>
      </c>
      <c r="U1588" s="11"/>
    </row>
    <row r="1589" spans="1:21" ht="48" hidden="1" x14ac:dyDescent="0.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11">
        <f>((($I1589/60)/60)/24)+DATE(1970,1,1)</f>
        <v>41986.950983796298</v>
      </c>
      <c r="K1589" s="3">
        <v>1415918965</v>
      </c>
      <c r="L1589" s="11">
        <f>((($K1589/60)/60)/24)+DATE(1970,1,1)</f>
        <v>41956.950983796298</v>
      </c>
      <c r="M1589" s="3" t="b">
        <v>0</v>
      </c>
      <c r="N1589" s="3">
        <v>1</v>
      </c>
      <c r="O1589" s="3" t="b">
        <v>0</v>
      </c>
      <c r="P1589" s="3" t="s">
        <v>8291</v>
      </c>
      <c r="Q1589" s="6">
        <f>$E1589/$D1589*100</f>
        <v>1.3333333333333334E-2</v>
      </c>
      <c r="R1589" s="3">
        <f>$E1589/$N1589</f>
        <v>1</v>
      </c>
      <c r="S1589" s="3" t="str">
        <f>TRIM(LEFT($P1589,SEARCH("/",$P1589,1)-1))</f>
        <v>photography</v>
      </c>
      <c r="T1589" s="3" t="str">
        <f>RIGHT($P1589,LEN($P1589)-SEARCH("/",$P1589))</f>
        <v>places</v>
      </c>
      <c r="U1589" s="11"/>
    </row>
    <row r="1590" spans="1:21" ht="48" x14ac:dyDescent="0.2">
      <c r="A1590" s="3">
        <v>3931</v>
      </c>
      <c r="B1590" s="4" t="s">
        <v>3928</v>
      </c>
      <c r="C1590" s="4" t="s">
        <v>8039</v>
      </c>
      <c r="D1590" s="3">
        <v>8000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1441510707</v>
      </c>
      <c r="J1590" s="11">
        <f>((($I1590/60)/60)/24)+DATE(1970,1,1)</f>
        <v>42253.151701388888</v>
      </c>
      <c r="K1590" s="3">
        <v>1439350707</v>
      </c>
      <c r="L1590" s="11">
        <f>((($K1590/60)/60)/24)+DATE(1970,1,1)</f>
        <v>42228.151701388888</v>
      </c>
      <c r="M1590" s="3" t="b">
        <v>0</v>
      </c>
      <c r="N1590" s="3">
        <v>0</v>
      </c>
      <c r="O1590" s="3" t="b">
        <v>0</v>
      </c>
      <c r="P1590" s="3" t="s">
        <v>8271</v>
      </c>
      <c r="Q1590" s="6">
        <f>$E1590/$D1590*100</f>
        <v>0</v>
      </c>
      <c r="R1590" s="3" t="e">
        <f>$E1590/$N1590</f>
        <v>#DIV/0!</v>
      </c>
      <c r="S1590" s="3" t="str">
        <f>TRIM(LEFT($P1590,SEARCH("/",$P1590,1)-1))</f>
        <v>theater</v>
      </c>
      <c r="T1590" s="3" t="str">
        <f>RIGHT($P1590,LEN($P1590)-SEARCH("/",$P1590))</f>
        <v>plays</v>
      </c>
      <c r="U1590" s="11"/>
    </row>
    <row r="1591" spans="1:21" ht="48" x14ac:dyDescent="0.2">
      <c r="A1591" s="3">
        <v>1813</v>
      </c>
      <c r="B1591" s="4" t="s">
        <v>1814</v>
      </c>
      <c r="C1591" s="4" t="s">
        <v>5923</v>
      </c>
      <c r="D1591" s="3">
        <v>8750</v>
      </c>
      <c r="E1591" s="3">
        <v>0</v>
      </c>
      <c r="F1591" s="3" t="s">
        <v>8221</v>
      </c>
      <c r="G1591" s="3" t="s">
        <v>8225</v>
      </c>
      <c r="H1591" s="3" t="s">
        <v>8247</v>
      </c>
      <c r="I1591" s="3">
        <v>1407532812</v>
      </c>
      <c r="J1591" s="11">
        <f>((($I1591/60)/60)/24)+DATE(1970,1,1)</f>
        <v>41859.889027777775</v>
      </c>
      <c r="K1591" s="3">
        <v>1404940812</v>
      </c>
      <c r="L1591" s="11">
        <f>((($K1591/60)/60)/24)+DATE(1970,1,1)</f>
        <v>41829.889027777775</v>
      </c>
      <c r="M1591" s="3" t="b">
        <v>0</v>
      </c>
      <c r="N1591" s="3">
        <v>0</v>
      </c>
      <c r="O1591" s="3" t="b">
        <v>0</v>
      </c>
      <c r="P1591" s="3" t="s">
        <v>8285</v>
      </c>
      <c r="Q1591" s="6">
        <f>$E1591/$D1591*100</f>
        <v>0</v>
      </c>
      <c r="R1591" s="3" t="e">
        <f>$E1591/$N1591</f>
        <v>#DIV/0!</v>
      </c>
      <c r="S1591" s="3" t="str">
        <f>TRIM(LEFT($P1591,SEARCH("/",$P1591,1)-1))</f>
        <v>photography</v>
      </c>
      <c r="T1591" s="3" t="str">
        <f>RIGHT($P1591,LEN($P1591)-SEARCH("/",$P1591))</f>
        <v>photobooks</v>
      </c>
      <c r="U1591" s="11"/>
    </row>
    <row r="1592" spans="1:21" ht="20" hidden="1" x14ac:dyDescent="0.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11">
        <f>((($I1592/60)/60)/24)+DATE(1970,1,1)</f>
        <v>42270.857222222221</v>
      </c>
      <c r="K1592" s="3">
        <v>1440448464</v>
      </c>
      <c r="L1592" s="11">
        <f>((($K1592/60)/60)/24)+DATE(1970,1,1)</f>
        <v>42240.857222222221</v>
      </c>
      <c r="M1592" s="3" t="b">
        <v>0</v>
      </c>
      <c r="N1592" s="3">
        <v>2</v>
      </c>
      <c r="O1592" s="3" t="b">
        <v>0</v>
      </c>
      <c r="P1592" s="3" t="s">
        <v>8291</v>
      </c>
      <c r="Q1592" s="6">
        <f>$E1592/$D1592*100</f>
        <v>1.7000000000000002</v>
      </c>
      <c r="R1592" s="3">
        <f>$E1592/$N1592</f>
        <v>510</v>
      </c>
      <c r="S1592" s="3" t="str">
        <f>TRIM(LEFT($P1592,SEARCH("/",$P1592,1)-1))</f>
        <v>photography</v>
      </c>
      <c r="T1592" s="3" t="str">
        <f>RIGHT($P1592,LEN($P1592)-SEARCH("/",$P1592))</f>
        <v>places</v>
      </c>
      <c r="U1592" s="11"/>
    </row>
    <row r="1593" spans="1:21" ht="48" hidden="1" x14ac:dyDescent="0.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11">
        <f>((($I1593/60)/60)/24)+DATE(1970,1,1)</f>
        <v>42463.68450231482</v>
      </c>
      <c r="K1593" s="3">
        <v>1457112341</v>
      </c>
      <c r="L1593" s="11">
        <f>((($K1593/60)/60)/24)+DATE(1970,1,1)</f>
        <v>42433.726168981477</v>
      </c>
      <c r="M1593" s="3" t="b">
        <v>0</v>
      </c>
      <c r="N1593" s="3">
        <v>92</v>
      </c>
      <c r="O1593" s="3" t="b">
        <v>0</v>
      </c>
      <c r="P1593" s="3" t="s">
        <v>8291</v>
      </c>
      <c r="Q1593" s="6">
        <f>$E1593/$D1593*100</f>
        <v>29.228571428571428</v>
      </c>
      <c r="R1593" s="3">
        <f>$E1593/$N1593</f>
        <v>44.478260869565219</v>
      </c>
      <c r="S1593" s="3" t="str">
        <f>TRIM(LEFT($P1593,SEARCH("/",$P1593,1)-1))</f>
        <v>photography</v>
      </c>
      <c r="T1593" s="3" t="str">
        <f>RIGHT($P1593,LEN($P1593)-SEARCH("/",$P1593))</f>
        <v>places</v>
      </c>
      <c r="U1593" s="11"/>
    </row>
    <row r="1594" spans="1:21" ht="48" x14ac:dyDescent="0.2">
      <c r="A1594" s="3">
        <v>4054</v>
      </c>
      <c r="B1594" s="4" t="s">
        <v>4050</v>
      </c>
      <c r="C1594" s="4" t="s">
        <v>8158</v>
      </c>
      <c r="D1594" s="3">
        <v>8880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1475294400</v>
      </c>
      <c r="J1594" s="11">
        <f>((($I1594/60)/60)/24)+DATE(1970,1,1)</f>
        <v>42644.166666666672</v>
      </c>
      <c r="K1594" s="3">
        <v>1472674285</v>
      </c>
      <c r="L1594" s="11">
        <f>((($K1594/60)/60)/24)+DATE(1970,1,1)</f>
        <v>42613.841261574074</v>
      </c>
      <c r="M1594" s="3" t="b">
        <v>0</v>
      </c>
      <c r="N1594" s="3">
        <v>0</v>
      </c>
      <c r="O1594" s="3" t="b">
        <v>0</v>
      </c>
      <c r="P1594" s="3" t="s">
        <v>8271</v>
      </c>
      <c r="Q1594" s="6">
        <f>$E1594/$D1594*100</f>
        <v>0</v>
      </c>
      <c r="R1594" s="3" t="e">
        <f>$E1594/$N1594</f>
        <v>#DIV/0!</v>
      </c>
      <c r="S1594" s="3" t="str">
        <f>TRIM(LEFT($P1594,SEARCH("/",$P1594,1)-1))</f>
        <v>theater</v>
      </c>
      <c r="T1594" s="3" t="str">
        <f>RIGHT($P1594,LEN($P1594)-SEARCH("/",$P1594))</f>
        <v>plays</v>
      </c>
      <c r="U1594" s="11"/>
    </row>
    <row r="1595" spans="1:21" ht="32" hidden="1" x14ac:dyDescent="0.2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11">
        <f>((($I1595/60)/60)/24)+DATE(1970,1,1)</f>
        <v>42063.845543981486</v>
      </c>
      <c r="K1595" s="3">
        <v>1422562655</v>
      </c>
      <c r="L1595" s="11">
        <f>((($K1595/60)/60)/24)+DATE(1970,1,1)</f>
        <v>42033.845543981486</v>
      </c>
      <c r="M1595" s="3" t="b">
        <v>0</v>
      </c>
      <c r="N1595" s="3">
        <v>3</v>
      </c>
      <c r="O1595" s="3" t="b">
        <v>0</v>
      </c>
      <c r="P1595" s="3" t="s">
        <v>8291</v>
      </c>
      <c r="Q1595" s="6">
        <f>$E1595/$D1595*100</f>
        <v>1.3636363636363637E-2</v>
      </c>
      <c r="R1595" s="3">
        <f>$E1595/$N1595</f>
        <v>1</v>
      </c>
      <c r="S1595" s="3" t="str">
        <f>TRIM(LEFT($P1595,SEARCH("/",$P1595,1)-1))</f>
        <v>photography</v>
      </c>
      <c r="T1595" s="3" t="str">
        <f>RIGHT($P1595,LEN($P1595)-SEARCH("/",$P1595))</f>
        <v>places</v>
      </c>
      <c r="U1595" s="11"/>
    </row>
    <row r="1596" spans="1:21" ht="32" hidden="1" x14ac:dyDescent="0.2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11">
        <f>((($I1596/60)/60)/24)+DATE(1970,1,1)</f>
        <v>42505.681249999994</v>
      </c>
      <c r="K1596" s="3">
        <v>1458147982</v>
      </c>
      <c r="L1596" s="11">
        <f>((($K1596/60)/60)/24)+DATE(1970,1,1)</f>
        <v>42445.712754629625</v>
      </c>
      <c r="M1596" s="3" t="b">
        <v>0</v>
      </c>
      <c r="N1596" s="3">
        <v>10</v>
      </c>
      <c r="O1596" s="3" t="b">
        <v>0</v>
      </c>
      <c r="P1596" s="3" t="s">
        <v>8291</v>
      </c>
      <c r="Q1596" s="6">
        <f>$E1596/$D1596*100</f>
        <v>20.5</v>
      </c>
      <c r="R1596" s="3">
        <f>$E1596/$N1596</f>
        <v>20.5</v>
      </c>
      <c r="S1596" s="3" t="str">
        <f>TRIM(LEFT($P1596,SEARCH("/",$P1596,1)-1))</f>
        <v>photography</v>
      </c>
      <c r="T1596" s="3" t="str">
        <f>RIGHT($P1596,LEN($P1596)-SEARCH("/",$P1596))</f>
        <v>places</v>
      </c>
      <c r="U1596" s="11"/>
    </row>
    <row r="1597" spans="1:21" ht="48" hidden="1" x14ac:dyDescent="0.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11">
        <f>((($I1597/60)/60)/24)+DATE(1970,1,1)</f>
        <v>41808.842361111114</v>
      </c>
      <c r="K1597" s="3">
        <v>1400634728</v>
      </c>
      <c r="L1597" s="11">
        <f>((($K1597/60)/60)/24)+DATE(1970,1,1)</f>
        <v>41780.050092592595</v>
      </c>
      <c r="M1597" s="3" t="b">
        <v>0</v>
      </c>
      <c r="N1597" s="3">
        <v>7</v>
      </c>
      <c r="O1597" s="3" t="b">
        <v>0</v>
      </c>
      <c r="P1597" s="3" t="s">
        <v>8291</v>
      </c>
      <c r="Q1597" s="6">
        <f>$E1597/$D1597*100</f>
        <v>0.27999999999999997</v>
      </c>
      <c r="R1597" s="3">
        <f>$E1597/$N1597</f>
        <v>40</v>
      </c>
      <c r="S1597" s="3" t="str">
        <f>TRIM(LEFT($P1597,SEARCH("/",$P1597,1)-1))</f>
        <v>photography</v>
      </c>
      <c r="T1597" s="3" t="str">
        <f>RIGHT($P1597,LEN($P1597)-SEARCH("/",$P1597))</f>
        <v>places</v>
      </c>
      <c r="U1597" s="11"/>
    </row>
    <row r="1598" spans="1:21" ht="32" hidden="1" x14ac:dyDescent="0.2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11">
        <f>((($I1598/60)/60)/24)+DATE(1970,1,1)</f>
        <v>41986.471863425926</v>
      </c>
      <c r="K1598" s="3">
        <v>1414577969</v>
      </c>
      <c r="L1598" s="11">
        <f>((($K1598/60)/60)/24)+DATE(1970,1,1)</f>
        <v>41941.430196759262</v>
      </c>
      <c r="M1598" s="3" t="b">
        <v>0</v>
      </c>
      <c r="N1598" s="3">
        <v>3</v>
      </c>
      <c r="O1598" s="3" t="b">
        <v>0</v>
      </c>
      <c r="P1598" s="3" t="s">
        <v>8291</v>
      </c>
      <c r="Q1598" s="6">
        <f>$E1598/$D1598*100</f>
        <v>2.3076923076923079</v>
      </c>
      <c r="R1598" s="3">
        <f>$E1598/$N1598</f>
        <v>25</v>
      </c>
      <c r="S1598" s="3" t="str">
        <f>TRIM(LEFT($P1598,SEARCH("/",$P1598,1)-1))</f>
        <v>photography</v>
      </c>
      <c r="T1598" s="3" t="str">
        <f>RIGHT($P1598,LEN($P1598)-SEARCH("/",$P1598))</f>
        <v>places</v>
      </c>
      <c r="U1598" s="11"/>
    </row>
    <row r="1599" spans="1:21" ht="48" x14ac:dyDescent="0.2">
      <c r="A1599" s="3">
        <v>1449</v>
      </c>
      <c r="B1599" s="4" t="s">
        <v>1450</v>
      </c>
      <c r="C1599" s="4" t="s">
        <v>5559</v>
      </c>
      <c r="D1599" s="3">
        <v>8888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1431286105</v>
      </c>
      <c r="J1599" s="11">
        <f>((($I1599/60)/60)/24)+DATE(1970,1,1)</f>
        <v>42134.811400462961</v>
      </c>
      <c r="K1599" s="3">
        <v>1427138905</v>
      </c>
      <c r="L1599" s="11">
        <f>((($K1599/60)/60)/24)+DATE(1970,1,1)</f>
        <v>42086.811400462961</v>
      </c>
      <c r="M1599" s="3" t="b">
        <v>0</v>
      </c>
      <c r="N1599" s="3">
        <v>0</v>
      </c>
      <c r="O1599" s="3" t="b">
        <v>0</v>
      </c>
      <c r="P1599" s="3" t="s">
        <v>8287</v>
      </c>
      <c r="Q1599" s="6">
        <f>$E1599/$D1599*100</f>
        <v>0</v>
      </c>
      <c r="R1599" s="3" t="e">
        <f>$E1599/$N1599</f>
        <v>#DIV/0!</v>
      </c>
      <c r="S1599" s="3" t="str">
        <f>TRIM(LEFT($P1599,SEARCH("/",$P1599,1)-1))</f>
        <v>publishing</v>
      </c>
      <c r="T1599" s="3" t="str">
        <f>RIGHT($P1599,LEN($P1599)-SEARCH("/",$P1599))</f>
        <v>translations</v>
      </c>
      <c r="U1599" s="11"/>
    </row>
    <row r="1600" spans="1:21" ht="48" hidden="1" x14ac:dyDescent="0.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11">
        <f>((($I1600/60)/60)/24)+DATE(1970,1,1)</f>
        <v>42211.667337962965</v>
      </c>
      <c r="K1600" s="3">
        <v>1432742458</v>
      </c>
      <c r="L1600" s="11">
        <f>((($K1600/60)/60)/24)+DATE(1970,1,1)</f>
        <v>42151.667337962965</v>
      </c>
      <c r="M1600" s="3" t="b">
        <v>0</v>
      </c>
      <c r="N1600" s="3">
        <v>1</v>
      </c>
      <c r="O1600" s="3" t="b">
        <v>0</v>
      </c>
      <c r="P1600" s="3" t="s">
        <v>8291</v>
      </c>
      <c r="Q1600" s="6">
        <f>$E1600/$D1600*100</f>
        <v>0.125</v>
      </c>
      <c r="R1600" s="3">
        <f>$E1600/$N1600</f>
        <v>1</v>
      </c>
      <c r="S1600" s="3" t="str">
        <f>TRIM(LEFT($P1600,SEARCH("/",$P1600,1)-1))</f>
        <v>photography</v>
      </c>
      <c r="T1600" s="3" t="str">
        <f>RIGHT($P1600,LEN($P1600)-SEARCH("/",$P1600))</f>
        <v>places</v>
      </c>
      <c r="U1600" s="11"/>
    </row>
    <row r="1601" spans="1:21" ht="48" x14ac:dyDescent="0.2">
      <c r="A1601" s="3">
        <v>585</v>
      </c>
      <c r="B1601" s="4" t="s">
        <v>586</v>
      </c>
      <c r="C1601" s="4" t="s">
        <v>4695</v>
      </c>
      <c r="D1601" s="3">
        <v>9000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1448928000</v>
      </c>
      <c r="J1601" s="11">
        <f>((($I1601/60)/60)/24)+DATE(1970,1,1)</f>
        <v>42339</v>
      </c>
      <c r="K1601" s="3">
        <v>1444123377</v>
      </c>
      <c r="L1601" s="11">
        <f>((($K1601/60)/60)/24)+DATE(1970,1,1)</f>
        <v>42283.3909375</v>
      </c>
      <c r="M1601" s="3" t="b">
        <v>0</v>
      </c>
      <c r="N1601" s="3">
        <v>0</v>
      </c>
      <c r="O1601" s="3" t="b">
        <v>0</v>
      </c>
      <c r="P1601" s="3" t="s">
        <v>8272</v>
      </c>
      <c r="Q1601" s="6">
        <f>$E1601/$D1601*100</f>
        <v>0</v>
      </c>
      <c r="R1601" s="3" t="e">
        <f>$E1601/$N1601</f>
        <v>#DIV/0!</v>
      </c>
      <c r="S1601" s="3" t="str">
        <f>TRIM(LEFT($P1601,SEARCH("/",$P1601,1)-1))</f>
        <v>technology</v>
      </c>
      <c r="T1601" s="3" t="str">
        <f>RIGHT($P1601,LEN($P1601)-SEARCH("/",$P1601))</f>
        <v>web</v>
      </c>
      <c r="U1601" s="11"/>
    </row>
    <row r="1602" spans="1:21" ht="48" hidden="1" x14ac:dyDescent="0.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11">
        <f>((($I1602/60)/60)/24)+DATE(1970,1,1)</f>
        <v>41835.21597222222</v>
      </c>
      <c r="K1602" s="3">
        <v>1401585752</v>
      </c>
      <c r="L1602" s="11">
        <f>((($K1602/60)/60)/24)+DATE(1970,1,1)</f>
        <v>41791.057314814818</v>
      </c>
      <c r="M1602" s="3" t="b">
        <v>0</v>
      </c>
      <c r="N1602" s="3">
        <v>9</v>
      </c>
      <c r="O1602" s="3" t="b">
        <v>0</v>
      </c>
      <c r="P1602" s="3" t="s">
        <v>8291</v>
      </c>
      <c r="Q1602" s="6">
        <f>$E1602/$D1602*100</f>
        <v>7.3400000000000007</v>
      </c>
      <c r="R1602" s="3">
        <f>$E1602/$N1602</f>
        <v>40.777777777777779</v>
      </c>
      <c r="S1602" s="3" t="str">
        <f>TRIM(LEFT($P1602,SEARCH("/",$P1602,1)-1))</f>
        <v>photography</v>
      </c>
      <c r="T1602" s="3" t="str">
        <f>RIGHT($P1602,LEN($P1602)-SEARCH("/",$P1602))</f>
        <v>places</v>
      </c>
      <c r="U1602" s="11"/>
    </row>
    <row r="1603" spans="1:21" ht="48" hidden="1" x14ac:dyDescent="0.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11">
        <f>((($I1603/60)/60)/24)+DATE(1970,1,1)</f>
        <v>40668.092974537038</v>
      </c>
      <c r="K1603" s="3">
        <v>1301969633</v>
      </c>
      <c r="L1603" s="11">
        <f>((($K1603/60)/60)/24)+DATE(1970,1,1)</f>
        <v>40638.092974537038</v>
      </c>
      <c r="M1603" s="3" t="b">
        <v>0</v>
      </c>
      <c r="N1603" s="3">
        <v>56</v>
      </c>
      <c r="O1603" s="3" t="b">
        <v>1</v>
      </c>
      <c r="P1603" s="3" t="s">
        <v>8276</v>
      </c>
      <c r="Q1603" s="6">
        <f>$E1603/$D1603*100</f>
        <v>108.2492</v>
      </c>
      <c r="R1603" s="3">
        <f>$E1603/$N1603</f>
        <v>48.325535714285714</v>
      </c>
      <c r="S1603" s="3" t="str">
        <f>TRIM(LEFT($P1603,SEARCH("/",$P1603,1)-1))</f>
        <v>music</v>
      </c>
      <c r="T1603" s="3" t="str">
        <f>RIGHT($P1603,LEN($P1603)-SEARCH("/",$P1603))</f>
        <v>rock</v>
      </c>
      <c r="U1603" s="11"/>
    </row>
    <row r="1604" spans="1:21" ht="48" hidden="1" x14ac:dyDescent="0.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11">
        <f>((($I1604/60)/60)/24)+DATE(1970,1,1)</f>
        <v>40830.958333333336</v>
      </c>
      <c r="K1604" s="3">
        <v>1314947317</v>
      </c>
      <c r="L1604" s="11">
        <f>((($K1604/60)/60)/24)+DATE(1970,1,1)</f>
        <v>40788.297650462962</v>
      </c>
      <c r="M1604" s="3" t="b">
        <v>0</v>
      </c>
      <c r="N1604" s="3">
        <v>32</v>
      </c>
      <c r="O1604" s="3" t="b">
        <v>1</v>
      </c>
      <c r="P1604" s="3" t="s">
        <v>8276</v>
      </c>
      <c r="Q1604" s="6">
        <f>$E1604/$D1604*100</f>
        <v>100.16666666666667</v>
      </c>
      <c r="R1604" s="3">
        <f>$E1604/$N1604</f>
        <v>46.953125</v>
      </c>
      <c r="S1604" s="3" t="str">
        <f>TRIM(LEFT($P1604,SEARCH("/",$P1604,1)-1))</f>
        <v>music</v>
      </c>
      <c r="T1604" s="3" t="str">
        <f>RIGHT($P1604,LEN($P1604)-SEARCH("/",$P1604))</f>
        <v>rock</v>
      </c>
      <c r="U1604" s="11"/>
    </row>
    <row r="1605" spans="1:21" ht="32" hidden="1" x14ac:dyDescent="0.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11">
        <f>((($I1605/60)/60)/24)+DATE(1970,1,1)</f>
        <v>40936.169664351852</v>
      </c>
      <c r="K1605" s="3">
        <v>1322539459</v>
      </c>
      <c r="L1605" s="11">
        <f>((($K1605/60)/60)/24)+DATE(1970,1,1)</f>
        <v>40876.169664351852</v>
      </c>
      <c r="M1605" s="3" t="b">
        <v>0</v>
      </c>
      <c r="N1605" s="3">
        <v>30</v>
      </c>
      <c r="O1605" s="3" t="b">
        <v>1</v>
      </c>
      <c r="P1605" s="3" t="s">
        <v>8276</v>
      </c>
      <c r="Q1605" s="6">
        <f>$E1605/$D1605*100</f>
        <v>100.03299999999999</v>
      </c>
      <c r="R1605" s="3">
        <f>$E1605/$N1605</f>
        <v>66.688666666666663</v>
      </c>
      <c r="S1605" s="3" t="str">
        <f>TRIM(LEFT($P1605,SEARCH("/",$P1605,1)-1))</f>
        <v>music</v>
      </c>
      <c r="T1605" s="3" t="str">
        <f>RIGHT($P1605,LEN($P1605)-SEARCH("/",$P1605))</f>
        <v>rock</v>
      </c>
      <c r="U1605" s="11"/>
    </row>
    <row r="1606" spans="1:21" ht="48" hidden="1" x14ac:dyDescent="0.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11">
        <f>((($I1606/60)/60)/24)+DATE(1970,1,1)</f>
        <v>40985.80364583333</v>
      </c>
      <c r="K1606" s="3">
        <v>1328559435</v>
      </c>
      <c r="L1606" s="11">
        <f>((($K1606/60)/60)/24)+DATE(1970,1,1)</f>
        <v>40945.845312500001</v>
      </c>
      <c r="M1606" s="3" t="b">
        <v>0</v>
      </c>
      <c r="N1606" s="3">
        <v>70</v>
      </c>
      <c r="O1606" s="3" t="b">
        <v>1</v>
      </c>
      <c r="P1606" s="3" t="s">
        <v>8276</v>
      </c>
      <c r="Q1606" s="6">
        <f>$E1606/$D1606*100</f>
        <v>122.10714285714286</v>
      </c>
      <c r="R1606" s="3">
        <f>$E1606/$N1606</f>
        <v>48.842857142857142</v>
      </c>
      <c r="S1606" s="3" t="str">
        <f>TRIM(LEFT($P1606,SEARCH("/",$P1606,1)-1))</f>
        <v>music</v>
      </c>
      <c r="T1606" s="3" t="str">
        <f>RIGHT($P1606,LEN($P1606)-SEARCH("/",$P1606))</f>
        <v>rock</v>
      </c>
      <c r="U1606" s="11"/>
    </row>
    <row r="1607" spans="1:21" ht="48" hidden="1" x14ac:dyDescent="0.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11">
        <f>((($I1607/60)/60)/24)+DATE(1970,1,1)</f>
        <v>40756.291666666664</v>
      </c>
      <c r="K1607" s="3">
        <v>1311380313</v>
      </c>
      <c r="L1607" s="11">
        <f>((($K1607/60)/60)/24)+DATE(1970,1,1)</f>
        <v>40747.012881944444</v>
      </c>
      <c r="M1607" s="3" t="b">
        <v>0</v>
      </c>
      <c r="N1607" s="3">
        <v>44</v>
      </c>
      <c r="O1607" s="3" t="b">
        <v>1</v>
      </c>
      <c r="P1607" s="3" t="s">
        <v>8276</v>
      </c>
      <c r="Q1607" s="6">
        <f>$E1607/$D1607*100</f>
        <v>100.69333333333334</v>
      </c>
      <c r="R1607" s="3">
        <f>$E1607/$N1607</f>
        <v>137.30909090909091</v>
      </c>
      <c r="S1607" s="3" t="str">
        <f>TRIM(LEFT($P1607,SEARCH("/",$P1607,1)-1))</f>
        <v>music</v>
      </c>
      <c r="T1607" s="3" t="str">
        <f>RIGHT($P1607,LEN($P1607)-SEARCH("/",$P1607))</f>
        <v>rock</v>
      </c>
      <c r="U1607" s="11"/>
    </row>
    <row r="1608" spans="1:21" ht="48" hidden="1" x14ac:dyDescent="0.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11">
        <f>((($I1608/60)/60)/24)+DATE(1970,1,1)</f>
        <v>40626.069884259261</v>
      </c>
      <c r="K1608" s="3">
        <v>1293158438</v>
      </c>
      <c r="L1608" s="11">
        <f>((($K1608/60)/60)/24)+DATE(1970,1,1)</f>
        <v>40536.111550925925</v>
      </c>
      <c r="M1608" s="3" t="b">
        <v>0</v>
      </c>
      <c r="N1608" s="3">
        <v>92</v>
      </c>
      <c r="O1608" s="3" t="b">
        <v>1</v>
      </c>
      <c r="P1608" s="3" t="s">
        <v>8276</v>
      </c>
      <c r="Q1608" s="6">
        <f>$E1608/$D1608*100</f>
        <v>101.004125</v>
      </c>
      <c r="R1608" s="3">
        <f>$E1608/$N1608</f>
        <v>87.829673913043479</v>
      </c>
      <c r="S1608" s="3" t="str">
        <f>TRIM(LEFT($P1608,SEARCH("/",$P1608,1)-1))</f>
        <v>music</v>
      </c>
      <c r="T1608" s="3" t="str">
        <f>RIGHT($P1608,LEN($P1608)-SEARCH("/",$P1608))</f>
        <v>rock</v>
      </c>
      <c r="U1608" s="11"/>
    </row>
    <row r="1609" spans="1:21" ht="48" hidden="1" x14ac:dyDescent="0.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11">
        <f>((($I1609/60)/60)/24)+DATE(1970,1,1)</f>
        <v>41074.80846064815</v>
      </c>
      <c r="K1609" s="3">
        <v>1337887451</v>
      </c>
      <c r="L1609" s="11">
        <f>((($K1609/60)/60)/24)+DATE(1970,1,1)</f>
        <v>41053.80846064815</v>
      </c>
      <c r="M1609" s="3" t="b">
        <v>0</v>
      </c>
      <c r="N1609" s="3">
        <v>205</v>
      </c>
      <c r="O1609" s="3" t="b">
        <v>1</v>
      </c>
      <c r="P1609" s="3" t="s">
        <v>8276</v>
      </c>
      <c r="Q1609" s="6">
        <f>$E1609/$D1609*100</f>
        <v>145.11000000000001</v>
      </c>
      <c r="R1609" s="3">
        <f>$E1609/$N1609</f>
        <v>70.785365853658533</v>
      </c>
      <c r="S1609" s="3" t="str">
        <f>TRIM(LEFT($P1609,SEARCH("/",$P1609,1)-1))</f>
        <v>music</v>
      </c>
      <c r="T1609" s="3" t="str">
        <f>RIGHT($P1609,LEN($P1609)-SEARCH("/",$P1609))</f>
        <v>rock</v>
      </c>
      <c r="U1609" s="11"/>
    </row>
    <row r="1610" spans="1:21" ht="32" hidden="1" x14ac:dyDescent="0.2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11">
        <f>((($I1610/60)/60)/24)+DATE(1970,1,1)</f>
        <v>41640.226388888892</v>
      </c>
      <c r="K1610" s="3">
        <v>1385754986</v>
      </c>
      <c r="L1610" s="11">
        <f>((($K1610/60)/60)/24)+DATE(1970,1,1)</f>
        <v>41607.83085648148</v>
      </c>
      <c r="M1610" s="3" t="b">
        <v>0</v>
      </c>
      <c r="N1610" s="3">
        <v>23</v>
      </c>
      <c r="O1610" s="3" t="b">
        <v>1</v>
      </c>
      <c r="P1610" s="3" t="s">
        <v>8276</v>
      </c>
      <c r="Q1610" s="6">
        <f>$E1610/$D1610*100</f>
        <v>101.25</v>
      </c>
      <c r="R1610" s="3">
        <f>$E1610/$N1610</f>
        <v>52.826086956521742</v>
      </c>
      <c r="S1610" s="3" t="str">
        <f>TRIM(LEFT($P1610,SEARCH("/",$P1610,1)-1))</f>
        <v>music</v>
      </c>
      <c r="T1610" s="3" t="str">
        <f>RIGHT($P1610,LEN($P1610)-SEARCH("/",$P1610))</f>
        <v>rock</v>
      </c>
      <c r="U1610" s="11"/>
    </row>
    <row r="1611" spans="1:21" ht="48" hidden="1" x14ac:dyDescent="0.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11">
        <f>((($I1611/60)/60)/24)+DATE(1970,1,1)</f>
        <v>40849.333333333336</v>
      </c>
      <c r="K1611" s="3">
        <v>1315612909</v>
      </c>
      <c r="L1611" s="11">
        <f>((($K1611/60)/60)/24)+DATE(1970,1,1)</f>
        <v>40796.001261574071</v>
      </c>
      <c r="M1611" s="3" t="b">
        <v>0</v>
      </c>
      <c r="N1611" s="3">
        <v>4</v>
      </c>
      <c r="O1611" s="3" t="b">
        <v>1</v>
      </c>
      <c r="P1611" s="3" t="s">
        <v>8276</v>
      </c>
      <c r="Q1611" s="6">
        <f>$E1611/$D1611*100</f>
        <v>118.33333333333333</v>
      </c>
      <c r="R1611" s="3">
        <f>$E1611/$N1611</f>
        <v>443.75</v>
      </c>
      <c r="S1611" s="3" t="str">
        <f>TRIM(LEFT($P1611,SEARCH("/",$P1611,1)-1))</f>
        <v>music</v>
      </c>
      <c r="T1611" s="3" t="str">
        <f>RIGHT($P1611,LEN($P1611)-SEARCH("/",$P1611))</f>
        <v>rock</v>
      </c>
      <c r="U1611" s="11"/>
    </row>
    <row r="1612" spans="1:21" ht="32" hidden="1" x14ac:dyDescent="0.2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11">
        <f>((($I1612/60)/60)/24)+DATE(1970,1,1)</f>
        <v>41258.924884259257</v>
      </c>
      <c r="K1612" s="3">
        <v>1353017510</v>
      </c>
      <c r="L1612" s="11">
        <f>((($K1612/60)/60)/24)+DATE(1970,1,1)</f>
        <v>41228.924884259257</v>
      </c>
      <c r="M1612" s="3" t="b">
        <v>0</v>
      </c>
      <c r="N1612" s="3">
        <v>112</v>
      </c>
      <c r="O1612" s="3" t="b">
        <v>1</v>
      </c>
      <c r="P1612" s="3" t="s">
        <v>8276</v>
      </c>
      <c r="Q1612" s="6">
        <f>$E1612/$D1612*100</f>
        <v>271.85000000000002</v>
      </c>
      <c r="R1612" s="3">
        <f>$E1612/$N1612</f>
        <v>48.544642857142854</v>
      </c>
      <c r="S1612" s="3" t="str">
        <f>TRIM(LEFT($P1612,SEARCH("/",$P1612,1)-1))</f>
        <v>music</v>
      </c>
      <c r="T1612" s="3" t="str">
        <f>RIGHT($P1612,LEN($P1612)-SEARCH("/",$P1612))</f>
        <v>rock</v>
      </c>
      <c r="U1612" s="11"/>
    </row>
    <row r="1613" spans="1:21" ht="20" hidden="1" x14ac:dyDescent="0.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11">
        <f>((($I1613/60)/60)/24)+DATE(1970,1,1)</f>
        <v>41430.00037037037</v>
      </c>
      <c r="K1613" s="3">
        <v>1368576032</v>
      </c>
      <c r="L1613" s="11">
        <f>((($K1613/60)/60)/24)+DATE(1970,1,1)</f>
        <v>41409.00037037037</v>
      </c>
      <c r="M1613" s="3" t="b">
        <v>0</v>
      </c>
      <c r="N1613" s="3">
        <v>27</v>
      </c>
      <c r="O1613" s="3" t="b">
        <v>1</v>
      </c>
      <c r="P1613" s="3" t="s">
        <v>8276</v>
      </c>
      <c r="Q1613" s="6">
        <f>$E1613/$D1613*100</f>
        <v>125.125</v>
      </c>
      <c r="R1613" s="3">
        <f>$E1613/$N1613</f>
        <v>37.074074074074076</v>
      </c>
      <c r="S1613" s="3" t="str">
        <f>TRIM(LEFT($P1613,SEARCH("/",$P1613,1)-1))</f>
        <v>music</v>
      </c>
      <c r="T1613" s="3" t="str">
        <f>RIGHT($P1613,LEN($P1613)-SEARCH("/",$P1613))</f>
        <v>rock</v>
      </c>
      <c r="U1613" s="11"/>
    </row>
    <row r="1614" spans="1:21" ht="32" hidden="1" x14ac:dyDescent="0.2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11">
        <f>((($I1614/60)/60)/24)+DATE(1970,1,1)</f>
        <v>41276.874814814815</v>
      </c>
      <c r="K1614" s="3">
        <v>1354568384</v>
      </c>
      <c r="L1614" s="11">
        <f>((($K1614/60)/60)/24)+DATE(1970,1,1)</f>
        <v>41246.874814814815</v>
      </c>
      <c r="M1614" s="3" t="b">
        <v>0</v>
      </c>
      <c r="N1614" s="3">
        <v>11</v>
      </c>
      <c r="O1614" s="3" t="b">
        <v>1</v>
      </c>
      <c r="P1614" s="3" t="s">
        <v>8276</v>
      </c>
      <c r="Q1614" s="6">
        <f>$E1614/$D1614*100</f>
        <v>110.00000000000001</v>
      </c>
      <c r="R1614" s="3">
        <f>$E1614/$N1614</f>
        <v>50</v>
      </c>
      <c r="S1614" s="3" t="str">
        <f>TRIM(LEFT($P1614,SEARCH("/",$P1614,1)-1))</f>
        <v>music</v>
      </c>
      <c r="T1614" s="3" t="str">
        <f>RIGHT($P1614,LEN($P1614)-SEARCH("/",$P1614))</f>
        <v>rock</v>
      </c>
      <c r="U1614" s="11"/>
    </row>
    <row r="1615" spans="1:21" ht="48" hidden="1" x14ac:dyDescent="0.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11">
        <f>((($I1615/60)/60)/24)+DATE(1970,1,1)</f>
        <v>41112.069467592592</v>
      </c>
      <c r="K1615" s="3">
        <v>1340329202</v>
      </c>
      <c r="L1615" s="11">
        <f>((($K1615/60)/60)/24)+DATE(1970,1,1)</f>
        <v>41082.069467592592</v>
      </c>
      <c r="M1615" s="3" t="b">
        <v>0</v>
      </c>
      <c r="N1615" s="3">
        <v>26</v>
      </c>
      <c r="O1615" s="3" t="b">
        <v>1</v>
      </c>
      <c r="P1615" s="3" t="s">
        <v>8276</v>
      </c>
      <c r="Q1615" s="6">
        <f>$E1615/$D1615*100</f>
        <v>101.49999999999999</v>
      </c>
      <c r="R1615" s="3">
        <f>$E1615/$N1615</f>
        <v>39.03846153846154</v>
      </c>
      <c r="S1615" s="3" t="str">
        <f>TRIM(LEFT($P1615,SEARCH("/",$P1615,1)-1))</f>
        <v>music</v>
      </c>
      <c r="T1615" s="3" t="str">
        <f>RIGHT($P1615,LEN($P1615)-SEARCH("/",$P1615))</f>
        <v>rock</v>
      </c>
      <c r="U1615" s="11"/>
    </row>
    <row r="1616" spans="1:21" ht="48" hidden="1" x14ac:dyDescent="0.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11">
        <f>((($I1616/60)/60)/24)+DATE(1970,1,1)</f>
        <v>41854.708333333336</v>
      </c>
      <c r="K1616" s="3">
        <v>1401924769</v>
      </c>
      <c r="L1616" s="11">
        <f>((($K1616/60)/60)/24)+DATE(1970,1,1)</f>
        <v>41794.981122685182</v>
      </c>
      <c r="M1616" s="3" t="b">
        <v>0</v>
      </c>
      <c r="N1616" s="3">
        <v>77</v>
      </c>
      <c r="O1616" s="3" t="b">
        <v>1</v>
      </c>
      <c r="P1616" s="3" t="s">
        <v>8276</v>
      </c>
      <c r="Q1616" s="6">
        <f>$E1616/$D1616*100</f>
        <v>102.69999999999999</v>
      </c>
      <c r="R1616" s="3">
        <f>$E1616/$N1616</f>
        <v>66.688311688311686</v>
      </c>
      <c r="S1616" s="3" t="str">
        <f>TRIM(LEFT($P1616,SEARCH("/",$P1616,1)-1))</f>
        <v>music</v>
      </c>
      <c r="T1616" s="3" t="str">
        <f>RIGHT($P1616,LEN($P1616)-SEARCH("/",$P1616))</f>
        <v>rock</v>
      </c>
      <c r="U1616" s="11"/>
    </row>
    <row r="1617" spans="1:21" ht="48" hidden="1" x14ac:dyDescent="0.2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11">
        <f>((($I1617/60)/60)/24)+DATE(1970,1,1)</f>
        <v>40890.092546296299</v>
      </c>
      <c r="K1617" s="3">
        <v>1319850796</v>
      </c>
      <c r="L1617" s="11">
        <f>((($K1617/60)/60)/24)+DATE(1970,1,1)</f>
        <v>40845.050879629627</v>
      </c>
      <c r="M1617" s="3" t="b">
        <v>0</v>
      </c>
      <c r="N1617" s="3">
        <v>136</v>
      </c>
      <c r="O1617" s="3" t="b">
        <v>1</v>
      </c>
      <c r="P1617" s="3" t="s">
        <v>8276</v>
      </c>
      <c r="Q1617" s="6">
        <f>$E1617/$D1617*100</f>
        <v>114.12500000000001</v>
      </c>
      <c r="R1617" s="3">
        <f>$E1617/$N1617</f>
        <v>67.132352941176464</v>
      </c>
      <c r="S1617" s="3" t="str">
        <f>TRIM(LEFT($P1617,SEARCH("/",$P1617,1)-1))</f>
        <v>music</v>
      </c>
      <c r="T1617" s="3" t="str">
        <f>RIGHT($P1617,LEN($P1617)-SEARCH("/",$P1617))</f>
        <v>rock</v>
      </c>
      <c r="U1617" s="11"/>
    </row>
    <row r="1618" spans="1:21" ht="48" hidden="1" x14ac:dyDescent="0.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11">
        <f>((($I1618/60)/60)/24)+DATE(1970,1,1)</f>
        <v>41235.916666666664</v>
      </c>
      <c r="K1618" s="3">
        <v>1350061821</v>
      </c>
      <c r="L1618" s="11">
        <f>((($K1618/60)/60)/24)+DATE(1970,1,1)</f>
        <v>41194.715520833335</v>
      </c>
      <c r="M1618" s="3" t="b">
        <v>0</v>
      </c>
      <c r="N1618" s="3">
        <v>157</v>
      </c>
      <c r="O1618" s="3" t="b">
        <v>1</v>
      </c>
      <c r="P1618" s="3" t="s">
        <v>8276</v>
      </c>
      <c r="Q1618" s="6">
        <f>$E1618/$D1618*100</f>
        <v>104.2</v>
      </c>
      <c r="R1618" s="3">
        <f>$E1618/$N1618</f>
        <v>66.369426751592357</v>
      </c>
      <c r="S1618" s="3" t="str">
        <f>TRIM(LEFT($P1618,SEARCH("/",$P1618,1)-1))</f>
        <v>music</v>
      </c>
      <c r="T1618" s="3" t="str">
        <f>RIGHT($P1618,LEN($P1618)-SEARCH("/",$P1618))</f>
        <v>rock</v>
      </c>
      <c r="U1618" s="11"/>
    </row>
    <row r="1619" spans="1:21" ht="32" hidden="1" x14ac:dyDescent="0.2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11">
        <f>((($I1619/60)/60)/24)+DATE(1970,1,1)</f>
        <v>41579.791666666664</v>
      </c>
      <c r="K1619" s="3">
        <v>1380470188</v>
      </c>
      <c r="L1619" s="11">
        <f>((($K1619/60)/60)/24)+DATE(1970,1,1)</f>
        <v>41546.664212962962</v>
      </c>
      <c r="M1619" s="3" t="b">
        <v>0</v>
      </c>
      <c r="N1619" s="3">
        <v>158</v>
      </c>
      <c r="O1619" s="3" t="b">
        <v>1</v>
      </c>
      <c r="P1619" s="3" t="s">
        <v>8276</v>
      </c>
      <c r="Q1619" s="6">
        <f>$E1619/$D1619*100</f>
        <v>145.85714285714286</v>
      </c>
      <c r="R1619" s="3">
        <f>$E1619/$N1619</f>
        <v>64.620253164556956</v>
      </c>
      <c r="S1619" s="3" t="str">
        <f>TRIM(LEFT($P1619,SEARCH("/",$P1619,1)-1))</f>
        <v>music</v>
      </c>
      <c r="T1619" s="3" t="str">
        <f>RIGHT($P1619,LEN($P1619)-SEARCH("/",$P1619))</f>
        <v>rock</v>
      </c>
      <c r="U1619" s="11"/>
    </row>
    <row r="1620" spans="1:21" ht="32" hidden="1" x14ac:dyDescent="0.2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11">
        <f>((($I1620/60)/60)/24)+DATE(1970,1,1)</f>
        <v>41341.654340277775</v>
      </c>
      <c r="K1620" s="3">
        <v>1359301335</v>
      </c>
      <c r="L1620" s="11">
        <f>((($K1620/60)/60)/24)+DATE(1970,1,1)</f>
        <v>41301.654340277775</v>
      </c>
      <c r="M1620" s="3" t="b">
        <v>0</v>
      </c>
      <c r="N1620" s="3">
        <v>27</v>
      </c>
      <c r="O1620" s="3" t="b">
        <v>1</v>
      </c>
      <c r="P1620" s="3" t="s">
        <v>8276</v>
      </c>
      <c r="Q1620" s="6">
        <f>$E1620/$D1620*100</f>
        <v>105.06666666666666</v>
      </c>
      <c r="R1620" s="3">
        <f>$E1620/$N1620</f>
        <v>58.370370370370374</v>
      </c>
      <c r="S1620" s="3" t="str">
        <f>TRIM(LEFT($P1620,SEARCH("/",$P1620,1)-1))</f>
        <v>music</v>
      </c>
      <c r="T1620" s="3" t="str">
        <f>RIGHT($P1620,LEN($P1620)-SEARCH("/",$P1620))</f>
        <v>rock</v>
      </c>
      <c r="U1620" s="11"/>
    </row>
    <row r="1621" spans="1:21" ht="48" hidden="1" x14ac:dyDescent="0.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11">
        <f>((($I1621/60)/60)/24)+DATE(1970,1,1)</f>
        <v>41897.18618055556</v>
      </c>
      <c r="K1621" s="3">
        <v>1408940886</v>
      </c>
      <c r="L1621" s="11">
        <f>((($K1621/60)/60)/24)+DATE(1970,1,1)</f>
        <v>41876.18618055556</v>
      </c>
      <c r="M1621" s="3" t="b">
        <v>0</v>
      </c>
      <c r="N1621" s="3">
        <v>23</v>
      </c>
      <c r="O1621" s="3" t="b">
        <v>1</v>
      </c>
      <c r="P1621" s="3" t="s">
        <v>8276</v>
      </c>
      <c r="Q1621" s="6">
        <f>$E1621/$D1621*100</f>
        <v>133.33333333333331</v>
      </c>
      <c r="R1621" s="3">
        <f>$E1621/$N1621</f>
        <v>86.956521739130437</v>
      </c>
      <c r="S1621" s="3" t="str">
        <f>TRIM(LEFT($P1621,SEARCH("/",$P1621,1)-1))</f>
        <v>music</v>
      </c>
      <c r="T1621" s="3" t="str">
        <f>RIGHT($P1621,LEN($P1621)-SEARCH("/",$P1621))</f>
        <v>rock</v>
      </c>
      <c r="U1621" s="11"/>
    </row>
    <row r="1622" spans="1:21" ht="32" hidden="1" x14ac:dyDescent="0.2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11">
        <f>((($I1622/60)/60)/24)+DATE(1970,1,1)</f>
        <v>41328.339583333334</v>
      </c>
      <c r="K1622" s="3">
        <v>1361002140</v>
      </c>
      <c r="L1622" s="11">
        <f>((($K1622/60)/60)/24)+DATE(1970,1,1)</f>
        <v>41321.339583333334</v>
      </c>
      <c r="M1622" s="3" t="b">
        <v>0</v>
      </c>
      <c r="N1622" s="3">
        <v>17</v>
      </c>
      <c r="O1622" s="3" t="b">
        <v>1</v>
      </c>
      <c r="P1622" s="3" t="s">
        <v>8276</v>
      </c>
      <c r="Q1622" s="6">
        <f>$E1622/$D1622*100</f>
        <v>112.99999999999999</v>
      </c>
      <c r="R1622" s="3">
        <f>$E1622/$N1622</f>
        <v>66.470588235294116</v>
      </c>
      <c r="S1622" s="3" t="str">
        <f>TRIM(LEFT($P1622,SEARCH("/",$P1622,1)-1))</f>
        <v>music</v>
      </c>
      <c r="T1622" s="3" t="str">
        <f>RIGHT($P1622,LEN($P1622)-SEARCH("/",$P1622))</f>
        <v>rock</v>
      </c>
      <c r="U1622" s="11"/>
    </row>
    <row r="1623" spans="1:21" ht="48" hidden="1" x14ac:dyDescent="0.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11">
        <f>((($I1623/60)/60)/24)+DATE(1970,1,1)</f>
        <v>41057.165972222225</v>
      </c>
      <c r="K1623" s="3">
        <v>1333550015</v>
      </c>
      <c r="L1623" s="11">
        <f>((($K1623/60)/60)/24)+DATE(1970,1,1)</f>
        <v>41003.60665509259</v>
      </c>
      <c r="M1623" s="3" t="b">
        <v>0</v>
      </c>
      <c r="N1623" s="3">
        <v>37</v>
      </c>
      <c r="O1623" s="3" t="b">
        <v>1</v>
      </c>
      <c r="P1623" s="3" t="s">
        <v>8276</v>
      </c>
      <c r="Q1623" s="6">
        <f>$E1623/$D1623*100</f>
        <v>121.2</v>
      </c>
      <c r="R1623" s="3">
        <f>$E1623/$N1623</f>
        <v>163.78378378378378</v>
      </c>
      <c r="S1623" s="3" t="str">
        <f>TRIM(LEFT($P1623,SEARCH("/",$P1623,1)-1))</f>
        <v>music</v>
      </c>
      <c r="T1623" s="3" t="str">
        <f>RIGHT($P1623,LEN($P1623)-SEARCH("/",$P1623))</f>
        <v>rock</v>
      </c>
      <c r="U1623" s="11"/>
    </row>
    <row r="1624" spans="1:21" ht="48" hidden="1" x14ac:dyDescent="0.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11">
        <f>((($I1624/60)/60)/24)+DATE(1970,1,1)</f>
        <v>41990.332638888889</v>
      </c>
      <c r="K1624" s="3">
        <v>1415343874</v>
      </c>
      <c r="L1624" s="11">
        <f>((($K1624/60)/60)/24)+DATE(1970,1,1)</f>
        <v>41950.29483796296</v>
      </c>
      <c r="M1624" s="3" t="b">
        <v>0</v>
      </c>
      <c r="N1624" s="3">
        <v>65</v>
      </c>
      <c r="O1624" s="3" t="b">
        <v>1</v>
      </c>
      <c r="P1624" s="3" t="s">
        <v>8276</v>
      </c>
      <c r="Q1624" s="6">
        <f>$E1624/$D1624*100</f>
        <v>101.72463768115942</v>
      </c>
      <c r="R1624" s="3">
        <f>$E1624/$N1624</f>
        <v>107.98461538461538</v>
      </c>
      <c r="S1624" s="3" t="str">
        <f>TRIM(LEFT($P1624,SEARCH("/",$P1624,1)-1))</f>
        <v>music</v>
      </c>
      <c r="T1624" s="3" t="str">
        <f>RIGHT($P1624,LEN($P1624)-SEARCH("/",$P1624))</f>
        <v>rock</v>
      </c>
      <c r="U1624" s="11"/>
    </row>
    <row r="1625" spans="1:21" ht="48" hidden="1" x14ac:dyDescent="0.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11">
        <f>((($I1625/60)/60)/24)+DATE(1970,1,1)</f>
        <v>41513.688530092593</v>
      </c>
      <c r="K1625" s="3">
        <v>1372437089</v>
      </c>
      <c r="L1625" s="11">
        <f>((($K1625/60)/60)/24)+DATE(1970,1,1)</f>
        <v>41453.688530092593</v>
      </c>
      <c r="M1625" s="3" t="b">
        <v>0</v>
      </c>
      <c r="N1625" s="3">
        <v>18</v>
      </c>
      <c r="O1625" s="3" t="b">
        <v>1</v>
      </c>
      <c r="P1625" s="3" t="s">
        <v>8276</v>
      </c>
      <c r="Q1625" s="6">
        <f>$E1625/$D1625*100</f>
        <v>101.06666666666666</v>
      </c>
      <c r="R1625" s="3">
        <f>$E1625/$N1625</f>
        <v>42.111111111111114</v>
      </c>
      <c r="S1625" s="3" t="str">
        <f>TRIM(LEFT($P1625,SEARCH("/",$P1625,1)-1))</f>
        <v>music</v>
      </c>
      <c r="T1625" s="3" t="str">
        <f>RIGHT($P1625,LEN($P1625)-SEARCH("/",$P1625))</f>
        <v>rock</v>
      </c>
      <c r="U1625" s="11"/>
    </row>
    <row r="1626" spans="1:21" ht="32" hidden="1" x14ac:dyDescent="0.2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11">
        <f>((($I1626/60)/60)/24)+DATE(1970,1,1)</f>
        <v>41283.367303240739</v>
      </c>
      <c r="K1626" s="3">
        <v>1354265335</v>
      </c>
      <c r="L1626" s="11">
        <f>((($K1626/60)/60)/24)+DATE(1970,1,1)</f>
        <v>41243.367303240739</v>
      </c>
      <c r="M1626" s="3" t="b">
        <v>0</v>
      </c>
      <c r="N1626" s="3">
        <v>25</v>
      </c>
      <c r="O1626" s="3" t="b">
        <v>1</v>
      </c>
      <c r="P1626" s="3" t="s">
        <v>8276</v>
      </c>
      <c r="Q1626" s="6">
        <f>$E1626/$D1626*100</f>
        <v>118</v>
      </c>
      <c r="R1626" s="3">
        <f>$E1626/$N1626</f>
        <v>47.2</v>
      </c>
      <c r="S1626" s="3" t="str">
        <f>TRIM(LEFT($P1626,SEARCH("/",$P1626,1)-1))</f>
        <v>music</v>
      </c>
      <c r="T1626" s="3" t="str">
        <f>RIGHT($P1626,LEN($P1626)-SEARCH("/",$P1626))</f>
        <v>rock</v>
      </c>
      <c r="U1626" s="11"/>
    </row>
    <row r="1627" spans="1:21" ht="48" hidden="1" x14ac:dyDescent="0.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11">
        <f>((($I1627/60)/60)/24)+DATE(1970,1,1)</f>
        <v>41163.699687500004</v>
      </c>
      <c r="K1627" s="3">
        <v>1344962853</v>
      </c>
      <c r="L1627" s="11">
        <f>((($K1627/60)/60)/24)+DATE(1970,1,1)</f>
        <v>41135.699687500004</v>
      </c>
      <c r="M1627" s="3" t="b">
        <v>0</v>
      </c>
      <c r="N1627" s="3">
        <v>104</v>
      </c>
      <c r="O1627" s="3" t="b">
        <v>1</v>
      </c>
      <c r="P1627" s="3" t="s">
        <v>8276</v>
      </c>
      <c r="Q1627" s="6">
        <f>$E1627/$D1627*100</f>
        <v>155.33333333333331</v>
      </c>
      <c r="R1627" s="3">
        <f>$E1627/$N1627</f>
        <v>112.01923076923077</v>
      </c>
      <c r="S1627" s="3" t="str">
        <f>TRIM(LEFT($P1627,SEARCH("/",$P1627,1)-1))</f>
        <v>music</v>
      </c>
      <c r="T1627" s="3" t="str">
        <f>RIGHT($P1627,LEN($P1627)-SEARCH("/",$P1627))</f>
        <v>rock</v>
      </c>
      <c r="U1627" s="11"/>
    </row>
    <row r="1628" spans="1:21" ht="48" hidden="1" x14ac:dyDescent="0.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11">
        <f>((($I1628/60)/60)/24)+DATE(1970,1,1)</f>
        <v>41609.889664351853</v>
      </c>
      <c r="K1628" s="3">
        <v>1383337267</v>
      </c>
      <c r="L1628" s="11">
        <f>((($K1628/60)/60)/24)+DATE(1970,1,1)</f>
        <v>41579.847997685189</v>
      </c>
      <c r="M1628" s="3" t="b">
        <v>0</v>
      </c>
      <c r="N1628" s="3">
        <v>108</v>
      </c>
      <c r="O1628" s="3" t="b">
        <v>1</v>
      </c>
      <c r="P1628" s="3" t="s">
        <v>8276</v>
      </c>
      <c r="Q1628" s="6">
        <f>$E1628/$D1628*100</f>
        <v>101.18750000000001</v>
      </c>
      <c r="R1628" s="3">
        <f>$E1628/$N1628</f>
        <v>74.953703703703709</v>
      </c>
      <c r="S1628" s="3" t="str">
        <f>TRIM(LEFT($P1628,SEARCH("/",$P1628,1)-1))</f>
        <v>music</v>
      </c>
      <c r="T1628" s="3" t="str">
        <f>RIGHT($P1628,LEN($P1628)-SEARCH("/",$P1628))</f>
        <v>rock</v>
      </c>
      <c r="U1628" s="11"/>
    </row>
    <row r="1629" spans="1:21" ht="48" hidden="1" x14ac:dyDescent="0.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11">
        <f>((($I1629/60)/60)/24)+DATE(1970,1,1)</f>
        <v>41239.207638888889</v>
      </c>
      <c r="K1629" s="3">
        <v>1351011489</v>
      </c>
      <c r="L1629" s="11">
        <f>((($K1629/60)/60)/24)+DATE(1970,1,1)</f>
        <v>41205.707048611112</v>
      </c>
      <c r="M1629" s="3" t="b">
        <v>0</v>
      </c>
      <c r="N1629" s="3">
        <v>38</v>
      </c>
      <c r="O1629" s="3" t="b">
        <v>1</v>
      </c>
      <c r="P1629" s="3" t="s">
        <v>8276</v>
      </c>
      <c r="Q1629" s="6">
        <f>$E1629/$D1629*100</f>
        <v>117</v>
      </c>
      <c r="R1629" s="3">
        <f>$E1629/$N1629</f>
        <v>61.578947368421055</v>
      </c>
      <c r="S1629" s="3" t="str">
        <f>TRIM(LEFT($P1629,SEARCH("/",$P1629,1)-1))</f>
        <v>music</v>
      </c>
      <c r="T1629" s="3" t="str">
        <f>RIGHT($P1629,LEN($P1629)-SEARCH("/",$P1629))</f>
        <v>rock</v>
      </c>
      <c r="U1629" s="11"/>
    </row>
    <row r="1630" spans="1:21" ht="32" hidden="1" x14ac:dyDescent="0.2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11">
        <f>((($I1630/60)/60)/24)+DATE(1970,1,1)</f>
        <v>41807.737060185187</v>
      </c>
      <c r="K1630" s="3">
        <v>1400175682</v>
      </c>
      <c r="L1630" s="11">
        <f>((($K1630/60)/60)/24)+DATE(1970,1,1)</f>
        <v>41774.737060185187</v>
      </c>
      <c r="M1630" s="3" t="b">
        <v>0</v>
      </c>
      <c r="N1630" s="3">
        <v>88</v>
      </c>
      <c r="O1630" s="3" t="b">
        <v>1</v>
      </c>
      <c r="P1630" s="3" t="s">
        <v>8276</v>
      </c>
      <c r="Q1630" s="6">
        <f>$E1630/$D1630*100</f>
        <v>100.925</v>
      </c>
      <c r="R1630" s="3">
        <f>$E1630/$N1630</f>
        <v>45.875</v>
      </c>
      <c r="S1630" s="3" t="str">
        <f>TRIM(LEFT($P1630,SEARCH("/",$P1630,1)-1))</f>
        <v>music</v>
      </c>
      <c r="T1630" s="3" t="str">
        <f>RIGHT($P1630,LEN($P1630)-SEARCH("/",$P1630))</f>
        <v>rock</v>
      </c>
      <c r="U1630" s="11"/>
    </row>
    <row r="1631" spans="1:21" ht="32" hidden="1" x14ac:dyDescent="0.2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11">
        <f>((($I1631/60)/60)/24)+DATE(1970,1,1)</f>
        <v>41690.867280092592</v>
      </c>
      <c r="K1631" s="3">
        <v>1389041333</v>
      </c>
      <c r="L1631" s="11">
        <f>((($K1631/60)/60)/24)+DATE(1970,1,1)</f>
        <v>41645.867280092592</v>
      </c>
      <c r="M1631" s="3" t="b">
        <v>0</v>
      </c>
      <c r="N1631" s="3">
        <v>82</v>
      </c>
      <c r="O1631" s="3" t="b">
        <v>1</v>
      </c>
      <c r="P1631" s="3" t="s">
        <v>8276</v>
      </c>
      <c r="Q1631" s="6">
        <f>$E1631/$D1631*100</f>
        <v>103.66666666666666</v>
      </c>
      <c r="R1631" s="3">
        <f>$E1631/$N1631</f>
        <v>75.853658536585371</v>
      </c>
      <c r="S1631" s="3" t="str">
        <f>TRIM(LEFT($P1631,SEARCH("/",$P1631,1)-1))</f>
        <v>music</v>
      </c>
      <c r="T1631" s="3" t="str">
        <f>RIGHT($P1631,LEN($P1631)-SEARCH("/",$P1631))</f>
        <v>rock</v>
      </c>
      <c r="U1631" s="11"/>
    </row>
    <row r="1632" spans="1:21" ht="48" hidden="1" x14ac:dyDescent="0.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11">
        <f>((($I1632/60)/60)/24)+DATE(1970,1,1)</f>
        <v>40970.290972222225</v>
      </c>
      <c r="K1632" s="3">
        <v>1328040375</v>
      </c>
      <c r="L1632" s="11">
        <f>((($K1632/60)/60)/24)+DATE(1970,1,1)</f>
        <v>40939.837673611109</v>
      </c>
      <c r="M1632" s="3" t="b">
        <v>0</v>
      </c>
      <c r="N1632" s="3">
        <v>126</v>
      </c>
      <c r="O1632" s="3" t="b">
        <v>1</v>
      </c>
      <c r="P1632" s="3" t="s">
        <v>8276</v>
      </c>
      <c r="Q1632" s="6">
        <f>$E1632/$D1632*100</f>
        <v>265.25</v>
      </c>
      <c r="R1632" s="3">
        <f>$E1632/$N1632</f>
        <v>84.206349206349202</v>
      </c>
      <c r="S1632" s="3" t="str">
        <f>TRIM(LEFT($P1632,SEARCH("/",$P1632,1)-1))</f>
        <v>music</v>
      </c>
      <c r="T1632" s="3" t="str">
        <f>RIGHT($P1632,LEN($P1632)-SEARCH("/",$P1632))</f>
        <v>rock</v>
      </c>
      <c r="U1632" s="11"/>
    </row>
    <row r="1633" spans="1:21" ht="48" hidden="1" x14ac:dyDescent="0.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11">
        <f>((($I1633/60)/60)/24)+DATE(1970,1,1)</f>
        <v>41194.859502314815</v>
      </c>
      <c r="K1633" s="3">
        <v>1347482261</v>
      </c>
      <c r="L1633" s="11">
        <f>((($K1633/60)/60)/24)+DATE(1970,1,1)</f>
        <v>41164.859502314815</v>
      </c>
      <c r="M1633" s="3" t="b">
        <v>0</v>
      </c>
      <c r="N1633" s="3">
        <v>133</v>
      </c>
      <c r="O1633" s="3" t="b">
        <v>1</v>
      </c>
      <c r="P1633" s="3" t="s">
        <v>8276</v>
      </c>
      <c r="Q1633" s="6">
        <f>$E1633/$D1633*100</f>
        <v>155.91</v>
      </c>
      <c r="R1633" s="3">
        <f>$E1633/$N1633</f>
        <v>117.22556390977444</v>
      </c>
      <c r="S1633" s="3" t="str">
        <f>TRIM(LEFT($P1633,SEARCH("/",$P1633,1)-1))</f>
        <v>music</v>
      </c>
      <c r="T1633" s="3" t="str">
        <f>RIGHT($P1633,LEN($P1633)-SEARCH("/",$P1633))</f>
        <v>rock</v>
      </c>
      <c r="U1633" s="11"/>
    </row>
    <row r="1634" spans="1:21" ht="48" hidden="1" x14ac:dyDescent="0.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11">
        <f>((($I1634/60)/60)/24)+DATE(1970,1,1)</f>
        <v>40810.340902777774</v>
      </c>
      <c r="K1634" s="3">
        <v>1311667854</v>
      </c>
      <c r="L1634" s="11">
        <f>((($K1634/60)/60)/24)+DATE(1970,1,1)</f>
        <v>40750.340902777774</v>
      </c>
      <c r="M1634" s="3" t="b">
        <v>0</v>
      </c>
      <c r="N1634" s="3">
        <v>47</v>
      </c>
      <c r="O1634" s="3" t="b">
        <v>1</v>
      </c>
      <c r="P1634" s="3" t="s">
        <v>8276</v>
      </c>
      <c r="Q1634" s="6">
        <f>$E1634/$D1634*100</f>
        <v>101.62500000000001</v>
      </c>
      <c r="R1634" s="3">
        <f>$E1634/$N1634</f>
        <v>86.489361702127653</v>
      </c>
      <c r="S1634" s="3" t="str">
        <f>TRIM(LEFT($P1634,SEARCH("/",$P1634,1)-1))</f>
        <v>music</v>
      </c>
      <c r="T1634" s="3" t="str">
        <f>RIGHT($P1634,LEN($P1634)-SEARCH("/",$P1634))</f>
        <v>rock</v>
      </c>
      <c r="U1634" s="11"/>
    </row>
    <row r="1635" spans="1:21" ht="48" hidden="1" x14ac:dyDescent="0.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11">
        <f>((($I1635/60)/60)/24)+DATE(1970,1,1)</f>
        <v>40924.208333333336</v>
      </c>
      <c r="K1635" s="3">
        <v>1324329156</v>
      </c>
      <c r="L1635" s="11">
        <f>((($K1635/60)/60)/24)+DATE(1970,1,1)</f>
        <v>40896.883750000001</v>
      </c>
      <c r="M1635" s="3" t="b">
        <v>0</v>
      </c>
      <c r="N1635" s="3">
        <v>58</v>
      </c>
      <c r="O1635" s="3" t="b">
        <v>1</v>
      </c>
      <c r="P1635" s="3" t="s">
        <v>8276</v>
      </c>
      <c r="Q1635" s="6">
        <f>$E1635/$D1635*100</f>
        <v>100</v>
      </c>
      <c r="R1635" s="3">
        <f>$E1635/$N1635</f>
        <v>172.41379310344828</v>
      </c>
      <c r="S1635" s="3" t="str">
        <f>TRIM(LEFT($P1635,SEARCH("/",$P1635,1)-1))</f>
        <v>music</v>
      </c>
      <c r="T1635" s="3" t="str">
        <f>RIGHT($P1635,LEN($P1635)-SEARCH("/",$P1635))</f>
        <v>rock</v>
      </c>
      <c r="U1635" s="11"/>
    </row>
    <row r="1636" spans="1:21" ht="32" hidden="1" x14ac:dyDescent="0.2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11">
        <f>((($I1636/60)/60)/24)+DATE(1970,1,1)</f>
        <v>40696.249305555553</v>
      </c>
      <c r="K1636" s="3">
        <v>1303706001</v>
      </c>
      <c r="L1636" s="11">
        <f>((($K1636/60)/60)/24)+DATE(1970,1,1)</f>
        <v>40658.189826388887</v>
      </c>
      <c r="M1636" s="3" t="b">
        <v>0</v>
      </c>
      <c r="N1636" s="3">
        <v>32</v>
      </c>
      <c r="O1636" s="3" t="b">
        <v>1</v>
      </c>
      <c r="P1636" s="3" t="s">
        <v>8276</v>
      </c>
      <c r="Q1636" s="6">
        <f>$E1636/$D1636*100</f>
        <v>100.49999999999999</v>
      </c>
      <c r="R1636" s="3">
        <f>$E1636/$N1636</f>
        <v>62.8125</v>
      </c>
      <c r="S1636" s="3" t="str">
        <f>TRIM(LEFT($P1636,SEARCH("/",$P1636,1)-1))</f>
        <v>music</v>
      </c>
      <c r="T1636" s="3" t="str">
        <f>RIGHT($P1636,LEN($P1636)-SEARCH("/",$P1636))</f>
        <v>rock</v>
      </c>
      <c r="U1636" s="11"/>
    </row>
    <row r="1637" spans="1:21" ht="48" hidden="1" x14ac:dyDescent="0.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11">
        <f>((($I1637/60)/60)/24)+DATE(1970,1,1)</f>
        <v>42562.868761574078</v>
      </c>
      <c r="K1637" s="3">
        <v>1463086261</v>
      </c>
      <c r="L1637" s="11">
        <f>((($K1637/60)/60)/24)+DATE(1970,1,1)</f>
        <v>42502.868761574078</v>
      </c>
      <c r="M1637" s="3" t="b">
        <v>0</v>
      </c>
      <c r="N1637" s="3">
        <v>37</v>
      </c>
      <c r="O1637" s="3" t="b">
        <v>1</v>
      </c>
      <c r="P1637" s="3" t="s">
        <v>8276</v>
      </c>
      <c r="Q1637" s="6">
        <f>$E1637/$D1637*100</f>
        <v>125.29999999999998</v>
      </c>
      <c r="R1637" s="3">
        <f>$E1637/$N1637</f>
        <v>67.729729729729726</v>
      </c>
      <c r="S1637" s="3" t="str">
        <f>TRIM(LEFT($P1637,SEARCH("/",$P1637,1)-1))</f>
        <v>music</v>
      </c>
      <c r="T1637" s="3" t="str">
        <f>RIGHT($P1637,LEN($P1637)-SEARCH("/",$P1637))</f>
        <v>rock</v>
      </c>
      <c r="U1637" s="11"/>
    </row>
    <row r="1638" spans="1:21" ht="48" hidden="1" x14ac:dyDescent="0.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11">
        <f>((($I1638/60)/60)/24)+DATE(1970,1,1)</f>
        <v>40706.166666666664</v>
      </c>
      <c r="K1638" s="3">
        <v>1304129088</v>
      </c>
      <c r="L1638" s="11">
        <f>((($K1638/60)/60)/24)+DATE(1970,1,1)</f>
        <v>40663.08666666667</v>
      </c>
      <c r="M1638" s="3" t="b">
        <v>0</v>
      </c>
      <c r="N1638" s="3">
        <v>87</v>
      </c>
      <c r="O1638" s="3" t="b">
        <v>1</v>
      </c>
      <c r="P1638" s="3" t="s">
        <v>8276</v>
      </c>
      <c r="Q1638" s="6">
        <f>$E1638/$D1638*100</f>
        <v>103.55555555555556</v>
      </c>
      <c r="R1638" s="3">
        <f>$E1638/$N1638</f>
        <v>53.5632183908046</v>
      </c>
      <c r="S1638" s="3" t="str">
        <f>TRIM(LEFT($P1638,SEARCH("/",$P1638,1)-1))</f>
        <v>music</v>
      </c>
      <c r="T1638" s="3" t="str">
        <f>RIGHT($P1638,LEN($P1638)-SEARCH("/",$P1638))</f>
        <v>rock</v>
      </c>
      <c r="U1638" s="11"/>
    </row>
    <row r="1639" spans="1:21" ht="48" hidden="1" x14ac:dyDescent="0.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11">
        <f>((($I1639/60)/60)/24)+DATE(1970,1,1)</f>
        <v>40178.98541666667</v>
      </c>
      <c r="K1639" s="3">
        <v>1257444140</v>
      </c>
      <c r="L1639" s="11">
        <f>((($K1639/60)/60)/24)+DATE(1970,1,1)</f>
        <v>40122.751620370371</v>
      </c>
      <c r="M1639" s="3" t="b">
        <v>0</v>
      </c>
      <c r="N1639" s="3">
        <v>15</v>
      </c>
      <c r="O1639" s="3" t="b">
        <v>1</v>
      </c>
      <c r="P1639" s="3" t="s">
        <v>8276</v>
      </c>
      <c r="Q1639" s="6">
        <f>$E1639/$D1639*100</f>
        <v>103.8</v>
      </c>
      <c r="R1639" s="3">
        <f>$E1639/$N1639</f>
        <v>34.6</v>
      </c>
      <c r="S1639" s="3" t="str">
        <f>TRIM(LEFT($P1639,SEARCH("/",$P1639,1)-1))</f>
        <v>music</v>
      </c>
      <c r="T1639" s="3" t="str">
        <f>RIGHT($P1639,LEN($P1639)-SEARCH("/",$P1639))</f>
        <v>rock</v>
      </c>
      <c r="U1639" s="11"/>
    </row>
    <row r="1640" spans="1:21" ht="32" hidden="1" x14ac:dyDescent="0.2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11">
        <f>((($I1640/60)/60)/24)+DATE(1970,1,1)</f>
        <v>41333.892361111109</v>
      </c>
      <c r="K1640" s="3">
        <v>1358180968</v>
      </c>
      <c r="L1640" s="11">
        <f>((($K1640/60)/60)/24)+DATE(1970,1,1)</f>
        <v>41288.68712962963</v>
      </c>
      <c r="M1640" s="3" t="b">
        <v>0</v>
      </c>
      <c r="N1640" s="3">
        <v>27</v>
      </c>
      <c r="O1640" s="3" t="b">
        <v>1</v>
      </c>
      <c r="P1640" s="3" t="s">
        <v>8276</v>
      </c>
      <c r="Q1640" s="6">
        <f>$E1640/$D1640*100</f>
        <v>105</v>
      </c>
      <c r="R1640" s="3">
        <f>$E1640/$N1640</f>
        <v>38.888888888888886</v>
      </c>
      <c r="S1640" s="3" t="str">
        <f>TRIM(LEFT($P1640,SEARCH("/",$P1640,1)-1))</f>
        <v>music</v>
      </c>
      <c r="T1640" s="3" t="str">
        <f>RIGHT($P1640,LEN($P1640)-SEARCH("/",$P1640))</f>
        <v>rock</v>
      </c>
      <c r="U1640" s="11"/>
    </row>
    <row r="1641" spans="1:21" ht="48" hidden="1" x14ac:dyDescent="0.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11">
        <f>((($I1641/60)/60)/24)+DATE(1970,1,1)</f>
        <v>40971.652372685188</v>
      </c>
      <c r="K1641" s="3">
        <v>1328197165</v>
      </c>
      <c r="L1641" s="11">
        <f>((($K1641/60)/60)/24)+DATE(1970,1,1)</f>
        <v>40941.652372685188</v>
      </c>
      <c r="M1641" s="3" t="b">
        <v>0</v>
      </c>
      <c r="N1641" s="3">
        <v>19</v>
      </c>
      <c r="O1641" s="3" t="b">
        <v>1</v>
      </c>
      <c r="P1641" s="3" t="s">
        <v>8276</v>
      </c>
      <c r="Q1641" s="6">
        <f>$E1641/$D1641*100</f>
        <v>100</v>
      </c>
      <c r="R1641" s="3">
        <f>$E1641/$N1641</f>
        <v>94.736842105263165</v>
      </c>
      <c r="S1641" s="3" t="str">
        <f>TRIM(LEFT($P1641,SEARCH("/",$P1641,1)-1))</f>
        <v>music</v>
      </c>
      <c r="T1641" s="3" t="str">
        <f>RIGHT($P1641,LEN($P1641)-SEARCH("/",$P1641))</f>
        <v>rock</v>
      </c>
      <c r="U1641" s="11"/>
    </row>
    <row r="1642" spans="1:21" ht="48" hidden="1" x14ac:dyDescent="0.2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11">
        <f>((($I1642/60)/60)/24)+DATE(1970,1,1)</f>
        <v>40393.082638888889</v>
      </c>
      <c r="K1642" s="3">
        <v>1279603955</v>
      </c>
      <c r="L1642" s="11">
        <f>((($K1642/60)/60)/24)+DATE(1970,1,1)</f>
        <v>40379.23096064815</v>
      </c>
      <c r="M1642" s="3" t="b">
        <v>0</v>
      </c>
      <c r="N1642" s="3">
        <v>17</v>
      </c>
      <c r="O1642" s="3" t="b">
        <v>1</v>
      </c>
      <c r="P1642" s="3" t="s">
        <v>8276</v>
      </c>
      <c r="Q1642" s="6">
        <f>$E1642/$D1642*100</f>
        <v>169.86</v>
      </c>
      <c r="R1642" s="3">
        <f>$E1642/$N1642</f>
        <v>39.967058823529413</v>
      </c>
      <c r="S1642" s="3" t="str">
        <f>TRIM(LEFT($P1642,SEARCH("/",$P1642,1)-1))</f>
        <v>music</v>
      </c>
      <c r="T1642" s="3" t="str">
        <f>RIGHT($P1642,LEN($P1642)-SEARCH("/",$P1642))</f>
        <v>rock</v>
      </c>
      <c r="U1642" s="11"/>
    </row>
    <row r="1643" spans="1:21" ht="32" hidden="1" x14ac:dyDescent="0.2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11">
        <f>((($I1643/60)/60)/24)+DATE(1970,1,1)</f>
        <v>41992.596574074079</v>
      </c>
      <c r="K1643" s="3">
        <v>1416406744</v>
      </c>
      <c r="L1643" s="11">
        <f>((($K1643/60)/60)/24)+DATE(1970,1,1)</f>
        <v>41962.596574074079</v>
      </c>
      <c r="M1643" s="3" t="b">
        <v>0</v>
      </c>
      <c r="N1643" s="3">
        <v>26</v>
      </c>
      <c r="O1643" s="3" t="b">
        <v>1</v>
      </c>
      <c r="P1643" s="3" t="s">
        <v>8292</v>
      </c>
      <c r="Q1643" s="6">
        <f>$E1643/$D1643*100</f>
        <v>101.4</v>
      </c>
      <c r="R1643" s="3">
        <f>$E1643/$N1643</f>
        <v>97.5</v>
      </c>
      <c r="S1643" s="3" t="str">
        <f>TRIM(LEFT($P1643,SEARCH("/",$P1643,1)-1))</f>
        <v>music</v>
      </c>
      <c r="T1643" s="3" t="str">
        <f>RIGHT($P1643,LEN($P1643)-SEARCH("/",$P1643))</f>
        <v>pop</v>
      </c>
      <c r="U1643" s="11"/>
    </row>
    <row r="1644" spans="1:21" ht="48" hidden="1" x14ac:dyDescent="0.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11">
        <f>((($I1644/60)/60)/24)+DATE(1970,1,1)</f>
        <v>40708.024618055555</v>
      </c>
      <c r="K1644" s="3">
        <v>1306283727</v>
      </c>
      <c r="L1644" s="11">
        <f>((($K1644/60)/60)/24)+DATE(1970,1,1)</f>
        <v>40688.024618055555</v>
      </c>
      <c r="M1644" s="3" t="b">
        <v>0</v>
      </c>
      <c r="N1644" s="3">
        <v>28</v>
      </c>
      <c r="O1644" s="3" t="b">
        <v>1</v>
      </c>
      <c r="P1644" s="3" t="s">
        <v>8292</v>
      </c>
      <c r="Q1644" s="6">
        <f>$E1644/$D1644*100</f>
        <v>100</v>
      </c>
      <c r="R1644" s="3">
        <f>$E1644/$N1644</f>
        <v>42.857142857142854</v>
      </c>
      <c r="S1644" s="3" t="str">
        <f>TRIM(LEFT($P1644,SEARCH("/",$P1644,1)-1))</f>
        <v>music</v>
      </c>
      <c r="T1644" s="3" t="str">
        <f>RIGHT($P1644,LEN($P1644)-SEARCH("/",$P1644))</f>
        <v>pop</v>
      </c>
      <c r="U1644" s="11"/>
    </row>
    <row r="1645" spans="1:21" ht="32" hidden="1" x14ac:dyDescent="0.2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11">
        <f>((($I1645/60)/60)/24)+DATE(1970,1,1)</f>
        <v>41176.824212962965</v>
      </c>
      <c r="K1645" s="3">
        <v>1345924012</v>
      </c>
      <c r="L1645" s="11">
        <f>((($K1645/60)/60)/24)+DATE(1970,1,1)</f>
        <v>41146.824212962965</v>
      </c>
      <c r="M1645" s="3" t="b">
        <v>0</v>
      </c>
      <c r="N1645" s="3">
        <v>37</v>
      </c>
      <c r="O1645" s="3" t="b">
        <v>1</v>
      </c>
      <c r="P1645" s="3" t="s">
        <v>8292</v>
      </c>
      <c r="Q1645" s="6">
        <f>$E1645/$D1645*100</f>
        <v>124.70000000000002</v>
      </c>
      <c r="R1645" s="3">
        <f>$E1645/$N1645</f>
        <v>168.51351351351352</v>
      </c>
      <c r="S1645" s="3" t="str">
        <f>TRIM(LEFT($P1645,SEARCH("/",$P1645,1)-1))</f>
        <v>music</v>
      </c>
      <c r="T1645" s="3" t="str">
        <f>RIGHT($P1645,LEN($P1645)-SEARCH("/",$P1645))</f>
        <v>pop</v>
      </c>
      <c r="U1645" s="11"/>
    </row>
    <row r="1646" spans="1:21" ht="48" hidden="1" x14ac:dyDescent="0.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11">
        <f>((($I1646/60)/60)/24)+DATE(1970,1,1)</f>
        <v>41235.101388888892</v>
      </c>
      <c r="K1646" s="3">
        <v>1348363560</v>
      </c>
      <c r="L1646" s="11">
        <f>((($K1646/60)/60)/24)+DATE(1970,1,1)</f>
        <v>41175.05972222222</v>
      </c>
      <c r="M1646" s="3" t="b">
        <v>0</v>
      </c>
      <c r="N1646" s="3">
        <v>128</v>
      </c>
      <c r="O1646" s="3" t="b">
        <v>1</v>
      </c>
      <c r="P1646" s="3" t="s">
        <v>8292</v>
      </c>
      <c r="Q1646" s="6">
        <f>$E1646/$D1646*100</f>
        <v>109.5</v>
      </c>
      <c r="R1646" s="3">
        <f>$E1646/$N1646</f>
        <v>85.546875</v>
      </c>
      <c r="S1646" s="3" t="str">
        <f>TRIM(LEFT($P1646,SEARCH("/",$P1646,1)-1))</f>
        <v>music</v>
      </c>
      <c r="T1646" s="3" t="str">
        <f>RIGHT($P1646,LEN($P1646)-SEARCH("/",$P1646))</f>
        <v>pop</v>
      </c>
      <c r="U1646" s="11"/>
    </row>
    <row r="1647" spans="1:21" ht="48" hidden="1" x14ac:dyDescent="0.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11">
        <f>((($I1647/60)/60)/24)+DATE(1970,1,1)</f>
        <v>41535.617361111108</v>
      </c>
      <c r="K1647" s="3">
        <v>1378306140</v>
      </c>
      <c r="L1647" s="11">
        <f>((($K1647/60)/60)/24)+DATE(1970,1,1)</f>
        <v>41521.617361111108</v>
      </c>
      <c r="M1647" s="3" t="b">
        <v>0</v>
      </c>
      <c r="N1647" s="3">
        <v>10</v>
      </c>
      <c r="O1647" s="3" t="b">
        <v>1</v>
      </c>
      <c r="P1647" s="3" t="s">
        <v>8292</v>
      </c>
      <c r="Q1647" s="6">
        <f>$E1647/$D1647*100</f>
        <v>110.80000000000001</v>
      </c>
      <c r="R1647" s="3">
        <f>$E1647/$N1647</f>
        <v>554</v>
      </c>
      <c r="S1647" s="3" t="str">
        <f>TRIM(LEFT($P1647,SEARCH("/",$P1647,1)-1))</f>
        <v>music</v>
      </c>
      <c r="T1647" s="3" t="str">
        <f>RIGHT($P1647,LEN($P1647)-SEARCH("/",$P1647))</f>
        <v>pop</v>
      </c>
      <c r="U1647" s="11"/>
    </row>
    <row r="1648" spans="1:21" ht="48" hidden="1" x14ac:dyDescent="0.2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11">
        <f>((($I1648/60)/60)/24)+DATE(1970,1,1)</f>
        <v>41865.757638888892</v>
      </c>
      <c r="K1648" s="3">
        <v>1405248503</v>
      </c>
      <c r="L1648" s="11">
        <f>((($K1648/60)/60)/24)+DATE(1970,1,1)</f>
        <v>41833.450266203705</v>
      </c>
      <c r="M1648" s="3" t="b">
        <v>0</v>
      </c>
      <c r="N1648" s="3">
        <v>83</v>
      </c>
      <c r="O1648" s="3" t="b">
        <v>1</v>
      </c>
      <c r="P1648" s="3" t="s">
        <v>8292</v>
      </c>
      <c r="Q1648" s="6">
        <f>$E1648/$D1648*100</f>
        <v>110.2</v>
      </c>
      <c r="R1648" s="3">
        <f>$E1648/$N1648</f>
        <v>26.554216867469879</v>
      </c>
      <c r="S1648" s="3" t="str">
        <f>TRIM(LEFT($P1648,SEARCH("/",$P1648,1)-1))</f>
        <v>music</v>
      </c>
      <c r="T1648" s="3" t="str">
        <f>RIGHT($P1648,LEN($P1648)-SEARCH("/",$P1648))</f>
        <v>pop</v>
      </c>
      <c r="U1648" s="11"/>
    </row>
    <row r="1649" spans="1:21" ht="48" hidden="1" x14ac:dyDescent="0.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11">
        <f>((($I1649/60)/60)/24)+DATE(1970,1,1)</f>
        <v>41069.409456018519</v>
      </c>
      <c r="K1649" s="3">
        <v>1336643377</v>
      </c>
      <c r="L1649" s="11">
        <f>((($K1649/60)/60)/24)+DATE(1970,1,1)</f>
        <v>41039.409456018519</v>
      </c>
      <c r="M1649" s="3" t="b">
        <v>0</v>
      </c>
      <c r="N1649" s="3">
        <v>46</v>
      </c>
      <c r="O1649" s="3" t="b">
        <v>1</v>
      </c>
      <c r="P1649" s="3" t="s">
        <v>8292</v>
      </c>
      <c r="Q1649" s="6">
        <f>$E1649/$D1649*100</f>
        <v>104.71999999999998</v>
      </c>
      <c r="R1649" s="3">
        <f>$E1649/$N1649</f>
        <v>113.82608695652173</v>
      </c>
      <c r="S1649" s="3" t="str">
        <f>TRIM(LEFT($P1649,SEARCH("/",$P1649,1)-1))</f>
        <v>music</v>
      </c>
      <c r="T1649" s="3" t="str">
        <f>RIGHT($P1649,LEN($P1649)-SEARCH("/",$P1649))</f>
        <v>pop</v>
      </c>
      <c r="U1649" s="11"/>
    </row>
    <row r="1650" spans="1:21" ht="48" hidden="1" x14ac:dyDescent="0.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11">
        <f>((($I1650/60)/60)/24)+DATE(1970,1,1)</f>
        <v>40622.662986111114</v>
      </c>
      <c r="K1650" s="3">
        <v>1298048082</v>
      </c>
      <c r="L1650" s="11">
        <f>((($K1650/60)/60)/24)+DATE(1970,1,1)</f>
        <v>40592.704652777778</v>
      </c>
      <c r="M1650" s="3" t="b">
        <v>0</v>
      </c>
      <c r="N1650" s="3">
        <v>90</v>
      </c>
      <c r="O1650" s="3" t="b">
        <v>1</v>
      </c>
      <c r="P1650" s="3" t="s">
        <v>8292</v>
      </c>
      <c r="Q1650" s="6">
        <f>$E1650/$D1650*100</f>
        <v>125.26086956521738</v>
      </c>
      <c r="R1650" s="3">
        <f>$E1650/$N1650</f>
        <v>32.011111111111113</v>
      </c>
      <c r="S1650" s="3" t="str">
        <f>TRIM(LEFT($P1650,SEARCH("/",$P1650,1)-1))</f>
        <v>music</v>
      </c>
      <c r="T1650" s="3" t="str">
        <f>RIGHT($P1650,LEN($P1650)-SEARCH("/",$P1650))</f>
        <v>pop</v>
      </c>
      <c r="U1650" s="11"/>
    </row>
    <row r="1651" spans="1:21" ht="48" hidden="1" x14ac:dyDescent="0.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11">
        <f>((($I1651/60)/60)/24)+DATE(1970,1,1)</f>
        <v>41782.684664351851</v>
      </c>
      <c r="K1651" s="3">
        <v>1396974355</v>
      </c>
      <c r="L1651" s="11">
        <f>((($K1651/60)/60)/24)+DATE(1970,1,1)</f>
        <v>41737.684664351851</v>
      </c>
      <c r="M1651" s="3" t="b">
        <v>0</v>
      </c>
      <c r="N1651" s="3">
        <v>81</v>
      </c>
      <c r="O1651" s="3" t="b">
        <v>1</v>
      </c>
      <c r="P1651" s="3" t="s">
        <v>8292</v>
      </c>
      <c r="Q1651" s="6">
        <f>$E1651/$D1651*100</f>
        <v>100.58763157894737</v>
      </c>
      <c r="R1651" s="3">
        <f>$E1651/$N1651</f>
        <v>47.189259259259259</v>
      </c>
      <c r="S1651" s="3" t="str">
        <f>TRIM(LEFT($P1651,SEARCH("/",$P1651,1)-1))</f>
        <v>music</v>
      </c>
      <c r="T1651" s="3" t="str">
        <f>RIGHT($P1651,LEN($P1651)-SEARCH("/",$P1651))</f>
        <v>pop</v>
      </c>
      <c r="U1651" s="11"/>
    </row>
    <row r="1652" spans="1:21" ht="32" hidden="1" x14ac:dyDescent="0.2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11">
        <f>((($I1652/60)/60)/24)+DATE(1970,1,1)</f>
        <v>41556.435613425929</v>
      </c>
      <c r="K1652" s="3">
        <v>1378722437</v>
      </c>
      <c r="L1652" s="11">
        <f>((($K1652/60)/60)/24)+DATE(1970,1,1)</f>
        <v>41526.435613425929</v>
      </c>
      <c r="M1652" s="3" t="b">
        <v>0</v>
      </c>
      <c r="N1652" s="3">
        <v>32</v>
      </c>
      <c r="O1652" s="3" t="b">
        <v>1</v>
      </c>
      <c r="P1652" s="3" t="s">
        <v>8292</v>
      </c>
      <c r="Q1652" s="6">
        <f>$E1652/$D1652*100</f>
        <v>141.55000000000001</v>
      </c>
      <c r="R1652" s="3">
        <f>$E1652/$N1652</f>
        <v>88.46875</v>
      </c>
      <c r="S1652" s="3" t="str">
        <f>TRIM(LEFT($P1652,SEARCH("/",$P1652,1)-1))</f>
        <v>music</v>
      </c>
      <c r="T1652" s="3" t="str">
        <f>RIGHT($P1652,LEN($P1652)-SEARCH("/",$P1652))</f>
        <v>pop</v>
      </c>
      <c r="U1652" s="11"/>
    </row>
    <row r="1653" spans="1:21" ht="48" hidden="1" x14ac:dyDescent="0.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11">
        <f>((($I1653/60)/60)/24)+DATE(1970,1,1)</f>
        <v>40659.290972222225</v>
      </c>
      <c r="K1653" s="3">
        <v>1300916220</v>
      </c>
      <c r="L1653" s="11">
        <f>((($K1653/60)/60)/24)+DATE(1970,1,1)</f>
        <v>40625.900694444441</v>
      </c>
      <c r="M1653" s="3" t="b">
        <v>0</v>
      </c>
      <c r="N1653" s="3">
        <v>20</v>
      </c>
      <c r="O1653" s="3" t="b">
        <v>1</v>
      </c>
      <c r="P1653" s="3" t="s">
        <v>8292</v>
      </c>
      <c r="Q1653" s="6">
        <f>$E1653/$D1653*100</f>
        <v>100.75</v>
      </c>
      <c r="R1653" s="3">
        <f>$E1653/$N1653</f>
        <v>100.75</v>
      </c>
      <c r="S1653" s="3" t="str">
        <f>TRIM(LEFT($P1653,SEARCH("/",$P1653,1)-1))</f>
        <v>music</v>
      </c>
      <c r="T1653" s="3" t="str">
        <f>RIGHT($P1653,LEN($P1653)-SEARCH("/",$P1653))</f>
        <v>pop</v>
      </c>
      <c r="U1653" s="11"/>
    </row>
    <row r="1654" spans="1:21" ht="48" hidden="1" x14ac:dyDescent="0.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11">
        <f>((($I1654/60)/60)/24)+DATE(1970,1,1)</f>
        <v>41602.534641203703</v>
      </c>
      <c r="K1654" s="3">
        <v>1382701793</v>
      </c>
      <c r="L1654" s="11">
        <f>((($K1654/60)/60)/24)+DATE(1970,1,1)</f>
        <v>41572.492974537039</v>
      </c>
      <c r="M1654" s="3" t="b">
        <v>0</v>
      </c>
      <c r="N1654" s="3">
        <v>70</v>
      </c>
      <c r="O1654" s="3" t="b">
        <v>1</v>
      </c>
      <c r="P1654" s="3" t="s">
        <v>8292</v>
      </c>
      <c r="Q1654" s="6">
        <f>$E1654/$D1654*100</f>
        <v>100.66666666666666</v>
      </c>
      <c r="R1654" s="3">
        <f>$E1654/$N1654</f>
        <v>64.714285714285708</v>
      </c>
      <c r="S1654" s="3" t="str">
        <f>TRIM(LEFT($P1654,SEARCH("/",$P1654,1)-1))</f>
        <v>music</v>
      </c>
      <c r="T1654" s="3" t="str">
        <f>RIGHT($P1654,LEN($P1654)-SEARCH("/",$P1654))</f>
        <v>pop</v>
      </c>
      <c r="U1654" s="11"/>
    </row>
    <row r="1655" spans="1:21" ht="48" hidden="1" x14ac:dyDescent="0.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11">
        <f>((($I1655/60)/60)/24)+DATE(1970,1,1)</f>
        <v>40657.834444444445</v>
      </c>
      <c r="K1655" s="3">
        <v>1300996896</v>
      </c>
      <c r="L1655" s="11">
        <f>((($K1655/60)/60)/24)+DATE(1970,1,1)</f>
        <v>40626.834444444445</v>
      </c>
      <c r="M1655" s="3" t="b">
        <v>0</v>
      </c>
      <c r="N1655" s="3">
        <v>168</v>
      </c>
      <c r="O1655" s="3" t="b">
        <v>1</v>
      </c>
      <c r="P1655" s="3" t="s">
        <v>8292</v>
      </c>
      <c r="Q1655" s="6">
        <f>$E1655/$D1655*100</f>
        <v>174.2304</v>
      </c>
      <c r="R1655" s="3">
        <f>$E1655/$N1655</f>
        <v>51.854285714285716</v>
      </c>
      <c r="S1655" s="3" t="str">
        <f>TRIM(LEFT($P1655,SEARCH("/",$P1655,1)-1))</f>
        <v>music</v>
      </c>
      <c r="T1655" s="3" t="str">
        <f>RIGHT($P1655,LEN($P1655)-SEARCH("/",$P1655))</f>
        <v>pop</v>
      </c>
      <c r="U1655" s="11"/>
    </row>
    <row r="1656" spans="1:21" ht="48" hidden="1" x14ac:dyDescent="0.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11">
        <f>((($I1656/60)/60)/24)+DATE(1970,1,1)</f>
        <v>41017.890740740739</v>
      </c>
      <c r="K1656" s="3">
        <v>1332192160</v>
      </c>
      <c r="L1656" s="11">
        <f>((($K1656/60)/60)/24)+DATE(1970,1,1)</f>
        <v>40987.890740740739</v>
      </c>
      <c r="M1656" s="3" t="b">
        <v>0</v>
      </c>
      <c r="N1656" s="3">
        <v>34</v>
      </c>
      <c r="O1656" s="3" t="b">
        <v>1</v>
      </c>
      <c r="P1656" s="3" t="s">
        <v>8292</v>
      </c>
      <c r="Q1656" s="6">
        <f>$E1656/$D1656*100</f>
        <v>119.90909090909089</v>
      </c>
      <c r="R1656" s="3">
        <f>$E1656/$N1656</f>
        <v>38.794117647058826</v>
      </c>
      <c r="S1656" s="3" t="str">
        <f>TRIM(LEFT($P1656,SEARCH("/",$P1656,1)-1))</f>
        <v>music</v>
      </c>
      <c r="T1656" s="3" t="str">
        <f>RIGHT($P1656,LEN($P1656)-SEARCH("/",$P1656))</f>
        <v>pop</v>
      </c>
      <c r="U1656" s="11"/>
    </row>
    <row r="1657" spans="1:21" ht="32" hidden="1" x14ac:dyDescent="0.2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11">
        <f>((($I1657/60)/60)/24)+DATE(1970,1,1)</f>
        <v>41004.750231481477</v>
      </c>
      <c r="K1657" s="3">
        <v>1331060420</v>
      </c>
      <c r="L1657" s="11">
        <f>((($K1657/60)/60)/24)+DATE(1970,1,1)</f>
        <v>40974.791898148149</v>
      </c>
      <c r="M1657" s="3" t="b">
        <v>0</v>
      </c>
      <c r="N1657" s="3">
        <v>48</v>
      </c>
      <c r="O1657" s="3" t="b">
        <v>1</v>
      </c>
      <c r="P1657" s="3" t="s">
        <v>8292</v>
      </c>
      <c r="Q1657" s="6">
        <f>$E1657/$D1657*100</f>
        <v>142.86666666666667</v>
      </c>
      <c r="R1657" s="3">
        <f>$E1657/$N1657</f>
        <v>44.645833333333336</v>
      </c>
      <c r="S1657" s="3" t="str">
        <f>TRIM(LEFT($P1657,SEARCH("/",$P1657,1)-1))</f>
        <v>music</v>
      </c>
      <c r="T1657" s="3" t="str">
        <f>RIGHT($P1657,LEN($P1657)-SEARCH("/",$P1657))</f>
        <v>pop</v>
      </c>
      <c r="U1657" s="11"/>
    </row>
    <row r="1658" spans="1:21" ht="64" hidden="1" x14ac:dyDescent="0.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11">
        <f>((($I1658/60)/60)/24)+DATE(1970,1,1)</f>
        <v>41256.928842592592</v>
      </c>
      <c r="K1658" s="3">
        <v>1352845052</v>
      </c>
      <c r="L1658" s="11">
        <f>((($K1658/60)/60)/24)+DATE(1970,1,1)</f>
        <v>41226.928842592592</v>
      </c>
      <c r="M1658" s="3" t="b">
        <v>0</v>
      </c>
      <c r="N1658" s="3">
        <v>48</v>
      </c>
      <c r="O1658" s="3" t="b">
        <v>1</v>
      </c>
      <c r="P1658" s="3" t="s">
        <v>8292</v>
      </c>
      <c r="Q1658" s="6">
        <f>$E1658/$D1658*100</f>
        <v>100.33493333333334</v>
      </c>
      <c r="R1658" s="3">
        <f>$E1658/$N1658</f>
        <v>156.77333333333334</v>
      </c>
      <c r="S1658" s="3" t="str">
        <f>TRIM(LEFT($P1658,SEARCH("/",$P1658,1)-1))</f>
        <v>music</v>
      </c>
      <c r="T1658" s="3" t="str">
        <f>RIGHT($P1658,LEN($P1658)-SEARCH("/",$P1658))</f>
        <v>pop</v>
      </c>
      <c r="U1658" s="11"/>
    </row>
    <row r="1659" spans="1:21" ht="48" hidden="1" x14ac:dyDescent="0.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11">
        <f>((($I1659/60)/60)/24)+DATE(1970,1,1)</f>
        <v>41053.782037037039</v>
      </c>
      <c r="K1659" s="3">
        <v>1335293168</v>
      </c>
      <c r="L1659" s="11">
        <f>((($K1659/60)/60)/24)+DATE(1970,1,1)</f>
        <v>41023.782037037039</v>
      </c>
      <c r="M1659" s="3" t="b">
        <v>0</v>
      </c>
      <c r="N1659" s="3">
        <v>221</v>
      </c>
      <c r="O1659" s="3" t="b">
        <v>1</v>
      </c>
      <c r="P1659" s="3" t="s">
        <v>8292</v>
      </c>
      <c r="Q1659" s="6">
        <f>$E1659/$D1659*100</f>
        <v>104.93380000000001</v>
      </c>
      <c r="R1659" s="3">
        <f>$E1659/$N1659</f>
        <v>118.70339366515837</v>
      </c>
      <c r="S1659" s="3" t="str">
        <f>TRIM(LEFT($P1659,SEARCH("/",$P1659,1)-1))</f>
        <v>music</v>
      </c>
      <c r="T1659" s="3" t="str">
        <f>RIGHT($P1659,LEN($P1659)-SEARCH("/",$P1659))</f>
        <v>pop</v>
      </c>
      <c r="U1659" s="11"/>
    </row>
    <row r="1660" spans="1:21" ht="48" hidden="1" x14ac:dyDescent="0.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11">
        <f>((($I1660/60)/60)/24)+DATE(1970,1,1)</f>
        <v>41261.597222222219</v>
      </c>
      <c r="K1660" s="3">
        <v>1352524767</v>
      </c>
      <c r="L1660" s="11">
        <f>((($K1660/60)/60)/24)+DATE(1970,1,1)</f>
        <v>41223.22184027778</v>
      </c>
      <c r="M1660" s="3" t="b">
        <v>0</v>
      </c>
      <c r="N1660" s="3">
        <v>107</v>
      </c>
      <c r="O1660" s="3" t="b">
        <v>1</v>
      </c>
      <c r="P1660" s="3" t="s">
        <v>8292</v>
      </c>
      <c r="Q1660" s="6">
        <f>$E1660/$D1660*100</f>
        <v>132.23333333333335</v>
      </c>
      <c r="R1660" s="3">
        <f>$E1660/$N1660</f>
        <v>74.149532710280369</v>
      </c>
      <c r="S1660" s="3" t="str">
        <f>TRIM(LEFT($P1660,SEARCH("/",$P1660,1)-1))</f>
        <v>music</v>
      </c>
      <c r="T1660" s="3" t="str">
        <f>RIGHT($P1660,LEN($P1660)-SEARCH("/",$P1660))</f>
        <v>pop</v>
      </c>
      <c r="U1660" s="11"/>
    </row>
    <row r="1661" spans="1:21" ht="48" hidden="1" x14ac:dyDescent="0.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11">
        <f>((($I1661/60)/60)/24)+DATE(1970,1,1)</f>
        <v>41625.5</v>
      </c>
      <c r="K1661" s="3">
        <v>1384811721</v>
      </c>
      <c r="L1661" s="11">
        <f>((($K1661/60)/60)/24)+DATE(1970,1,1)</f>
        <v>41596.913437499999</v>
      </c>
      <c r="M1661" s="3" t="b">
        <v>0</v>
      </c>
      <c r="N1661" s="3">
        <v>45</v>
      </c>
      <c r="O1661" s="3" t="b">
        <v>1</v>
      </c>
      <c r="P1661" s="3" t="s">
        <v>8292</v>
      </c>
      <c r="Q1661" s="6">
        <f>$E1661/$D1661*100</f>
        <v>112.79999999999998</v>
      </c>
      <c r="R1661" s="3">
        <f>$E1661/$N1661</f>
        <v>12.533333333333333</v>
      </c>
      <c r="S1661" s="3" t="str">
        <f>TRIM(LEFT($P1661,SEARCH("/",$P1661,1)-1))</f>
        <v>music</v>
      </c>
      <c r="T1661" s="3" t="str">
        <f>RIGHT($P1661,LEN($P1661)-SEARCH("/",$P1661))</f>
        <v>pop</v>
      </c>
      <c r="U1661" s="11"/>
    </row>
    <row r="1662" spans="1:21" ht="48" hidden="1" x14ac:dyDescent="0.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11">
        <f>((($I1662/60)/60)/24)+DATE(1970,1,1)</f>
        <v>42490.915972222225</v>
      </c>
      <c r="K1662" s="3">
        <v>1459355950</v>
      </c>
      <c r="L1662" s="11">
        <f>((($K1662/60)/60)/24)+DATE(1970,1,1)</f>
        <v>42459.693865740745</v>
      </c>
      <c r="M1662" s="3" t="b">
        <v>0</v>
      </c>
      <c r="N1662" s="3">
        <v>36</v>
      </c>
      <c r="O1662" s="3" t="b">
        <v>1</v>
      </c>
      <c r="P1662" s="3" t="s">
        <v>8292</v>
      </c>
      <c r="Q1662" s="6">
        <f>$E1662/$D1662*100</f>
        <v>1253.75</v>
      </c>
      <c r="R1662" s="3">
        <f>$E1662/$N1662</f>
        <v>27.861111111111111</v>
      </c>
      <c r="S1662" s="3" t="str">
        <f>TRIM(LEFT($P1662,SEARCH("/",$P1662,1)-1))</f>
        <v>music</v>
      </c>
      <c r="T1662" s="3" t="str">
        <f>RIGHT($P1662,LEN($P1662)-SEARCH("/",$P1662))</f>
        <v>pop</v>
      </c>
      <c r="U1662" s="11"/>
    </row>
    <row r="1663" spans="1:21" ht="64" hidden="1" x14ac:dyDescent="0.2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11">
        <f>((($I1663/60)/60)/24)+DATE(1970,1,1)</f>
        <v>42386.875</v>
      </c>
      <c r="K1663" s="3">
        <v>1449359831</v>
      </c>
      <c r="L1663" s="11">
        <f>((($K1663/60)/60)/24)+DATE(1970,1,1)</f>
        <v>42343.998043981483</v>
      </c>
      <c r="M1663" s="3" t="b">
        <v>0</v>
      </c>
      <c r="N1663" s="3">
        <v>101</v>
      </c>
      <c r="O1663" s="3" t="b">
        <v>1</v>
      </c>
      <c r="P1663" s="3" t="s">
        <v>8292</v>
      </c>
      <c r="Q1663" s="6">
        <f>$E1663/$D1663*100</f>
        <v>102.50632911392405</v>
      </c>
      <c r="R1663" s="3">
        <f>$E1663/$N1663</f>
        <v>80.178217821782184</v>
      </c>
      <c r="S1663" s="3" t="str">
        <f>TRIM(LEFT($P1663,SEARCH("/",$P1663,1)-1))</f>
        <v>music</v>
      </c>
      <c r="T1663" s="3" t="str">
        <f>RIGHT($P1663,LEN($P1663)-SEARCH("/",$P1663))</f>
        <v>pop</v>
      </c>
      <c r="U1663" s="11"/>
    </row>
    <row r="1664" spans="1:21" ht="48" hidden="1" x14ac:dyDescent="0.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11">
        <f>((($I1664/60)/60)/24)+DATE(1970,1,1)</f>
        <v>40908.239999999998</v>
      </c>
      <c r="K1664" s="3">
        <v>1320122736</v>
      </c>
      <c r="L1664" s="11">
        <f>((($K1664/60)/60)/24)+DATE(1970,1,1)</f>
        <v>40848.198333333334</v>
      </c>
      <c r="M1664" s="3" t="b">
        <v>0</v>
      </c>
      <c r="N1664" s="3">
        <v>62</v>
      </c>
      <c r="O1664" s="3" t="b">
        <v>1</v>
      </c>
      <c r="P1664" s="3" t="s">
        <v>8292</v>
      </c>
      <c r="Q1664" s="6">
        <f>$E1664/$D1664*100</f>
        <v>102.6375</v>
      </c>
      <c r="R1664" s="3">
        <f>$E1664/$N1664</f>
        <v>132.43548387096774</v>
      </c>
      <c r="S1664" s="3" t="str">
        <f>TRIM(LEFT($P1664,SEARCH("/",$P1664,1)-1))</f>
        <v>music</v>
      </c>
      <c r="T1664" s="3" t="str">
        <f>RIGHT($P1664,LEN($P1664)-SEARCH("/",$P1664))</f>
        <v>pop</v>
      </c>
      <c r="U1664" s="11"/>
    </row>
    <row r="1665" spans="1:21" ht="32" hidden="1" x14ac:dyDescent="0.2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11">
        <f>((($I1665/60)/60)/24)+DATE(1970,1,1)</f>
        <v>42036.02207175926</v>
      </c>
      <c r="K1665" s="3">
        <v>1420158707</v>
      </c>
      <c r="L1665" s="11">
        <f>((($K1665/60)/60)/24)+DATE(1970,1,1)</f>
        <v>42006.02207175926</v>
      </c>
      <c r="M1665" s="3" t="b">
        <v>0</v>
      </c>
      <c r="N1665" s="3">
        <v>32</v>
      </c>
      <c r="O1665" s="3" t="b">
        <v>1</v>
      </c>
      <c r="P1665" s="3" t="s">
        <v>8292</v>
      </c>
      <c r="Q1665" s="6">
        <f>$E1665/$D1665*100</f>
        <v>108</v>
      </c>
      <c r="R1665" s="3">
        <f>$E1665/$N1665</f>
        <v>33.75</v>
      </c>
      <c r="S1665" s="3" t="str">
        <f>TRIM(LEFT($P1665,SEARCH("/",$P1665,1)-1))</f>
        <v>music</v>
      </c>
      <c r="T1665" s="3" t="str">
        <f>RIGHT($P1665,LEN($P1665)-SEARCH("/",$P1665))</f>
        <v>pop</v>
      </c>
      <c r="U1665" s="11"/>
    </row>
    <row r="1666" spans="1:21" ht="48" hidden="1" x14ac:dyDescent="0.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11">
        <f>((($I1666/60)/60)/24)+DATE(1970,1,1)</f>
        <v>40984.165972222225</v>
      </c>
      <c r="K1666" s="3">
        <v>1328033818</v>
      </c>
      <c r="L1666" s="11">
        <f>((($K1666/60)/60)/24)+DATE(1970,1,1)</f>
        <v>40939.761782407404</v>
      </c>
      <c r="M1666" s="3" t="b">
        <v>0</v>
      </c>
      <c r="N1666" s="3">
        <v>89</v>
      </c>
      <c r="O1666" s="3" t="b">
        <v>1</v>
      </c>
      <c r="P1666" s="3" t="s">
        <v>8292</v>
      </c>
      <c r="Q1666" s="6">
        <f>$E1666/$D1666*100</f>
        <v>122.40879999999999</v>
      </c>
      <c r="R1666" s="3">
        <f>$E1666/$N1666</f>
        <v>34.384494382022467</v>
      </c>
      <c r="S1666" s="3" t="str">
        <f>TRIM(LEFT($P1666,SEARCH("/",$P1666,1)-1))</f>
        <v>music</v>
      </c>
      <c r="T1666" s="3" t="str">
        <f>RIGHT($P1666,LEN($P1666)-SEARCH("/",$P1666))</f>
        <v>pop</v>
      </c>
      <c r="U1666" s="11"/>
    </row>
    <row r="1667" spans="1:21" ht="48" hidden="1" x14ac:dyDescent="0.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11">
        <f>((($I1667/60)/60)/24)+DATE(1970,1,1)</f>
        <v>40596.125</v>
      </c>
      <c r="K1667" s="3">
        <v>1295624113</v>
      </c>
      <c r="L1667" s="11">
        <f>((($K1667/60)/60)/24)+DATE(1970,1,1)</f>
        <v>40564.649456018517</v>
      </c>
      <c r="M1667" s="3" t="b">
        <v>0</v>
      </c>
      <c r="N1667" s="3">
        <v>93</v>
      </c>
      <c r="O1667" s="3" t="b">
        <v>1</v>
      </c>
      <c r="P1667" s="3" t="s">
        <v>8292</v>
      </c>
      <c r="Q1667" s="6">
        <f>$E1667/$D1667*100</f>
        <v>119.45714285714286</v>
      </c>
      <c r="R1667" s="3">
        <f>$E1667/$N1667</f>
        <v>44.956989247311824</v>
      </c>
      <c r="S1667" s="3" t="str">
        <f>TRIM(LEFT($P1667,SEARCH("/",$P1667,1)-1))</f>
        <v>music</v>
      </c>
      <c r="T1667" s="3" t="str">
        <f>RIGHT($P1667,LEN($P1667)-SEARCH("/",$P1667))</f>
        <v>pop</v>
      </c>
      <c r="U1667" s="11"/>
    </row>
    <row r="1668" spans="1:21" ht="48" hidden="1" x14ac:dyDescent="0.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11">
        <f>((($I1668/60)/60)/24)+DATE(1970,1,1)</f>
        <v>41361.211493055554</v>
      </c>
      <c r="K1668" s="3">
        <v>1361858673</v>
      </c>
      <c r="L1668" s="11">
        <f>((($K1668/60)/60)/24)+DATE(1970,1,1)</f>
        <v>41331.253159722226</v>
      </c>
      <c r="M1668" s="3" t="b">
        <v>0</v>
      </c>
      <c r="N1668" s="3">
        <v>98</v>
      </c>
      <c r="O1668" s="3" t="b">
        <v>1</v>
      </c>
      <c r="P1668" s="3" t="s">
        <v>8292</v>
      </c>
      <c r="Q1668" s="6">
        <f>$E1668/$D1668*100</f>
        <v>160.88</v>
      </c>
      <c r="R1668" s="3">
        <f>$E1668/$N1668</f>
        <v>41.04081632653061</v>
      </c>
      <c r="S1668" s="3" t="str">
        <f>TRIM(LEFT($P1668,SEARCH("/",$P1668,1)-1))</f>
        <v>music</v>
      </c>
      <c r="T1668" s="3" t="str">
        <f>RIGHT($P1668,LEN($P1668)-SEARCH("/",$P1668))</f>
        <v>pop</v>
      </c>
      <c r="U1668" s="11"/>
    </row>
    <row r="1669" spans="1:21" ht="48" hidden="1" x14ac:dyDescent="0.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11">
        <f>((($I1669/60)/60)/24)+DATE(1970,1,1)</f>
        <v>41709.290972222225</v>
      </c>
      <c r="K1669" s="3">
        <v>1392169298</v>
      </c>
      <c r="L1669" s="11">
        <f>((($K1669/60)/60)/24)+DATE(1970,1,1)</f>
        <v>41682.0705787037</v>
      </c>
      <c r="M1669" s="3" t="b">
        <v>0</v>
      </c>
      <c r="N1669" s="3">
        <v>82</v>
      </c>
      <c r="O1669" s="3" t="b">
        <v>1</v>
      </c>
      <c r="P1669" s="3" t="s">
        <v>8292</v>
      </c>
      <c r="Q1669" s="6">
        <f>$E1669/$D1669*100</f>
        <v>126.85294117647059</v>
      </c>
      <c r="R1669" s="3">
        <f>$E1669/$N1669</f>
        <v>52.597560975609753</v>
      </c>
      <c r="S1669" s="3" t="str">
        <f>TRIM(LEFT($P1669,SEARCH("/",$P1669,1)-1))</f>
        <v>music</v>
      </c>
      <c r="T1669" s="3" t="str">
        <f>RIGHT($P1669,LEN($P1669)-SEARCH("/",$P1669))</f>
        <v>pop</v>
      </c>
      <c r="U1669" s="11"/>
    </row>
    <row r="1670" spans="1:21" ht="48" hidden="1" x14ac:dyDescent="0.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11">
        <f>((($I1670/60)/60)/24)+DATE(1970,1,1)</f>
        <v>40875.191423611112</v>
      </c>
      <c r="K1670" s="3">
        <v>1319859339</v>
      </c>
      <c r="L1670" s="11">
        <f>((($K1670/60)/60)/24)+DATE(1970,1,1)</f>
        <v>40845.14975694444</v>
      </c>
      <c r="M1670" s="3" t="b">
        <v>0</v>
      </c>
      <c r="N1670" s="3">
        <v>116</v>
      </c>
      <c r="O1670" s="3" t="b">
        <v>1</v>
      </c>
      <c r="P1670" s="3" t="s">
        <v>8292</v>
      </c>
      <c r="Q1670" s="6">
        <f>$E1670/$D1670*100</f>
        <v>102.6375</v>
      </c>
      <c r="R1670" s="3">
        <f>$E1670/$N1670</f>
        <v>70.784482758620683</v>
      </c>
      <c r="S1670" s="3" t="str">
        <f>TRIM(LEFT($P1670,SEARCH("/",$P1670,1)-1))</f>
        <v>music</v>
      </c>
      <c r="T1670" s="3" t="str">
        <f>RIGHT($P1670,LEN($P1670)-SEARCH("/",$P1670))</f>
        <v>pop</v>
      </c>
      <c r="U1670" s="11"/>
    </row>
    <row r="1671" spans="1:21" ht="48" hidden="1" x14ac:dyDescent="0.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11">
        <f>((($I1671/60)/60)/24)+DATE(1970,1,1)</f>
        <v>42521.885138888887</v>
      </c>
      <c r="K1671" s="3">
        <v>1459545276</v>
      </c>
      <c r="L1671" s="11">
        <f>((($K1671/60)/60)/24)+DATE(1970,1,1)</f>
        <v>42461.885138888887</v>
      </c>
      <c r="M1671" s="3" t="b">
        <v>0</v>
      </c>
      <c r="N1671" s="3">
        <v>52</v>
      </c>
      <c r="O1671" s="3" t="b">
        <v>1</v>
      </c>
      <c r="P1671" s="3" t="s">
        <v>8292</v>
      </c>
      <c r="Q1671" s="6">
        <f>$E1671/$D1671*100</f>
        <v>139.75</v>
      </c>
      <c r="R1671" s="3">
        <f>$E1671/$N1671</f>
        <v>53.75</v>
      </c>
      <c r="S1671" s="3" t="str">
        <f>TRIM(LEFT($P1671,SEARCH("/",$P1671,1)-1))</f>
        <v>music</v>
      </c>
      <c r="T1671" s="3" t="str">
        <f>RIGHT($P1671,LEN($P1671)-SEARCH("/",$P1671))</f>
        <v>pop</v>
      </c>
      <c r="U1671" s="11"/>
    </row>
    <row r="1672" spans="1:21" ht="64" hidden="1" x14ac:dyDescent="0.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11">
        <f>((($I1672/60)/60)/24)+DATE(1970,1,1)</f>
        <v>40364.166666666664</v>
      </c>
      <c r="K1672" s="3">
        <v>1273961999</v>
      </c>
      <c r="L1672" s="11">
        <f>((($K1672/60)/60)/24)+DATE(1970,1,1)</f>
        <v>40313.930543981485</v>
      </c>
      <c r="M1672" s="3" t="b">
        <v>0</v>
      </c>
      <c r="N1672" s="3">
        <v>23</v>
      </c>
      <c r="O1672" s="3" t="b">
        <v>1</v>
      </c>
      <c r="P1672" s="3" t="s">
        <v>8292</v>
      </c>
      <c r="Q1672" s="6">
        <f>$E1672/$D1672*100</f>
        <v>102.60000000000001</v>
      </c>
      <c r="R1672" s="3">
        <f>$E1672/$N1672</f>
        <v>44.608695652173914</v>
      </c>
      <c r="S1672" s="3" t="str">
        <f>TRIM(LEFT($P1672,SEARCH("/",$P1672,1)-1))</f>
        <v>music</v>
      </c>
      <c r="T1672" s="3" t="str">
        <f>RIGHT($P1672,LEN($P1672)-SEARCH("/",$P1672))</f>
        <v>pop</v>
      </c>
      <c r="U1672" s="11"/>
    </row>
    <row r="1673" spans="1:21" ht="32" hidden="1" x14ac:dyDescent="0.2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11">
        <f>((($I1673/60)/60)/24)+DATE(1970,1,1)</f>
        <v>42583.54414351852</v>
      </c>
      <c r="K1673" s="3">
        <v>1467464614</v>
      </c>
      <c r="L1673" s="11">
        <f>((($K1673/60)/60)/24)+DATE(1970,1,1)</f>
        <v>42553.54414351852</v>
      </c>
      <c r="M1673" s="3" t="b">
        <v>0</v>
      </c>
      <c r="N1673" s="3">
        <v>77</v>
      </c>
      <c r="O1673" s="3" t="b">
        <v>1</v>
      </c>
      <c r="P1673" s="3" t="s">
        <v>8292</v>
      </c>
      <c r="Q1673" s="6">
        <f>$E1673/$D1673*100</f>
        <v>100.67349999999999</v>
      </c>
      <c r="R1673" s="3">
        <f>$E1673/$N1673</f>
        <v>26.148961038961041</v>
      </c>
      <c r="S1673" s="3" t="str">
        <f>TRIM(LEFT($P1673,SEARCH("/",$P1673,1)-1))</f>
        <v>music</v>
      </c>
      <c r="T1673" s="3" t="str">
        <f>RIGHT($P1673,LEN($P1673)-SEARCH("/",$P1673))</f>
        <v>pop</v>
      </c>
      <c r="U1673" s="11"/>
    </row>
    <row r="1674" spans="1:21" ht="32" hidden="1" x14ac:dyDescent="0.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11">
        <f>((($I1674/60)/60)/24)+DATE(1970,1,1)</f>
        <v>41064.656597222223</v>
      </c>
      <c r="K1674" s="3">
        <v>1336232730</v>
      </c>
      <c r="L1674" s="11">
        <f>((($K1674/60)/60)/24)+DATE(1970,1,1)</f>
        <v>41034.656597222223</v>
      </c>
      <c r="M1674" s="3" t="b">
        <v>0</v>
      </c>
      <c r="N1674" s="3">
        <v>49</v>
      </c>
      <c r="O1674" s="3" t="b">
        <v>1</v>
      </c>
      <c r="P1674" s="3" t="s">
        <v>8292</v>
      </c>
      <c r="Q1674" s="6">
        <f>$E1674/$D1674*100</f>
        <v>112.94117647058823</v>
      </c>
      <c r="R1674" s="3">
        <f>$E1674/$N1674</f>
        <v>39.183673469387756</v>
      </c>
      <c r="S1674" s="3" t="str">
        <f>TRIM(LEFT($P1674,SEARCH("/",$P1674,1)-1))</f>
        <v>music</v>
      </c>
      <c r="T1674" s="3" t="str">
        <f>RIGHT($P1674,LEN($P1674)-SEARCH("/",$P1674))</f>
        <v>pop</v>
      </c>
      <c r="U1674" s="11"/>
    </row>
    <row r="1675" spans="1:21" ht="48" hidden="1" x14ac:dyDescent="0.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11">
        <f>((($I1675/60)/60)/24)+DATE(1970,1,1)</f>
        <v>42069.878379629634</v>
      </c>
      <c r="K1675" s="3">
        <v>1423083892</v>
      </c>
      <c r="L1675" s="11">
        <f>((($K1675/60)/60)/24)+DATE(1970,1,1)</f>
        <v>42039.878379629634</v>
      </c>
      <c r="M1675" s="3" t="b">
        <v>0</v>
      </c>
      <c r="N1675" s="3">
        <v>59</v>
      </c>
      <c r="O1675" s="3" t="b">
        <v>1</v>
      </c>
      <c r="P1675" s="3" t="s">
        <v>8292</v>
      </c>
      <c r="Q1675" s="6">
        <f>$E1675/$D1675*100</f>
        <v>128.09523809523807</v>
      </c>
      <c r="R1675" s="3">
        <f>$E1675/$N1675</f>
        <v>45.593220338983052</v>
      </c>
      <c r="S1675" s="3" t="str">
        <f>TRIM(LEFT($P1675,SEARCH("/",$P1675,1)-1))</f>
        <v>music</v>
      </c>
      <c r="T1675" s="3" t="str">
        <f>RIGHT($P1675,LEN($P1675)-SEARCH("/",$P1675))</f>
        <v>pop</v>
      </c>
      <c r="U1675" s="11"/>
    </row>
    <row r="1676" spans="1:21" ht="48" hidden="1" x14ac:dyDescent="0.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11">
        <f>((($I1676/60)/60)/24)+DATE(1970,1,1)</f>
        <v>42600.290972222225</v>
      </c>
      <c r="K1676" s="3">
        <v>1468852306</v>
      </c>
      <c r="L1676" s="11">
        <f>((($K1676/60)/60)/24)+DATE(1970,1,1)</f>
        <v>42569.605393518519</v>
      </c>
      <c r="M1676" s="3" t="b">
        <v>0</v>
      </c>
      <c r="N1676" s="3">
        <v>113</v>
      </c>
      <c r="O1676" s="3" t="b">
        <v>1</v>
      </c>
      <c r="P1676" s="3" t="s">
        <v>8292</v>
      </c>
      <c r="Q1676" s="6">
        <f>$E1676/$D1676*100</f>
        <v>201.7</v>
      </c>
      <c r="R1676" s="3">
        <f>$E1676/$N1676</f>
        <v>89.247787610619469</v>
      </c>
      <c r="S1676" s="3" t="str">
        <f>TRIM(LEFT($P1676,SEARCH("/",$P1676,1)-1))</f>
        <v>music</v>
      </c>
      <c r="T1676" s="3" t="str">
        <f>RIGHT($P1676,LEN($P1676)-SEARCH("/",$P1676))</f>
        <v>pop</v>
      </c>
      <c r="U1676" s="11"/>
    </row>
    <row r="1677" spans="1:21" ht="32" hidden="1" x14ac:dyDescent="0.2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11">
        <f>((($I1677/60)/60)/24)+DATE(1970,1,1)</f>
        <v>40832.918749999997</v>
      </c>
      <c r="K1677" s="3">
        <v>1316194540</v>
      </c>
      <c r="L1677" s="11">
        <f>((($K1677/60)/60)/24)+DATE(1970,1,1)</f>
        <v>40802.733101851853</v>
      </c>
      <c r="M1677" s="3" t="b">
        <v>0</v>
      </c>
      <c r="N1677" s="3">
        <v>34</v>
      </c>
      <c r="O1677" s="3" t="b">
        <v>1</v>
      </c>
      <c r="P1677" s="3" t="s">
        <v>8292</v>
      </c>
      <c r="Q1677" s="6">
        <f>$E1677/$D1677*100</f>
        <v>137.416</v>
      </c>
      <c r="R1677" s="3">
        <f>$E1677/$N1677</f>
        <v>40.416470588235299</v>
      </c>
      <c r="S1677" s="3" t="str">
        <f>TRIM(LEFT($P1677,SEARCH("/",$P1677,1)-1))</f>
        <v>music</v>
      </c>
      <c r="T1677" s="3" t="str">
        <f>RIGHT($P1677,LEN($P1677)-SEARCH("/",$P1677))</f>
        <v>pop</v>
      </c>
      <c r="U1677" s="11"/>
    </row>
    <row r="1678" spans="1:21" ht="32" hidden="1" x14ac:dyDescent="0.2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11">
        <f>((($I1678/60)/60)/24)+DATE(1970,1,1)</f>
        <v>41020.165972222225</v>
      </c>
      <c r="K1678" s="3">
        <v>1330968347</v>
      </c>
      <c r="L1678" s="11">
        <f>((($K1678/60)/60)/24)+DATE(1970,1,1)</f>
        <v>40973.72623842593</v>
      </c>
      <c r="M1678" s="3" t="b">
        <v>0</v>
      </c>
      <c r="N1678" s="3">
        <v>42</v>
      </c>
      <c r="O1678" s="3" t="b">
        <v>1</v>
      </c>
      <c r="P1678" s="3" t="s">
        <v>8292</v>
      </c>
      <c r="Q1678" s="6">
        <f>$E1678/$D1678*100</f>
        <v>115.33333333333333</v>
      </c>
      <c r="R1678" s="3">
        <f>$E1678/$N1678</f>
        <v>82.38095238095238</v>
      </c>
      <c r="S1678" s="3" t="str">
        <f>TRIM(LEFT($P1678,SEARCH("/",$P1678,1)-1))</f>
        <v>music</v>
      </c>
      <c r="T1678" s="3" t="str">
        <f>RIGHT($P1678,LEN($P1678)-SEARCH("/",$P1678))</f>
        <v>pop</v>
      </c>
      <c r="U1678" s="11"/>
    </row>
    <row r="1679" spans="1:21" ht="48" hidden="1" x14ac:dyDescent="0.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11">
        <f>((($I1679/60)/60)/24)+DATE(1970,1,1)</f>
        <v>42476.249305555553</v>
      </c>
      <c r="K1679" s="3">
        <v>1455615976</v>
      </c>
      <c r="L1679" s="11">
        <f>((($K1679/60)/60)/24)+DATE(1970,1,1)</f>
        <v>42416.407129629632</v>
      </c>
      <c r="M1679" s="3" t="b">
        <v>0</v>
      </c>
      <c r="N1679" s="3">
        <v>42</v>
      </c>
      <c r="O1679" s="3" t="b">
        <v>1</v>
      </c>
      <c r="P1679" s="3" t="s">
        <v>8292</v>
      </c>
      <c r="Q1679" s="6">
        <f>$E1679/$D1679*100</f>
        <v>111.66666666666667</v>
      </c>
      <c r="R1679" s="3">
        <f>$E1679/$N1679</f>
        <v>159.52380952380952</v>
      </c>
      <c r="S1679" s="3" t="str">
        <f>TRIM(LEFT($P1679,SEARCH("/",$P1679,1)-1))</f>
        <v>music</v>
      </c>
      <c r="T1679" s="3" t="str">
        <f>RIGHT($P1679,LEN($P1679)-SEARCH("/",$P1679))</f>
        <v>pop</v>
      </c>
      <c r="U1679" s="11"/>
    </row>
    <row r="1680" spans="1:21" ht="32" hidden="1" x14ac:dyDescent="0.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11">
        <f>((($I1680/60)/60)/24)+DATE(1970,1,1)</f>
        <v>41676.854988425926</v>
      </c>
      <c r="K1680" s="3">
        <v>1390509071</v>
      </c>
      <c r="L1680" s="11">
        <f>((($K1680/60)/60)/24)+DATE(1970,1,1)</f>
        <v>41662.854988425926</v>
      </c>
      <c r="M1680" s="3" t="b">
        <v>0</v>
      </c>
      <c r="N1680" s="3">
        <v>49</v>
      </c>
      <c r="O1680" s="3" t="b">
        <v>1</v>
      </c>
      <c r="P1680" s="3" t="s">
        <v>8292</v>
      </c>
      <c r="Q1680" s="6">
        <f>$E1680/$D1680*100</f>
        <v>118.39999999999999</v>
      </c>
      <c r="R1680" s="3">
        <f>$E1680/$N1680</f>
        <v>36.244897959183675</v>
      </c>
      <c r="S1680" s="3" t="str">
        <f>TRIM(LEFT($P1680,SEARCH("/",$P1680,1)-1))</f>
        <v>music</v>
      </c>
      <c r="T1680" s="3" t="str">
        <f>RIGHT($P1680,LEN($P1680)-SEARCH("/",$P1680))</f>
        <v>pop</v>
      </c>
      <c r="U1680" s="11"/>
    </row>
    <row r="1681" spans="1:21" ht="64" hidden="1" x14ac:dyDescent="0.2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11">
        <f>((($I1681/60)/60)/24)+DATE(1970,1,1)</f>
        <v>40746.068807870368</v>
      </c>
      <c r="K1681" s="3">
        <v>1309311545</v>
      </c>
      <c r="L1681" s="11">
        <f>((($K1681/60)/60)/24)+DATE(1970,1,1)</f>
        <v>40723.068807870368</v>
      </c>
      <c r="M1681" s="3" t="b">
        <v>0</v>
      </c>
      <c r="N1681" s="3">
        <v>56</v>
      </c>
      <c r="O1681" s="3" t="b">
        <v>1</v>
      </c>
      <c r="P1681" s="3" t="s">
        <v>8292</v>
      </c>
      <c r="Q1681" s="6">
        <f>$E1681/$D1681*100</f>
        <v>175</v>
      </c>
      <c r="R1681" s="3">
        <f>$E1681/$N1681</f>
        <v>62.5</v>
      </c>
      <c r="S1681" s="3" t="str">
        <f>TRIM(LEFT($P1681,SEARCH("/",$P1681,1)-1))</f>
        <v>music</v>
      </c>
      <c r="T1681" s="3" t="str">
        <f>RIGHT($P1681,LEN($P1681)-SEARCH("/",$P1681))</f>
        <v>pop</v>
      </c>
      <c r="U1681" s="11"/>
    </row>
    <row r="1682" spans="1:21" ht="32" hidden="1" x14ac:dyDescent="0.2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11">
        <f>((($I1682/60)/60)/24)+DATE(1970,1,1)</f>
        <v>41832.757719907408</v>
      </c>
      <c r="K1682" s="3">
        <v>1402596667</v>
      </c>
      <c r="L1682" s="11">
        <f>((($K1682/60)/60)/24)+DATE(1970,1,1)</f>
        <v>41802.757719907408</v>
      </c>
      <c r="M1682" s="3" t="b">
        <v>0</v>
      </c>
      <c r="N1682" s="3">
        <v>25</v>
      </c>
      <c r="O1682" s="3" t="b">
        <v>1</v>
      </c>
      <c r="P1682" s="3" t="s">
        <v>8292</v>
      </c>
      <c r="Q1682" s="6">
        <f>$E1682/$D1682*100</f>
        <v>117.5</v>
      </c>
      <c r="R1682" s="3">
        <f>$E1682/$N1682</f>
        <v>47</v>
      </c>
      <c r="S1682" s="3" t="str">
        <f>TRIM(LEFT($P1682,SEARCH("/",$P1682,1)-1))</f>
        <v>music</v>
      </c>
      <c r="T1682" s="3" t="str">
        <f>RIGHT($P1682,LEN($P1682)-SEARCH("/",$P1682))</f>
        <v>pop</v>
      </c>
      <c r="U1682" s="11"/>
    </row>
    <row r="1683" spans="1:21" ht="48" hidden="1" x14ac:dyDescent="0.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11">
        <f>((($I1683/60)/60)/24)+DATE(1970,1,1)</f>
        <v>42823.083333333328</v>
      </c>
      <c r="K1683" s="3">
        <v>1486522484</v>
      </c>
      <c r="L1683" s="11">
        <f>((($K1683/60)/60)/24)+DATE(1970,1,1)</f>
        <v>42774.121342592596</v>
      </c>
      <c r="M1683" s="3" t="b">
        <v>0</v>
      </c>
      <c r="N1683" s="3">
        <v>884</v>
      </c>
      <c r="O1683" s="3" t="b">
        <v>0</v>
      </c>
      <c r="P1683" s="3" t="s">
        <v>8293</v>
      </c>
      <c r="Q1683" s="6">
        <f>$E1683/$D1683*100</f>
        <v>101.42212307692309</v>
      </c>
      <c r="R1683" s="3">
        <f>$E1683/$N1683</f>
        <v>74.575090497737563</v>
      </c>
      <c r="S1683" s="3" t="str">
        <f>TRIM(LEFT($P1683,SEARCH("/",$P1683,1)-1))</f>
        <v>music</v>
      </c>
      <c r="T1683" s="3" t="str">
        <f>RIGHT($P1683,LEN($P1683)-SEARCH("/",$P1683))</f>
        <v>faith</v>
      </c>
      <c r="U1683" s="11"/>
    </row>
    <row r="1684" spans="1:21" ht="20" x14ac:dyDescent="0.2">
      <c r="A1684" s="3">
        <v>1172</v>
      </c>
      <c r="B1684" s="4" t="s">
        <v>1173</v>
      </c>
      <c r="C1684" s="4" t="s">
        <v>5282</v>
      </c>
      <c r="D1684" s="3">
        <v>9000</v>
      </c>
      <c r="E1684" s="3">
        <v>0</v>
      </c>
      <c r="F1684" s="3" t="s">
        <v>8221</v>
      </c>
      <c r="G1684" s="3" t="s">
        <v>8224</v>
      </c>
      <c r="H1684" s="3" t="s">
        <v>8246</v>
      </c>
      <c r="I1684" s="3">
        <v>1408551752</v>
      </c>
      <c r="J1684" s="11">
        <f>((($I1684/60)/60)/24)+DATE(1970,1,1)</f>
        <v>41871.682314814818</v>
      </c>
      <c r="K1684" s="3">
        <v>1405959752</v>
      </c>
      <c r="L1684" s="11">
        <f>((($K1684/60)/60)/24)+DATE(1970,1,1)</f>
        <v>41841.682314814818</v>
      </c>
      <c r="M1684" s="3" t="b">
        <v>0</v>
      </c>
      <c r="N1684" s="3">
        <v>0</v>
      </c>
      <c r="O1684" s="3" t="b">
        <v>0</v>
      </c>
      <c r="P1684" s="3" t="s">
        <v>8284</v>
      </c>
      <c r="Q1684" s="6">
        <f>$E1684/$D1684*100</f>
        <v>0</v>
      </c>
      <c r="R1684" s="3" t="e">
        <f>$E1684/$N1684</f>
        <v>#DIV/0!</v>
      </c>
      <c r="S1684" s="3" t="str">
        <f>TRIM(LEFT($P1684,SEARCH("/",$P1684,1)-1))</f>
        <v>food</v>
      </c>
      <c r="T1684" s="3" t="str">
        <f>RIGHT($P1684,LEN($P1684)-SEARCH("/",$P1684))</f>
        <v>food trucks</v>
      </c>
      <c r="U1684" s="11"/>
    </row>
    <row r="1685" spans="1:21" ht="48" hidden="1" x14ac:dyDescent="0.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11">
        <f>((($I1685/60)/60)/24)+DATE(1970,1,1)</f>
        <v>42832.781689814816</v>
      </c>
      <c r="K1685" s="3">
        <v>1489517138</v>
      </c>
      <c r="L1685" s="11">
        <f>((($K1685/60)/60)/24)+DATE(1970,1,1)</f>
        <v>42808.781689814816</v>
      </c>
      <c r="M1685" s="3" t="b">
        <v>0</v>
      </c>
      <c r="N1685" s="3">
        <v>10</v>
      </c>
      <c r="O1685" s="3" t="b">
        <v>0</v>
      </c>
      <c r="P1685" s="3" t="s">
        <v>8293</v>
      </c>
      <c r="Q1685" s="6">
        <f>$E1685/$D1685*100</f>
        <v>21.714285714285715</v>
      </c>
      <c r="R1685" s="3">
        <f>$E1685/$N1685</f>
        <v>76</v>
      </c>
      <c r="S1685" s="3" t="str">
        <f>TRIM(LEFT($P1685,SEARCH("/",$P1685,1)-1))</f>
        <v>music</v>
      </c>
      <c r="T1685" s="3" t="str">
        <f>RIGHT($P1685,LEN($P1685)-SEARCH("/",$P1685))</f>
        <v>faith</v>
      </c>
      <c r="U1685" s="11"/>
    </row>
    <row r="1686" spans="1:21" ht="32" hidden="1" x14ac:dyDescent="0.2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11">
        <f>((($I1686/60)/60)/24)+DATE(1970,1,1)</f>
        <v>42811.773622685185</v>
      </c>
      <c r="K1686" s="3">
        <v>1487360041</v>
      </c>
      <c r="L1686" s="11">
        <f>((($K1686/60)/60)/24)+DATE(1970,1,1)</f>
        <v>42783.815289351856</v>
      </c>
      <c r="M1686" s="3" t="b">
        <v>0</v>
      </c>
      <c r="N1686" s="3">
        <v>101</v>
      </c>
      <c r="O1686" s="3" t="b">
        <v>0</v>
      </c>
      <c r="P1686" s="3" t="s">
        <v>8293</v>
      </c>
      <c r="Q1686" s="6">
        <f>$E1686/$D1686*100</f>
        <v>109.125</v>
      </c>
      <c r="R1686" s="3">
        <f>$E1686/$N1686</f>
        <v>86.43564356435644</v>
      </c>
      <c r="S1686" s="3" t="str">
        <f>TRIM(LEFT($P1686,SEARCH("/",$P1686,1)-1))</f>
        <v>music</v>
      </c>
      <c r="T1686" s="3" t="str">
        <f>RIGHT($P1686,LEN($P1686)-SEARCH("/",$P1686))</f>
        <v>faith</v>
      </c>
      <c r="U1686" s="11"/>
    </row>
    <row r="1687" spans="1:21" ht="48" hidden="1" x14ac:dyDescent="0.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11">
        <f>((($I1687/60)/60)/24)+DATE(1970,1,1)</f>
        <v>42818.208599537036</v>
      </c>
      <c r="K1687" s="3">
        <v>1487743223</v>
      </c>
      <c r="L1687" s="11">
        <f>((($K1687/60)/60)/24)+DATE(1970,1,1)</f>
        <v>42788.2502662037</v>
      </c>
      <c r="M1687" s="3" t="b">
        <v>0</v>
      </c>
      <c r="N1687" s="3">
        <v>15</v>
      </c>
      <c r="O1687" s="3" t="b">
        <v>0</v>
      </c>
      <c r="P1687" s="3" t="s">
        <v>8293</v>
      </c>
      <c r="Q1687" s="6">
        <f>$E1687/$D1687*100</f>
        <v>102.85714285714285</v>
      </c>
      <c r="R1687" s="3">
        <f>$E1687/$N1687</f>
        <v>24</v>
      </c>
      <c r="S1687" s="3" t="str">
        <f>TRIM(LEFT($P1687,SEARCH("/",$P1687,1)-1))</f>
        <v>music</v>
      </c>
      <c r="T1687" s="3" t="str">
        <f>RIGHT($P1687,LEN($P1687)-SEARCH("/",$P1687))</f>
        <v>faith</v>
      </c>
      <c r="U1687" s="11"/>
    </row>
    <row r="1688" spans="1:21" ht="48" hidden="1" x14ac:dyDescent="0.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11">
        <f>((($I1688/60)/60)/24)+DATE(1970,1,1)</f>
        <v>42852.802303240736</v>
      </c>
      <c r="K1688" s="3">
        <v>1488140119</v>
      </c>
      <c r="L1688" s="11">
        <f>((($K1688/60)/60)/24)+DATE(1970,1,1)</f>
        <v>42792.843969907408</v>
      </c>
      <c r="M1688" s="3" t="b">
        <v>0</v>
      </c>
      <c r="N1688" s="3">
        <v>1</v>
      </c>
      <c r="O1688" s="3" t="b">
        <v>0</v>
      </c>
      <c r="P1688" s="3" t="s">
        <v>8293</v>
      </c>
      <c r="Q1688" s="6">
        <f>$E1688/$D1688*100</f>
        <v>0.36</v>
      </c>
      <c r="R1688" s="3">
        <f>$E1688/$N1688</f>
        <v>18</v>
      </c>
      <c r="S1688" s="3" t="str">
        <f>TRIM(LEFT($P1688,SEARCH("/",$P1688,1)-1))</f>
        <v>music</v>
      </c>
      <c r="T1688" s="3" t="str">
        <f>RIGHT($P1688,LEN($P1688)-SEARCH("/",$P1688))</f>
        <v>faith</v>
      </c>
      <c r="U1688" s="11"/>
    </row>
    <row r="1689" spans="1:21" ht="48" hidden="1" x14ac:dyDescent="0.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11">
        <f>((($I1689/60)/60)/24)+DATE(1970,1,1)</f>
        <v>42835.84375</v>
      </c>
      <c r="K1689" s="3">
        <v>1488935245</v>
      </c>
      <c r="L1689" s="11">
        <f>((($K1689/60)/60)/24)+DATE(1970,1,1)</f>
        <v>42802.046817129631</v>
      </c>
      <c r="M1689" s="3" t="b">
        <v>0</v>
      </c>
      <c r="N1689" s="3">
        <v>39</v>
      </c>
      <c r="O1689" s="3" t="b">
        <v>0</v>
      </c>
      <c r="P1689" s="3" t="s">
        <v>8293</v>
      </c>
      <c r="Q1689" s="6">
        <f>$E1689/$D1689*100</f>
        <v>31.25</v>
      </c>
      <c r="R1689" s="3">
        <f>$E1689/$N1689</f>
        <v>80.128205128205124</v>
      </c>
      <c r="S1689" s="3" t="str">
        <f>TRIM(LEFT($P1689,SEARCH("/",$P1689,1)-1))</f>
        <v>music</v>
      </c>
      <c r="T1689" s="3" t="str">
        <f>RIGHT($P1689,LEN($P1689)-SEARCH("/",$P1689))</f>
        <v>faith</v>
      </c>
      <c r="U1689" s="11"/>
    </row>
    <row r="1690" spans="1:21" ht="64" hidden="1" x14ac:dyDescent="0.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11">
        <f>((($I1690/60)/60)/24)+DATE(1970,1,1)</f>
        <v>42834.492986111116</v>
      </c>
      <c r="K1690" s="3">
        <v>1489150194</v>
      </c>
      <c r="L1690" s="11">
        <f>((($K1690/60)/60)/24)+DATE(1970,1,1)</f>
        <v>42804.534652777773</v>
      </c>
      <c r="M1690" s="3" t="b">
        <v>0</v>
      </c>
      <c r="N1690" s="3">
        <v>7</v>
      </c>
      <c r="O1690" s="3" t="b">
        <v>0</v>
      </c>
      <c r="P1690" s="3" t="s">
        <v>8293</v>
      </c>
      <c r="Q1690" s="6">
        <f>$E1690/$D1690*100</f>
        <v>44.3</v>
      </c>
      <c r="R1690" s="3">
        <f>$E1690/$N1690</f>
        <v>253.14285714285714</v>
      </c>
      <c r="S1690" s="3" t="str">
        <f>TRIM(LEFT($P1690,SEARCH("/",$P1690,1)-1))</f>
        <v>music</v>
      </c>
      <c r="T1690" s="3" t="str">
        <f>RIGHT($P1690,LEN($P1690)-SEARCH("/",$P1690))</f>
        <v>faith</v>
      </c>
      <c r="U1690" s="11"/>
    </row>
    <row r="1691" spans="1:21" ht="20" hidden="1" x14ac:dyDescent="0.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11">
        <f>((($I1691/60)/60)/24)+DATE(1970,1,1)</f>
        <v>42810.900810185187</v>
      </c>
      <c r="K1691" s="3">
        <v>1487111830</v>
      </c>
      <c r="L1691" s="11">
        <f>((($K1691/60)/60)/24)+DATE(1970,1,1)</f>
        <v>42780.942476851851</v>
      </c>
      <c r="M1691" s="3" t="b">
        <v>0</v>
      </c>
      <c r="N1691" s="3">
        <v>14</v>
      </c>
      <c r="O1691" s="3" t="b">
        <v>0</v>
      </c>
      <c r="P1691" s="3" t="s">
        <v>8293</v>
      </c>
      <c r="Q1691" s="6">
        <f>$E1691/$D1691*100</f>
        <v>100</v>
      </c>
      <c r="R1691" s="3">
        <f>$E1691/$N1691</f>
        <v>171.42857142857142</v>
      </c>
      <c r="S1691" s="3" t="str">
        <f>TRIM(LEFT($P1691,SEARCH("/",$P1691,1)-1))</f>
        <v>music</v>
      </c>
      <c r="T1691" s="3" t="str">
        <f>RIGHT($P1691,LEN($P1691)-SEARCH("/",$P1691))</f>
        <v>faith</v>
      </c>
      <c r="U1691" s="11"/>
    </row>
    <row r="1692" spans="1:21" ht="48" hidden="1" x14ac:dyDescent="0.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11">
        <f>((($I1692/60)/60)/24)+DATE(1970,1,1)</f>
        <v>42831.389374999999</v>
      </c>
      <c r="K1692" s="3">
        <v>1488882042</v>
      </c>
      <c r="L1692" s="11">
        <f>((($K1692/60)/60)/24)+DATE(1970,1,1)</f>
        <v>42801.43104166667</v>
      </c>
      <c r="M1692" s="3" t="b">
        <v>0</v>
      </c>
      <c r="N1692" s="3">
        <v>11</v>
      </c>
      <c r="O1692" s="3" t="b">
        <v>0</v>
      </c>
      <c r="P1692" s="3" t="s">
        <v>8293</v>
      </c>
      <c r="Q1692" s="6">
        <f>$E1692/$D1692*100</f>
        <v>25.4</v>
      </c>
      <c r="R1692" s="3">
        <f>$E1692/$N1692</f>
        <v>57.727272727272727</v>
      </c>
      <c r="S1692" s="3" t="str">
        <f>TRIM(LEFT($P1692,SEARCH("/",$P1692,1)-1))</f>
        <v>music</v>
      </c>
      <c r="T1692" s="3" t="str">
        <f>RIGHT($P1692,LEN($P1692)-SEARCH("/",$P1692))</f>
        <v>faith</v>
      </c>
      <c r="U1692" s="11"/>
    </row>
    <row r="1693" spans="1:21" ht="48" hidden="1" x14ac:dyDescent="0.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11">
        <f>((($I1693/60)/60)/24)+DATE(1970,1,1)</f>
        <v>42828.041666666672</v>
      </c>
      <c r="K1693" s="3">
        <v>1488387008</v>
      </c>
      <c r="L1693" s="11">
        <f>((($K1693/60)/60)/24)+DATE(1970,1,1)</f>
        <v>42795.701481481476</v>
      </c>
      <c r="M1693" s="3" t="b">
        <v>0</v>
      </c>
      <c r="N1693" s="3">
        <v>38</v>
      </c>
      <c r="O1693" s="3" t="b">
        <v>0</v>
      </c>
      <c r="P1693" s="3" t="s">
        <v>8293</v>
      </c>
      <c r="Q1693" s="6">
        <f>$E1693/$D1693*100</f>
        <v>33.473333333333329</v>
      </c>
      <c r="R1693" s="3">
        <f>$E1693/$N1693</f>
        <v>264.26315789473682</v>
      </c>
      <c r="S1693" s="3" t="str">
        <f>TRIM(LEFT($P1693,SEARCH("/",$P1693,1)-1))</f>
        <v>music</v>
      </c>
      <c r="T1693" s="3" t="str">
        <f>RIGHT($P1693,LEN($P1693)-SEARCH("/",$P1693))</f>
        <v>faith</v>
      </c>
      <c r="U1693" s="11"/>
    </row>
    <row r="1694" spans="1:21" ht="48" hidden="1" x14ac:dyDescent="0.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11">
        <f>((($I1694/60)/60)/24)+DATE(1970,1,1)</f>
        <v>42820.999305555553</v>
      </c>
      <c r="K1694" s="3">
        <v>1487734667</v>
      </c>
      <c r="L1694" s="11">
        <f>((($K1694/60)/60)/24)+DATE(1970,1,1)</f>
        <v>42788.151238425926</v>
      </c>
      <c r="M1694" s="3" t="b">
        <v>0</v>
      </c>
      <c r="N1694" s="3">
        <v>15</v>
      </c>
      <c r="O1694" s="3" t="b">
        <v>0</v>
      </c>
      <c r="P1694" s="3" t="s">
        <v>8293</v>
      </c>
      <c r="Q1694" s="6">
        <f>$E1694/$D1694*100</f>
        <v>47.8</v>
      </c>
      <c r="R1694" s="3">
        <f>$E1694/$N1694</f>
        <v>159.33333333333334</v>
      </c>
      <c r="S1694" s="3" t="str">
        <f>TRIM(LEFT($P1694,SEARCH("/",$P1694,1)-1))</f>
        <v>music</v>
      </c>
      <c r="T1694" s="3" t="str">
        <f>RIGHT($P1694,LEN($P1694)-SEARCH("/",$P1694))</f>
        <v>faith</v>
      </c>
      <c r="U1694" s="11"/>
    </row>
    <row r="1695" spans="1:21" ht="48" hidden="1" x14ac:dyDescent="0.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11">
        <f>((($I1695/60)/60)/24)+DATE(1970,1,1)</f>
        <v>42834.833333333328</v>
      </c>
      <c r="K1695" s="3">
        <v>1489097112</v>
      </c>
      <c r="L1695" s="11">
        <f>((($K1695/60)/60)/24)+DATE(1970,1,1)</f>
        <v>42803.920277777783</v>
      </c>
      <c r="M1695" s="3" t="b">
        <v>0</v>
      </c>
      <c r="N1695" s="3">
        <v>8</v>
      </c>
      <c r="O1695" s="3" t="b">
        <v>0</v>
      </c>
      <c r="P1695" s="3" t="s">
        <v>8293</v>
      </c>
      <c r="Q1695" s="6">
        <f>$E1695/$D1695*100</f>
        <v>9.3333333333333339</v>
      </c>
      <c r="R1695" s="3">
        <f>$E1695/$N1695</f>
        <v>35</v>
      </c>
      <c r="S1695" s="3" t="str">
        <f>TRIM(LEFT($P1695,SEARCH("/",$P1695,1)-1))</f>
        <v>music</v>
      </c>
      <c r="T1695" s="3" t="str">
        <f>RIGHT($P1695,LEN($P1695)-SEARCH("/",$P1695))</f>
        <v>faith</v>
      </c>
      <c r="U1695" s="11"/>
    </row>
    <row r="1696" spans="1:21" ht="48" hidden="1" x14ac:dyDescent="0.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11">
        <f>((($I1696/60)/60)/24)+DATE(1970,1,1)</f>
        <v>42821.191666666666</v>
      </c>
      <c r="K1696" s="3">
        <v>1488038674</v>
      </c>
      <c r="L1696" s="11">
        <f>((($K1696/60)/60)/24)+DATE(1970,1,1)</f>
        <v>42791.669837962967</v>
      </c>
      <c r="M1696" s="3" t="b">
        <v>0</v>
      </c>
      <c r="N1696" s="3">
        <v>1</v>
      </c>
      <c r="O1696" s="3" t="b">
        <v>0</v>
      </c>
      <c r="P1696" s="3" t="s">
        <v>8293</v>
      </c>
      <c r="Q1696" s="6">
        <f>$E1696/$D1696*100</f>
        <v>0.05</v>
      </c>
      <c r="R1696" s="3">
        <f>$E1696/$N1696</f>
        <v>5</v>
      </c>
      <c r="S1696" s="3" t="str">
        <f>TRIM(LEFT($P1696,SEARCH("/",$P1696,1)-1))</f>
        <v>music</v>
      </c>
      <c r="T1696" s="3" t="str">
        <f>RIGHT($P1696,LEN($P1696)-SEARCH("/",$P1696))</f>
        <v>faith</v>
      </c>
      <c r="U1696" s="11"/>
    </row>
    <row r="1697" spans="1:21" ht="48" hidden="1" x14ac:dyDescent="0.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11">
        <f>((($I1697/60)/60)/24)+DATE(1970,1,1)</f>
        <v>42835.041666666672</v>
      </c>
      <c r="K1697" s="3">
        <v>1488847514</v>
      </c>
      <c r="L1697" s="11">
        <f>((($K1697/60)/60)/24)+DATE(1970,1,1)</f>
        <v>42801.031412037039</v>
      </c>
      <c r="M1697" s="3" t="b">
        <v>0</v>
      </c>
      <c r="N1697" s="3">
        <v>23</v>
      </c>
      <c r="O1697" s="3" t="b">
        <v>0</v>
      </c>
      <c r="P1697" s="3" t="s">
        <v>8293</v>
      </c>
      <c r="Q1697" s="6">
        <f>$E1697/$D1697*100</f>
        <v>11.708333333333334</v>
      </c>
      <c r="R1697" s="3">
        <f>$E1697/$N1697</f>
        <v>61.086956521739133</v>
      </c>
      <c r="S1697" s="3" t="str">
        <f>TRIM(LEFT($P1697,SEARCH("/",$P1697,1)-1))</f>
        <v>music</v>
      </c>
      <c r="T1697" s="3" t="str">
        <f>RIGHT($P1697,LEN($P1697)-SEARCH("/",$P1697))</f>
        <v>faith</v>
      </c>
      <c r="U1697" s="11"/>
    </row>
    <row r="1698" spans="1:21" ht="48" x14ac:dyDescent="0.2">
      <c r="A1698" s="3">
        <v>3082</v>
      </c>
      <c r="B1698" s="4" t="s">
        <v>3082</v>
      </c>
      <c r="C1698" s="4" t="s">
        <v>7192</v>
      </c>
      <c r="D1698" s="3">
        <v>9000</v>
      </c>
      <c r="E1698" s="3">
        <v>0</v>
      </c>
      <c r="F1698" s="3" t="s">
        <v>8221</v>
      </c>
      <c r="G1698" s="3" t="s">
        <v>8224</v>
      </c>
      <c r="H1698" s="3" t="s">
        <v>8246</v>
      </c>
      <c r="I1698" s="3">
        <v>1447628946</v>
      </c>
      <c r="J1698" s="11">
        <f>((($I1698/60)/60)/24)+DATE(1970,1,1)</f>
        <v>42323.96465277778</v>
      </c>
      <c r="K1698" s="3">
        <v>1445033346</v>
      </c>
      <c r="L1698" s="11">
        <f>((($K1698/60)/60)/24)+DATE(1970,1,1)</f>
        <v>42293.922986111109</v>
      </c>
      <c r="M1698" s="3" t="b">
        <v>0</v>
      </c>
      <c r="N1698" s="3">
        <v>0</v>
      </c>
      <c r="O1698" s="3" t="b">
        <v>0</v>
      </c>
      <c r="P1698" s="3" t="s">
        <v>8303</v>
      </c>
      <c r="Q1698" s="6">
        <f>$E1698/$D1698*100</f>
        <v>0</v>
      </c>
      <c r="R1698" s="3" t="e">
        <f>$E1698/$N1698</f>
        <v>#DIV/0!</v>
      </c>
      <c r="S1698" s="3" t="str">
        <f>TRIM(LEFT($P1698,SEARCH("/",$P1698,1)-1))</f>
        <v>theater</v>
      </c>
      <c r="T1698" s="3" t="str">
        <f>RIGHT($P1698,LEN($P1698)-SEARCH("/",$P1698))</f>
        <v>spaces</v>
      </c>
      <c r="U1698" s="11"/>
    </row>
    <row r="1699" spans="1:21" ht="48" hidden="1" x14ac:dyDescent="0.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11">
        <f>((($I1699/60)/60)/24)+DATE(1970,1,1)</f>
        <v>42834.991296296299</v>
      </c>
      <c r="K1699" s="3">
        <v>1489193248</v>
      </c>
      <c r="L1699" s="11">
        <f>((($K1699/60)/60)/24)+DATE(1970,1,1)</f>
        <v>42805.032962962956</v>
      </c>
      <c r="M1699" s="3" t="b">
        <v>0</v>
      </c>
      <c r="N1699" s="3">
        <v>22</v>
      </c>
      <c r="O1699" s="3" t="b">
        <v>0</v>
      </c>
      <c r="P1699" s="3" t="s">
        <v>8293</v>
      </c>
      <c r="Q1699" s="6">
        <f>$E1699/$D1699*100</f>
        <v>20.208000000000002</v>
      </c>
      <c r="R1699" s="3">
        <f>$E1699/$N1699</f>
        <v>114.81818181818181</v>
      </c>
      <c r="S1699" s="3" t="str">
        <f>TRIM(LEFT($P1699,SEARCH("/",$P1699,1)-1))</f>
        <v>music</v>
      </c>
      <c r="T1699" s="3" t="str">
        <f>RIGHT($P1699,LEN($P1699)-SEARCH("/",$P1699))</f>
        <v>faith</v>
      </c>
      <c r="U1699" s="11"/>
    </row>
    <row r="1700" spans="1:21" ht="48" x14ac:dyDescent="0.2">
      <c r="A1700" s="3">
        <v>4014</v>
      </c>
      <c r="B1700" s="4" t="s">
        <v>4010</v>
      </c>
      <c r="C1700" s="4" t="s">
        <v>8119</v>
      </c>
      <c r="D1700" s="3">
        <v>9000</v>
      </c>
      <c r="E1700" s="3">
        <v>0</v>
      </c>
      <c r="F1700" s="3" t="s">
        <v>8221</v>
      </c>
      <c r="G1700" s="3" t="s">
        <v>8224</v>
      </c>
      <c r="H1700" s="3" t="s">
        <v>8246</v>
      </c>
      <c r="I1700" s="3">
        <v>1457157269</v>
      </c>
      <c r="J1700" s="11">
        <f>((($I1700/60)/60)/24)+DATE(1970,1,1)</f>
        <v>42434.246168981481</v>
      </c>
      <c r="K1700" s="3">
        <v>1455861269</v>
      </c>
      <c r="L1700" s="11">
        <f>((($K1700/60)/60)/24)+DATE(1970,1,1)</f>
        <v>42419.246168981481</v>
      </c>
      <c r="M1700" s="3" t="b">
        <v>0</v>
      </c>
      <c r="N1700" s="3">
        <v>0</v>
      </c>
      <c r="O1700" s="3" t="b">
        <v>0</v>
      </c>
      <c r="P1700" s="3" t="s">
        <v>8271</v>
      </c>
      <c r="Q1700" s="6">
        <f>$E1700/$D1700*100</f>
        <v>0</v>
      </c>
      <c r="R1700" s="3" t="e">
        <f>$E1700/$N1700</f>
        <v>#DIV/0!</v>
      </c>
      <c r="S1700" s="3" t="str">
        <f>TRIM(LEFT($P1700,SEARCH("/",$P1700,1)-1))</f>
        <v>theater</v>
      </c>
      <c r="T1700" s="3" t="str">
        <f>RIGHT($P1700,LEN($P1700)-SEARCH("/",$P1700))</f>
        <v>plays</v>
      </c>
      <c r="U1700" s="11"/>
    </row>
    <row r="1701" spans="1:21" ht="48" hidden="1" x14ac:dyDescent="0.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11">
        <f>((($I1701/60)/60)/24)+DATE(1970,1,1)</f>
        <v>42836.863946759258</v>
      </c>
      <c r="K1701" s="3">
        <v>1489351445</v>
      </c>
      <c r="L1701" s="11">
        <f>((($K1701/60)/60)/24)+DATE(1970,1,1)</f>
        <v>42806.863946759258</v>
      </c>
      <c r="M1701" s="3" t="b">
        <v>0</v>
      </c>
      <c r="N1701" s="3">
        <v>4</v>
      </c>
      <c r="O1701" s="3" t="b">
        <v>0</v>
      </c>
      <c r="P1701" s="3" t="s">
        <v>8293</v>
      </c>
      <c r="Q1701" s="6">
        <f>$E1701/$D1701*100</f>
        <v>4.2311459353574925</v>
      </c>
      <c r="R1701" s="3">
        <f>$E1701/$N1701</f>
        <v>54</v>
      </c>
      <c r="S1701" s="3" t="str">
        <f>TRIM(LEFT($P1701,SEARCH("/",$P1701,1)-1))</f>
        <v>music</v>
      </c>
      <c r="T1701" s="3" t="str">
        <f>RIGHT($P1701,LEN($P1701)-SEARCH("/",$P1701))</f>
        <v>faith</v>
      </c>
      <c r="U1701" s="11"/>
    </row>
    <row r="1702" spans="1:21" ht="48" hidden="1" x14ac:dyDescent="0.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11">
        <f>((($I1702/60)/60)/24)+DATE(1970,1,1)</f>
        <v>42826.166666666672</v>
      </c>
      <c r="K1702" s="3">
        <v>1488418990</v>
      </c>
      <c r="L1702" s="11">
        <f>((($K1702/60)/60)/24)+DATE(1970,1,1)</f>
        <v>42796.071643518517</v>
      </c>
      <c r="M1702" s="3" t="b">
        <v>0</v>
      </c>
      <c r="N1702" s="3">
        <v>79</v>
      </c>
      <c r="O1702" s="3" t="b">
        <v>0</v>
      </c>
      <c r="P1702" s="3" t="s">
        <v>8293</v>
      </c>
      <c r="Q1702" s="6">
        <f>$E1702/$D1702*100</f>
        <v>26.06</v>
      </c>
      <c r="R1702" s="3">
        <f>$E1702/$N1702</f>
        <v>65.974683544303801</v>
      </c>
      <c r="S1702" s="3" t="str">
        <f>TRIM(LEFT($P1702,SEARCH("/",$P1702,1)-1))</f>
        <v>music</v>
      </c>
      <c r="T1702" s="3" t="str">
        <f>RIGHT($P1702,LEN($P1702)-SEARCH("/",$P1702))</f>
        <v>faith</v>
      </c>
      <c r="U1702" s="11"/>
    </row>
    <row r="1703" spans="1:21" ht="48" hidden="1" x14ac:dyDescent="0.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11">
        <f>((($I1703/60)/60)/24)+DATE(1970,1,1)</f>
        <v>42019.664409722223</v>
      </c>
      <c r="K1703" s="3">
        <v>1418745405</v>
      </c>
      <c r="L1703" s="11">
        <f>((($K1703/60)/60)/24)+DATE(1970,1,1)</f>
        <v>41989.664409722223</v>
      </c>
      <c r="M1703" s="3" t="b">
        <v>0</v>
      </c>
      <c r="N1703" s="3">
        <v>2</v>
      </c>
      <c r="O1703" s="3" t="b">
        <v>0</v>
      </c>
      <c r="P1703" s="3" t="s">
        <v>8293</v>
      </c>
      <c r="Q1703" s="6">
        <f>$E1703/$D1703*100</f>
        <v>0.19801980198019803</v>
      </c>
      <c r="R1703" s="3">
        <f>$E1703/$N1703</f>
        <v>5</v>
      </c>
      <c r="S1703" s="3" t="str">
        <f>TRIM(LEFT($P1703,SEARCH("/",$P1703,1)-1))</f>
        <v>music</v>
      </c>
      <c r="T1703" s="3" t="str">
        <f>RIGHT($P1703,LEN($P1703)-SEARCH("/",$P1703))</f>
        <v>faith</v>
      </c>
      <c r="U1703" s="11"/>
    </row>
    <row r="1704" spans="1:21" ht="20" hidden="1" x14ac:dyDescent="0.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11">
        <f>((($I1704/60)/60)/24)+DATE(1970,1,1)</f>
        <v>42093.828125</v>
      </c>
      <c r="K1704" s="3">
        <v>1425156750</v>
      </c>
      <c r="L1704" s="11">
        <f>((($K1704/60)/60)/24)+DATE(1970,1,1)</f>
        <v>42063.869791666672</v>
      </c>
      <c r="M1704" s="3" t="b">
        <v>0</v>
      </c>
      <c r="N1704" s="3">
        <v>1</v>
      </c>
      <c r="O1704" s="3" t="b">
        <v>0</v>
      </c>
      <c r="P1704" s="3" t="s">
        <v>8293</v>
      </c>
      <c r="Q1704" s="6">
        <f>$E1704/$D1704*100</f>
        <v>6.0606060606060606E-3</v>
      </c>
      <c r="R1704" s="3">
        <f>$E1704/$N1704</f>
        <v>1</v>
      </c>
      <c r="S1704" s="3" t="str">
        <f>TRIM(LEFT($P1704,SEARCH("/",$P1704,1)-1))</f>
        <v>music</v>
      </c>
      <c r="T1704" s="3" t="str">
        <f>RIGHT($P1704,LEN($P1704)-SEARCH("/",$P1704))</f>
        <v>faith</v>
      </c>
      <c r="U1704" s="11"/>
    </row>
    <row r="1705" spans="1:21" ht="48" hidden="1" x14ac:dyDescent="0.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11">
        <f>((($I1705/60)/60)/24)+DATE(1970,1,1)</f>
        <v>42247.281678240746</v>
      </c>
      <c r="K1705" s="3">
        <v>1435819537</v>
      </c>
      <c r="L1705" s="11">
        <f>((($K1705/60)/60)/24)+DATE(1970,1,1)</f>
        <v>42187.281678240746</v>
      </c>
      <c r="M1705" s="3" t="b">
        <v>0</v>
      </c>
      <c r="N1705" s="3">
        <v>2</v>
      </c>
      <c r="O1705" s="3" t="b">
        <v>0</v>
      </c>
      <c r="P1705" s="3" t="s">
        <v>8293</v>
      </c>
      <c r="Q1705" s="6">
        <f>$E1705/$D1705*100</f>
        <v>1.02</v>
      </c>
      <c r="R1705" s="3">
        <f>$E1705/$N1705</f>
        <v>25.5</v>
      </c>
      <c r="S1705" s="3" t="str">
        <f>TRIM(LEFT($P1705,SEARCH("/",$P1705,1)-1))</f>
        <v>music</v>
      </c>
      <c r="T1705" s="3" t="str">
        <f>RIGHT($P1705,LEN($P1705)-SEARCH("/",$P1705))</f>
        <v>faith</v>
      </c>
      <c r="U1705" s="11"/>
    </row>
    <row r="1706" spans="1:21" ht="32" hidden="1" x14ac:dyDescent="0.2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11">
        <f>((($I1706/60)/60)/24)+DATE(1970,1,1)</f>
        <v>42051.139733796299</v>
      </c>
      <c r="K1706" s="3">
        <v>1421464873</v>
      </c>
      <c r="L1706" s="11">
        <f>((($K1706/60)/60)/24)+DATE(1970,1,1)</f>
        <v>42021.139733796299</v>
      </c>
      <c r="M1706" s="3" t="b">
        <v>0</v>
      </c>
      <c r="N1706" s="3">
        <v>11</v>
      </c>
      <c r="O1706" s="3" t="b">
        <v>0</v>
      </c>
      <c r="P1706" s="3" t="s">
        <v>8293</v>
      </c>
      <c r="Q1706" s="6">
        <f>$E1706/$D1706*100</f>
        <v>65.100000000000009</v>
      </c>
      <c r="R1706" s="3">
        <f>$E1706/$N1706</f>
        <v>118.36363636363636</v>
      </c>
      <c r="S1706" s="3" t="str">
        <f>TRIM(LEFT($P1706,SEARCH("/",$P1706,1)-1))</f>
        <v>music</v>
      </c>
      <c r="T1706" s="3" t="str">
        <f>RIGHT($P1706,LEN($P1706)-SEARCH("/",$P1706))</f>
        <v>faith</v>
      </c>
      <c r="U1706" s="11"/>
    </row>
    <row r="1707" spans="1:21" ht="48" x14ac:dyDescent="0.2">
      <c r="A1707" s="3">
        <v>1144</v>
      </c>
      <c r="B1707" s="4" t="s">
        <v>1145</v>
      </c>
      <c r="C1707" s="4" t="s">
        <v>5254</v>
      </c>
      <c r="D1707" s="3">
        <v>9300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1430281320</v>
      </c>
      <c r="J1707" s="11">
        <f>((($I1707/60)/60)/24)+DATE(1970,1,1)</f>
        <v>42123.181944444441</v>
      </c>
      <c r="K1707" s="3">
        <v>1427689320</v>
      </c>
      <c r="L1707" s="11">
        <f>((($K1707/60)/60)/24)+DATE(1970,1,1)</f>
        <v>42093.181944444441</v>
      </c>
      <c r="M1707" s="3" t="b">
        <v>0</v>
      </c>
      <c r="N1707" s="3">
        <v>0</v>
      </c>
      <c r="O1707" s="3" t="b">
        <v>0</v>
      </c>
      <c r="P1707" s="3" t="s">
        <v>8284</v>
      </c>
      <c r="Q1707" s="6">
        <f>$E1707/$D1707*100</f>
        <v>0</v>
      </c>
      <c r="R1707" s="3" t="e">
        <f>$E1707/$N1707</f>
        <v>#DIV/0!</v>
      </c>
      <c r="S1707" s="3" t="str">
        <f>TRIM(LEFT($P1707,SEARCH("/",$P1707,1)-1))</f>
        <v>food</v>
      </c>
      <c r="T1707" s="3" t="str">
        <f>RIGHT($P1707,LEN($P1707)-SEARCH("/",$P1707))</f>
        <v>food trucks</v>
      </c>
      <c r="U1707" s="11"/>
    </row>
    <row r="1708" spans="1:21" ht="48" x14ac:dyDescent="0.2">
      <c r="A1708" s="3">
        <v>2853</v>
      </c>
      <c r="B1708" s="4" t="s">
        <v>2853</v>
      </c>
      <c r="C1708" s="4" t="s">
        <v>6963</v>
      </c>
      <c r="D1708" s="3">
        <v>9500</v>
      </c>
      <c r="E1708" s="3">
        <v>0</v>
      </c>
      <c r="F1708" s="3" t="s">
        <v>8221</v>
      </c>
      <c r="G1708" s="3" t="s">
        <v>8229</v>
      </c>
      <c r="H1708" s="3" t="s">
        <v>8251</v>
      </c>
      <c r="I1708" s="3">
        <v>1410669297</v>
      </c>
      <c r="J1708" s="11">
        <f>((($I1708/60)/60)/24)+DATE(1970,1,1)</f>
        <v>41896.190937499996</v>
      </c>
      <c r="K1708" s="3">
        <v>1405485297</v>
      </c>
      <c r="L1708" s="11">
        <f>((($K1708/60)/60)/24)+DATE(1970,1,1)</f>
        <v>41836.190937499996</v>
      </c>
      <c r="M1708" s="3" t="b">
        <v>0</v>
      </c>
      <c r="N1708" s="3">
        <v>0</v>
      </c>
      <c r="O1708" s="3" t="b">
        <v>0</v>
      </c>
      <c r="P1708" s="3" t="s">
        <v>8271</v>
      </c>
      <c r="Q1708" s="6">
        <f>$E1708/$D1708*100</f>
        <v>0</v>
      </c>
      <c r="R1708" s="3" t="e">
        <f>$E1708/$N1708</f>
        <v>#DIV/0!</v>
      </c>
      <c r="S1708" s="3" t="str">
        <f>TRIM(LEFT($P1708,SEARCH("/",$P1708,1)-1))</f>
        <v>theater</v>
      </c>
      <c r="T1708" s="3" t="str">
        <f>RIGHT($P1708,LEN($P1708)-SEARCH("/",$P1708))</f>
        <v>plays</v>
      </c>
      <c r="U1708" s="11"/>
    </row>
    <row r="1709" spans="1:21" ht="48" hidden="1" x14ac:dyDescent="0.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11">
        <f>((($I1709/60)/60)/24)+DATE(1970,1,1)</f>
        <v>42457.679340277777</v>
      </c>
      <c r="K1709" s="3">
        <v>1456593495</v>
      </c>
      <c r="L1709" s="11">
        <f>((($K1709/60)/60)/24)+DATE(1970,1,1)</f>
        <v>42427.721006944441</v>
      </c>
      <c r="M1709" s="3" t="b">
        <v>0</v>
      </c>
      <c r="N1709" s="3">
        <v>9</v>
      </c>
      <c r="O1709" s="3" t="b">
        <v>0</v>
      </c>
      <c r="P1709" s="3" t="s">
        <v>8293</v>
      </c>
      <c r="Q1709" s="6">
        <f>$E1709/$D1709*100</f>
        <v>9.74</v>
      </c>
      <c r="R1709" s="3">
        <f>$E1709/$N1709</f>
        <v>54.111111111111114</v>
      </c>
      <c r="S1709" s="3" t="str">
        <f>TRIM(LEFT($P1709,SEARCH("/",$P1709,1)-1))</f>
        <v>music</v>
      </c>
      <c r="T1709" s="3" t="str">
        <f>RIGHT($P1709,LEN($P1709)-SEARCH("/",$P1709))</f>
        <v>faith</v>
      </c>
      <c r="U1709" s="11"/>
    </row>
    <row r="1710" spans="1:21" ht="20" x14ac:dyDescent="0.2">
      <c r="A1710" s="3">
        <v>4087</v>
      </c>
      <c r="B1710" s="4" t="s">
        <v>4083</v>
      </c>
      <c r="C1710" s="4" t="s">
        <v>8190</v>
      </c>
      <c r="D1710" s="3">
        <v>9600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1468777786</v>
      </c>
      <c r="J1710" s="11">
        <f>((($I1710/60)/60)/24)+DATE(1970,1,1)</f>
        <v>42568.742893518516</v>
      </c>
      <c r="K1710" s="3">
        <v>1466185786</v>
      </c>
      <c r="L1710" s="11">
        <f>((($K1710/60)/60)/24)+DATE(1970,1,1)</f>
        <v>42538.742893518516</v>
      </c>
      <c r="M1710" s="3" t="b">
        <v>0</v>
      </c>
      <c r="N1710" s="3">
        <v>0</v>
      </c>
      <c r="O1710" s="3" t="b">
        <v>0</v>
      </c>
      <c r="P1710" s="3" t="s">
        <v>8271</v>
      </c>
      <c r="Q1710" s="6">
        <f>$E1710/$D1710*100</f>
        <v>0</v>
      </c>
      <c r="R1710" s="3" t="e">
        <f>$E1710/$N1710</f>
        <v>#DIV/0!</v>
      </c>
      <c r="S1710" s="3" t="str">
        <f>TRIM(LEFT($P1710,SEARCH("/",$P1710,1)-1))</f>
        <v>theater</v>
      </c>
      <c r="T1710" s="3" t="str">
        <f>RIGHT($P1710,LEN($P1710)-SEARCH("/",$P1710))</f>
        <v>plays</v>
      </c>
      <c r="U1710" s="11"/>
    </row>
    <row r="1711" spans="1:21" ht="48" hidden="1" x14ac:dyDescent="0.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11">
        <f>((($I1711/60)/60)/24)+DATE(1970,1,1)</f>
        <v>41882.818749999999</v>
      </c>
      <c r="K1711" s="3">
        <v>1405949514</v>
      </c>
      <c r="L1711" s="11">
        <f>((($K1711/60)/60)/24)+DATE(1970,1,1)</f>
        <v>41841.56381944444</v>
      </c>
      <c r="M1711" s="3" t="b">
        <v>0</v>
      </c>
      <c r="N1711" s="3">
        <v>4</v>
      </c>
      <c r="O1711" s="3" t="b">
        <v>0</v>
      </c>
      <c r="P1711" s="3" t="s">
        <v>8293</v>
      </c>
      <c r="Q1711" s="6">
        <f>$E1711/$D1711*100</f>
        <v>4.8571428571428568</v>
      </c>
      <c r="R1711" s="3">
        <f>$E1711/$N1711</f>
        <v>21.25</v>
      </c>
      <c r="S1711" s="3" t="str">
        <f>TRIM(LEFT($P1711,SEARCH("/",$P1711,1)-1))</f>
        <v>music</v>
      </c>
      <c r="T1711" s="3" t="str">
        <f>RIGHT($P1711,LEN($P1711)-SEARCH("/",$P1711))</f>
        <v>faith</v>
      </c>
      <c r="U1711" s="11"/>
    </row>
    <row r="1712" spans="1:21" ht="32" hidden="1" x14ac:dyDescent="0.2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11">
        <f>((($I1712/60)/60)/24)+DATE(1970,1,1)</f>
        <v>42387.541666666672</v>
      </c>
      <c r="K1712" s="3">
        <v>1449151888</v>
      </c>
      <c r="L1712" s="11">
        <f>((($K1712/60)/60)/24)+DATE(1970,1,1)</f>
        <v>42341.59129629629</v>
      </c>
      <c r="M1712" s="3" t="b">
        <v>0</v>
      </c>
      <c r="N1712" s="3">
        <v>1</v>
      </c>
      <c r="O1712" s="3" t="b">
        <v>0</v>
      </c>
      <c r="P1712" s="3" t="s">
        <v>8293</v>
      </c>
      <c r="Q1712" s="6">
        <f>$E1712/$D1712*100</f>
        <v>0.67999999999999994</v>
      </c>
      <c r="R1712" s="3">
        <f>$E1712/$N1712</f>
        <v>34</v>
      </c>
      <c r="S1712" s="3" t="str">
        <f>TRIM(LEFT($P1712,SEARCH("/",$P1712,1)-1))</f>
        <v>music</v>
      </c>
      <c r="T1712" s="3" t="str">
        <f>RIGHT($P1712,LEN($P1712)-SEARCH("/",$P1712))</f>
        <v>faith</v>
      </c>
      <c r="U1712" s="11"/>
    </row>
    <row r="1713" spans="1:21" ht="48" hidden="1" x14ac:dyDescent="0.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11">
        <f>((($I1713/60)/60)/24)+DATE(1970,1,1)</f>
        <v>41883.646226851852</v>
      </c>
      <c r="K1713" s="3">
        <v>1406907034</v>
      </c>
      <c r="L1713" s="11">
        <f>((($K1713/60)/60)/24)+DATE(1970,1,1)</f>
        <v>41852.646226851852</v>
      </c>
      <c r="M1713" s="3" t="b">
        <v>0</v>
      </c>
      <c r="N1713" s="3">
        <v>2</v>
      </c>
      <c r="O1713" s="3" t="b">
        <v>0</v>
      </c>
      <c r="P1713" s="3" t="s">
        <v>8293</v>
      </c>
      <c r="Q1713" s="6">
        <f>$E1713/$D1713*100</f>
        <v>10.5</v>
      </c>
      <c r="R1713" s="3">
        <f>$E1713/$N1713</f>
        <v>525</v>
      </c>
      <c r="S1713" s="3" t="str">
        <f>TRIM(LEFT($P1713,SEARCH("/",$P1713,1)-1))</f>
        <v>music</v>
      </c>
      <c r="T1713" s="3" t="str">
        <f>RIGHT($P1713,LEN($P1713)-SEARCH("/",$P1713))</f>
        <v>faith</v>
      </c>
      <c r="U1713" s="11"/>
    </row>
    <row r="1714" spans="1:21" ht="48" x14ac:dyDescent="0.2">
      <c r="A1714" s="3">
        <v>199</v>
      </c>
      <c r="B1714" s="4" t="s">
        <v>201</v>
      </c>
      <c r="C1714" s="4" t="s">
        <v>4309</v>
      </c>
      <c r="D1714" s="3">
        <v>10000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1472698702</v>
      </c>
      <c r="J1714" s="11">
        <f>((($I1714/60)/60)/24)+DATE(1970,1,1)</f>
        <v>42614.123865740738</v>
      </c>
      <c r="K1714" s="3">
        <v>1470106702</v>
      </c>
      <c r="L1714" s="11">
        <f>((($K1714/60)/60)/24)+DATE(1970,1,1)</f>
        <v>42584.123865740738</v>
      </c>
      <c r="M1714" s="3" t="b">
        <v>0</v>
      </c>
      <c r="N1714" s="3">
        <v>0</v>
      </c>
      <c r="O1714" s="3" t="b">
        <v>0</v>
      </c>
      <c r="P1714" s="3" t="s">
        <v>8268</v>
      </c>
      <c r="Q1714" s="6">
        <f>$E1714/$D1714*100</f>
        <v>0</v>
      </c>
      <c r="R1714" s="3" t="e">
        <f>$E1714/$N1714</f>
        <v>#DIV/0!</v>
      </c>
      <c r="S1714" s="3" t="str">
        <f>TRIM(LEFT($P1714,SEARCH("/",$P1714,1)-1))</f>
        <v>film &amp; video</v>
      </c>
      <c r="T1714" s="3" t="str">
        <f>RIGHT($P1714,LEN($P1714)-SEARCH("/",$P1714))</f>
        <v>drama</v>
      </c>
      <c r="U1714" s="11"/>
    </row>
    <row r="1715" spans="1:21" ht="48" hidden="1" x14ac:dyDescent="0.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11">
        <f>((($I1715/60)/60)/24)+DATE(1970,1,1)</f>
        <v>41917.801064814819</v>
      </c>
      <c r="K1715" s="3">
        <v>1409944412</v>
      </c>
      <c r="L1715" s="11">
        <f>((($K1715/60)/60)/24)+DATE(1970,1,1)</f>
        <v>41887.801064814819</v>
      </c>
      <c r="M1715" s="3" t="b">
        <v>0</v>
      </c>
      <c r="N1715" s="3">
        <v>1</v>
      </c>
      <c r="O1715" s="3" t="b">
        <v>0</v>
      </c>
      <c r="P1715" s="3" t="s">
        <v>8293</v>
      </c>
      <c r="Q1715" s="6">
        <f>$E1715/$D1715*100</f>
        <v>1.6666666666666667</v>
      </c>
      <c r="R1715" s="3">
        <f>$E1715/$N1715</f>
        <v>50</v>
      </c>
      <c r="S1715" s="3" t="str">
        <f>TRIM(LEFT($P1715,SEARCH("/",$P1715,1)-1))</f>
        <v>music</v>
      </c>
      <c r="T1715" s="3" t="str">
        <f>RIGHT($P1715,LEN($P1715)-SEARCH("/",$P1715))</f>
        <v>faith</v>
      </c>
      <c r="U1715" s="11"/>
    </row>
    <row r="1716" spans="1:21" ht="48" hidden="1" x14ac:dyDescent="0.2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11">
        <f>((($I1716/60)/60)/24)+DATE(1970,1,1)</f>
        <v>42125.918530092589</v>
      </c>
      <c r="K1716" s="3">
        <v>1427925761</v>
      </c>
      <c r="L1716" s="11">
        <f>((($K1716/60)/60)/24)+DATE(1970,1,1)</f>
        <v>42095.918530092589</v>
      </c>
      <c r="M1716" s="3" t="b">
        <v>0</v>
      </c>
      <c r="N1716" s="3">
        <v>17</v>
      </c>
      <c r="O1716" s="3" t="b">
        <v>0</v>
      </c>
      <c r="P1716" s="3" t="s">
        <v>8293</v>
      </c>
      <c r="Q1716" s="6">
        <f>$E1716/$D1716*100</f>
        <v>7.8680000000000003</v>
      </c>
      <c r="R1716" s="3">
        <f>$E1716/$N1716</f>
        <v>115.70588235294117</v>
      </c>
      <c r="S1716" s="3" t="str">
        <f>TRIM(LEFT($P1716,SEARCH("/",$P1716,1)-1))</f>
        <v>music</v>
      </c>
      <c r="T1716" s="3" t="str">
        <f>RIGHT($P1716,LEN($P1716)-SEARCH("/",$P1716))</f>
        <v>faith</v>
      </c>
      <c r="U1716" s="11"/>
    </row>
    <row r="1717" spans="1:21" ht="48" hidden="1" x14ac:dyDescent="0.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11">
        <f>((($I1717/60)/60)/24)+DATE(1970,1,1)</f>
        <v>42094.140277777777</v>
      </c>
      <c r="K1717" s="3">
        <v>1425186785</v>
      </c>
      <c r="L1717" s="11">
        <f>((($K1717/60)/60)/24)+DATE(1970,1,1)</f>
        <v>42064.217418981483</v>
      </c>
      <c r="M1717" s="3" t="b">
        <v>0</v>
      </c>
      <c r="N1717" s="3">
        <v>2</v>
      </c>
      <c r="O1717" s="3" t="b">
        <v>0</v>
      </c>
      <c r="P1717" s="3" t="s">
        <v>8293</v>
      </c>
      <c r="Q1717" s="6">
        <f>$E1717/$D1717*100</f>
        <v>0.22</v>
      </c>
      <c r="R1717" s="3">
        <f>$E1717/$N1717</f>
        <v>5.5</v>
      </c>
      <c r="S1717" s="3" t="str">
        <f>TRIM(LEFT($P1717,SEARCH("/",$P1717,1)-1))</f>
        <v>music</v>
      </c>
      <c r="T1717" s="3" t="str">
        <f>RIGHT($P1717,LEN($P1717)-SEARCH("/",$P1717))</f>
        <v>faith</v>
      </c>
      <c r="U1717" s="11"/>
    </row>
    <row r="1718" spans="1:21" ht="48" hidden="1" x14ac:dyDescent="0.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11">
        <f>((($I1718/60)/60)/24)+DATE(1970,1,1)</f>
        <v>42713.619201388887</v>
      </c>
      <c r="K1718" s="3">
        <v>1477835499</v>
      </c>
      <c r="L1718" s="11">
        <f>((($K1718/60)/60)/24)+DATE(1970,1,1)</f>
        <v>42673.577534722222</v>
      </c>
      <c r="M1718" s="3" t="b">
        <v>0</v>
      </c>
      <c r="N1718" s="3">
        <v>3</v>
      </c>
      <c r="O1718" s="3" t="b">
        <v>0</v>
      </c>
      <c r="P1718" s="3" t="s">
        <v>8293</v>
      </c>
      <c r="Q1718" s="6">
        <f>$E1718/$D1718*100</f>
        <v>7.5</v>
      </c>
      <c r="R1718" s="3">
        <f>$E1718/$N1718</f>
        <v>50</v>
      </c>
      <c r="S1718" s="3" t="str">
        <f>TRIM(LEFT($P1718,SEARCH("/",$P1718,1)-1))</f>
        <v>music</v>
      </c>
      <c r="T1718" s="3" t="str">
        <f>RIGHT($P1718,LEN($P1718)-SEARCH("/",$P1718))</f>
        <v>faith</v>
      </c>
      <c r="U1718" s="11"/>
    </row>
    <row r="1719" spans="1:21" ht="48" hidden="1" x14ac:dyDescent="0.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11">
        <f>((($I1719/60)/60)/24)+DATE(1970,1,1)</f>
        <v>42481.166666666672</v>
      </c>
      <c r="K1719" s="3">
        <v>1459467238</v>
      </c>
      <c r="L1719" s="11">
        <f>((($K1719/60)/60)/24)+DATE(1970,1,1)</f>
        <v>42460.98192129629</v>
      </c>
      <c r="M1719" s="3" t="b">
        <v>0</v>
      </c>
      <c r="N1719" s="3">
        <v>41</v>
      </c>
      <c r="O1719" s="3" t="b">
        <v>0</v>
      </c>
      <c r="P1719" s="3" t="s">
        <v>8293</v>
      </c>
      <c r="Q1719" s="6">
        <f>$E1719/$D1719*100</f>
        <v>42.725880551301685</v>
      </c>
      <c r="R1719" s="3">
        <f>$E1719/$N1719</f>
        <v>34.024390243902438</v>
      </c>
      <c r="S1719" s="3" t="str">
        <f>TRIM(LEFT($P1719,SEARCH("/",$P1719,1)-1))</f>
        <v>music</v>
      </c>
      <c r="T1719" s="3" t="str">
        <f>RIGHT($P1719,LEN($P1719)-SEARCH("/",$P1719))</f>
        <v>faith</v>
      </c>
      <c r="U1719" s="11"/>
    </row>
    <row r="1720" spans="1:21" ht="20" hidden="1" x14ac:dyDescent="0.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11">
        <f>((($I1720/60)/60)/24)+DATE(1970,1,1)</f>
        <v>42504.207638888889</v>
      </c>
      <c r="K1720" s="3">
        <v>1459435149</v>
      </c>
      <c r="L1720" s="11">
        <f>((($K1720/60)/60)/24)+DATE(1970,1,1)</f>
        <v>42460.610520833332</v>
      </c>
      <c r="M1720" s="3" t="b">
        <v>0</v>
      </c>
      <c r="N1720" s="3">
        <v>2</v>
      </c>
      <c r="O1720" s="3" t="b">
        <v>0</v>
      </c>
      <c r="P1720" s="3" t="s">
        <v>8293</v>
      </c>
      <c r="Q1720" s="6">
        <f>$E1720/$D1720*100</f>
        <v>0.2142857142857143</v>
      </c>
      <c r="R1720" s="3">
        <f>$E1720/$N1720</f>
        <v>37.5</v>
      </c>
      <c r="S1720" s="3" t="str">
        <f>TRIM(LEFT($P1720,SEARCH("/",$P1720,1)-1))</f>
        <v>music</v>
      </c>
      <c r="T1720" s="3" t="str">
        <f>RIGHT($P1720,LEN($P1720)-SEARCH("/",$P1720))</f>
        <v>faith</v>
      </c>
      <c r="U1720" s="11"/>
    </row>
    <row r="1721" spans="1:21" ht="48" hidden="1" x14ac:dyDescent="0.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11">
        <f>((($I1721/60)/60)/24)+DATE(1970,1,1)</f>
        <v>41899.534618055557</v>
      </c>
      <c r="K1721" s="3">
        <v>1408366191</v>
      </c>
      <c r="L1721" s="11">
        <f>((($K1721/60)/60)/24)+DATE(1970,1,1)</f>
        <v>41869.534618055557</v>
      </c>
      <c r="M1721" s="3" t="b">
        <v>0</v>
      </c>
      <c r="N1721" s="3">
        <v>3</v>
      </c>
      <c r="O1721" s="3" t="b">
        <v>0</v>
      </c>
      <c r="P1721" s="3" t="s">
        <v>8293</v>
      </c>
      <c r="Q1721" s="6">
        <f>$E1721/$D1721*100</f>
        <v>0.87500000000000011</v>
      </c>
      <c r="R1721" s="3">
        <f>$E1721/$N1721</f>
        <v>11.666666666666666</v>
      </c>
      <c r="S1721" s="3" t="str">
        <f>TRIM(LEFT($P1721,SEARCH("/",$P1721,1)-1))</f>
        <v>music</v>
      </c>
      <c r="T1721" s="3" t="str">
        <f>RIGHT($P1721,LEN($P1721)-SEARCH("/",$P1721))</f>
        <v>faith</v>
      </c>
      <c r="U1721" s="11"/>
    </row>
    <row r="1722" spans="1:21" ht="48" hidden="1" x14ac:dyDescent="0.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11">
        <f>((($I1722/60)/60)/24)+DATE(1970,1,1)</f>
        <v>41952.824895833335</v>
      </c>
      <c r="K1722" s="3">
        <v>1412966871</v>
      </c>
      <c r="L1722" s="11">
        <f>((($K1722/60)/60)/24)+DATE(1970,1,1)</f>
        <v>41922.783229166671</v>
      </c>
      <c r="M1722" s="3" t="b">
        <v>0</v>
      </c>
      <c r="N1722" s="3">
        <v>8</v>
      </c>
      <c r="O1722" s="3" t="b">
        <v>0</v>
      </c>
      <c r="P1722" s="3" t="s">
        <v>8293</v>
      </c>
      <c r="Q1722" s="6">
        <f>$E1722/$D1722*100</f>
        <v>5.625</v>
      </c>
      <c r="R1722" s="3">
        <f>$E1722/$N1722</f>
        <v>28.125</v>
      </c>
      <c r="S1722" s="3" t="str">
        <f>TRIM(LEFT($P1722,SEARCH("/",$P1722,1)-1))</f>
        <v>music</v>
      </c>
      <c r="T1722" s="3" t="str">
        <f>RIGHT($P1722,LEN($P1722)-SEARCH("/",$P1722))</f>
        <v>faith</v>
      </c>
      <c r="U1722" s="11"/>
    </row>
    <row r="1723" spans="1:21" ht="32" x14ac:dyDescent="0.2">
      <c r="A1723" s="3">
        <v>235</v>
      </c>
      <c r="B1723" s="4" t="s">
        <v>237</v>
      </c>
      <c r="C1723" s="4" t="s">
        <v>4345</v>
      </c>
      <c r="D1723" s="3">
        <v>10000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1436478497</v>
      </c>
      <c r="J1723" s="11">
        <f>((($I1723/60)/60)/24)+DATE(1970,1,1)</f>
        <v>42194.908530092594</v>
      </c>
      <c r="K1723" s="3">
        <v>1433886497</v>
      </c>
      <c r="L1723" s="11">
        <f>((($K1723/60)/60)/24)+DATE(1970,1,1)</f>
        <v>42164.908530092594</v>
      </c>
      <c r="M1723" s="3" t="b">
        <v>0</v>
      </c>
      <c r="N1723" s="3">
        <v>0</v>
      </c>
      <c r="O1723" s="3" t="b">
        <v>0</v>
      </c>
      <c r="P1723" s="3" t="s">
        <v>8268</v>
      </c>
      <c r="Q1723" s="6">
        <f>$E1723/$D1723*100</f>
        <v>0</v>
      </c>
      <c r="R1723" s="3" t="e">
        <f>$E1723/$N1723</f>
        <v>#DIV/0!</v>
      </c>
      <c r="S1723" s="3" t="str">
        <f>TRIM(LEFT($P1723,SEARCH("/",$P1723,1)-1))</f>
        <v>film &amp; video</v>
      </c>
      <c r="T1723" s="3" t="str">
        <f>RIGHT($P1723,LEN($P1723)-SEARCH("/",$P1723))</f>
        <v>drama</v>
      </c>
      <c r="U1723" s="11"/>
    </row>
    <row r="1724" spans="1:21" ht="48" hidden="1" x14ac:dyDescent="0.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11">
        <f>((($I1724/60)/60)/24)+DATE(1970,1,1)</f>
        <v>42463.006944444445</v>
      </c>
      <c r="K1724" s="3">
        <v>1456441429</v>
      </c>
      <c r="L1724" s="11">
        <f>((($K1724/60)/60)/24)+DATE(1970,1,1)</f>
        <v>42425.960983796293</v>
      </c>
      <c r="M1724" s="3" t="b">
        <v>0</v>
      </c>
      <c r="N1724" s="3">
        <v>1</v>
      </c>
      <c r="O1724" s="3" t="b">
        <v>0</v>
      </c>
      <c r="P1724" s="3" t="s">
        <v>8293</v>
      </c>
      <c r="Q1724" s="6">
        <f>$E1724/$D1724*100</f>
        <v>3.4722222222222224E-2</v>
      </c>
      <c r="R1724" s="3">
        <f>$E1724/$N1724</f>
        <v>1</v>
      </c>
      <c r="S1724" s="3" t="str">
        <f>TRIM(LEFT($P1724,SEARCH("/",$P1724,1)-1))</f>
        <v>music</v>
      </c>
      <c r="T1724" s="3" t="str">
        <f>RIGHT($P1724,LEN($P1724)-SEARCH("/",$P1724))</f>
        <v>faith</v>
      </c>
      <c r="U1724" s="11"/>
    </row>
    <row r="1725" spans="1:21" ht="48" hidden="1" x14ac:dyDescent="0.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11">
        <f>((($I1725/60)/60)/24)+DATE(1970,1,1)</f>
        <v>42186.25</v>
      </c>
      <c r="K1725" s="3">
        <v>1430855315</v>
      </c>
      <c r="L1725" s="11">
        <f>((($K1725/60)/60)/24)+DATE(1970,1,1)</f>
        <v>42129.82540509259</v>
      </c>
      <c r="M1725" s="3" t="b">
        <v>0</v>
      </c>
      <c r="N1725" s="3">
        <v>3</v>
      </c>
      <c r="O1725" s="3" t="b">
        <v>0</v>
      </c>
      <c r="P1725" s="3" t="s">
        <v>8293</v>
      </c>
      <c r="Q1725" s="6">
        <f>$E1725/$D1725*100</f>
        <v>6.5</v>
      </c>
      <c r="R1725" s="3">
        <f>$E1725/$N1725</f>
        <v>216.66666666666666</v>
      </c>
      <c r="S1725" s="3" t="str">
        <f>TRIM(LEFT($P1725,SEARCH("/",$P1725,1)-1))</f>
        <v>music</v>
      </c>
      <c r="T1725" s="3" t="str">
        <f>RIGHT($P1725,LEN($P1725)-SEARCH("/",$P1725))</f>
        <v>faith</v>
      </c>
      <c r="U1725" s="11"/>
    </row>
    <row r="1726" spans="1:21" ht="48" hidden="1" x14ac:dyDescent="0.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11">
        <f>((($I1726/60)/60)/24)+DATE(1970,1,1)</f>
        <v>41942.932430555556</v>
      </c>
      <c r="K1726" s="3">
        <v>1412115762</v>
      </c>
      <c r="L1726" s="11">
        <f>((($K1726/60)/60)/24)+DATE(1970,1,1)</f>
        <v>41912.932430555556</v>
      </c>
      <c r="M1726" s="3" t="b">
        <v>0</v>
      </c>
      <c r="N1726" s="3">
        <v>4</v>
      </c>
      <c r="O1726" s="3" t="b">
        <v>0</v>
      </c>
      <c r="P1726" s="3" t="s">
        <v>8293</v>
      </c>
      <c r="Q1726" s="6">
        <f>$E1726/$D1726*100</f>
        <v>0.58333333333333337</v>
      </c>
      <c r="R1726" s="3">
        <f>$E1726/$N1726</f>
        <v>8.75</v>
      </c>
      <c r="S1726" s="3" t="str">
        <f>TRIM(LEFT($P1726,SEARCH("/",$P1726,1)-1))</f>
        <v>music</v>
      </c>
      <c r="T1726" s="3" t="str">
        <f>RIGHT($P1726,LEN($P1726)-SEARCH("/",$P1726))</f>
        <v>faith</v>
      </c>
      <c r="U1726" s="11"/>
    </row>
    <row r="1727" spans="1:21" ht="48" hidden="1" x14ac:dyDescent="0.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11">
        <f>((($I1727/60)/60)/24)+DATE(1970,1,1)</f>
        <v>41875.968159722222</v>
      </c>
      <c r="K1727" s="3">
        <v>1406330049</v>
      </c>
      <c r="L1727" s="11">
        <f>((($K1727/60)/60)/24)+DATE(1970,1,1)</f>
        <v>41845.968159722222</v>
      </c>
      <c r="M1727" s="3" t="b">
        <v>0</v>
      </c>
      <c r="N1727" s="3">
        <v>9</v>
      </c>
      <c r="O1727" s="3" t="b">
        <v>0</v>
      </c>
      <c r="P1727" s="3" t="s">
        <v>8293</v>
      </c>
      <c r="Q1727" s="6">
        <f>$E1727/$D1727*100</f>
        <v>10.181818181818182</v>
      </c>
      <c r="R1727" s="3">
        <f>$E1727/$N1727</f>
        <v>62.222222222222221</v>
      </c>
      <c r="S1727" s="3" t="str">
        <f>TRIM(LEFT($P1727,SEARCH("/",$P1727,1)-1))</f>
        <v>music</v>
      </c>
      <c r="T1727" s="3" t="str">
        <f>RIGHT($P1727,LEN($P1727)-SEARCH("/",$P1727))</f>
        <v>faith</v>
      </c>
      <c r="U1727" s="11"/>
    </row>
    <row r="1728" spans="1:21" ht="32" hidden="1" x14ac:dyDescent="0.2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11">
        <f>((($I1728/60)/60)/24)+DATE(1970,1,1)</f>
        <v>41817.919722222221</v>
      </c>
      <c r="K1728" s="3">
        <v>1401401064</v>
      </c>
      <c r="L1728" s="11">
        <f>((($K1728/60)/60)/24)+DATE(1970,1,1)</f>
        <v>41788.919722222221</v>
      </c>
      <c r="M1728" s="3" t="b">
        <v>0</v>
      </c>
      <c r="N1728" s="3">
        <v>16</v>
      </c>
      <c r="O1728" s="3" t="b">
        <v>0</v>
      </c>
      <c r="P1728" s="3" t="s">
        <v>8293</v>
      </c>
      <c r="Q1728" s="6">
        <f>$E1728/$D1728*100</f>
        <v>33.784615384615385</v>
      </c>
      <c r="R1728" s="3">
        <f>$E1728/$N1728</f>
        <v>137.25</v>
      </c>
      <c r="S1728" s="3" t="str">
        <f>TRIM(LEFT($P1728,SEARCH("/",$P1728,1)-1))</f>
        <v>music</v>
      </c>
      <c r="T1728" s="3" t="str">
        <f>RIGHT($P1728,LEN($P1728)-SEARCH("/",$P1728))</f>
        <v>faith</v>
      </c>
      <c r="U1728" s="11"/>
    </row>
    <row r="1729" spans="1:21" ht="48" hidden="1" x14ac:dyDescent="0.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11">
        <f>((($I1729/60)/60)/24)+DATE(1970,1,1)</f>
        <v>42099.458333333328</v>
      </c>
      <c r="K1729" s="3">
        <v>1423520177</v>
      </c>
      <c r="L1729" s="11">
        <f>((($K1729/60)/60)/24)+DATE(1970,1,1)</f>
        <v>42044.927974537044</v>
      </c>
      <c r="M1729" s="3" t="b">
        <v>0</v>
      </c>
      <c r="N1729" s="3">
        <v>1</v>
      </c>
      <c r="O1729" s="3" t="b">
        <v>0</v>
      </c>
      <c r="P1729" s="3" t="s">
        <v>8293</v>
      </c>
      <c r="Q1729" s="6">
        <f>$E1729/$D1729*100</f>
        <v>3.3333333333333333E-2</v>
      </c>
      <c r="R1729" s="3">
        <f>$E1729/$N1729</f>
        <v>1</v>
      </c>
      <c r="S1729" s="3" t="str">
        <f>TRIM(LEFT($P1729,SEARCH("/",$P1729,1)-1))</f>
        <v>music</v>
      </c>
      <c r="T1729" s="3" t="str">
        <f>RIGHT($P1729,LEN($P1729)-SEARCH("/",$P1729))</f>
        <v>faith</v>
      </c>
      <c r="U1729" s="11"/>
    </row>
    <row r="1730" spans="1:21" ht="48" hidden="1" x14ac:dyDescent="0.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11">
        <f>((($I1730/60)/60)/24)+DATE(1970,1,1)</f>
        <v>42298.625856481478</v>
      </c>
      <c r="K1730" s="3">
        <v>1442847674</v>
      </c>
      <c r="L1730" s="11">
        <f>((($K1730/60)/60)/24)+DATE(1970,1,1)</f>
        <v>42268.625856481478</v>
      </c>
      <c r="M1730" s="3" t="b">
        <v>0</v>
      </c>
      <c r="N1730" s="3">
        <v>7</v>
      </c>
      <c r="O1730" s="3" t="b">
        <v>0</v>
      </c>
      <c r="P1730" s="3" t="s">
        <v>8293</v>
      </c>
      <c r="Q1730" s="6">
        <f>$E1730/$D1730*100</f>
        <v>68.400000000000006</v>
      </c>
      <c r="R1730" s="3">
        <f>$E1730/$N1730</f>
        <v>122.14285714285714</v>
      </c>
      <c r="S1730" s="3" t="str">
        <f>TRIM(LEFT($P1730,SEARCH("/",$P1730,1)-1))</f>
        <v>music</v>
      </c>
      <c r="T1730" s="3" t="str">
        <f>RIGHT($P1730,LEN($P1730)-SEARCH("/",$P1730))</f>
        <v>faith</v>
      </c>
      <c r="U1730" s="11"/>
    </row>
    <row r="1731" spans="1:21" ht="48" x14ac:dyDescent="0.2">
      <c r="A1731" s="3">
        <v>478</v>
      </c>
      <c r="B1731" s="4" t="s">
        <v>479</v>
      </c>
      <c r="C1731" s="4" t="s">
        <v>4588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1427921509</v>
      </c>
      <c r="J1731" s="11">
        <f>((($I1731/60)/60)/24)+DATE(1970,1,1)</f>
        <v>42095.869317129633</v>
      </c>
      <c r="K1731" s="3">
        <v>1425333109</v>
      </c>
      <c r="L1731" s="11">
        <f>((($K1731/60)/60)/24)+DATE(1970,1,1)</f>
        <v>42065.910983796297</v>
      </c>
      <c r="M1731" s="3" t="b">
        <v>0</v>
      </c>
      <c r="N1731" s="3">
        <v>0</v>
      </c>
      <c r="O1731" s="3" t="b">
        <v>0</v>
      </c>
      <c r="P1731" s="3" t="s">
        <v>8270</v>
      </c>
      <c r="Q1731" s="6">
        <f>$E1731/$D1731*100</f>
        <v>0</v>
      </c>
      <c r="R1731" s="3" t="e">
        <f>$E1731/$N1731</f>
        <v>#DIV/0!</v>
      </c>
      <c r="S1731" s="3" t="str">
        <f>TRIM(LEFT($P1731,SEARCH("/",$P1731,1)-1))</f>
        <v>film &amp; video</v>
      </c>
      <c r="T1731" s="3" t="str">
        <f>RIGHT($P1731,LEN($P1731)-SEARCH("/",$P1731))</f>
        <v>animation</v>
      </c>
      <c r="U1731" s="11"/>
    </row>
    <row r="1732" spans="1:21" ht="48" x14ac:dyDescent="0.2">
      <c r="A1732" s="3">
        <v>491</v>
      </c>
      <c r="B1732" s="4" t="s">
        <v>492</v>
      </c>
      <c r="C1732" s="4" t="s">
        <v>4601</v>
      </c>
      <c r="D1732" s="3">
        <v>10000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1453937699</v>
      </c>
      <c r="J1732" s="11">
        <f>((($I1732/60)/60)/24)+DATE(1970,1,1)</f>
        <v>42396.982627314821</v>
      </c>
      <c r="K1732" s="3">
        <v>1451345699</v>
      </c>
      <c r="L1732" s="11">
        <f>((($K1732/60)/60)/24)+DATE(1970,1,1)</f>
        <v>42366.982627314821</v>
      </c>
      <c r="M1732" s="3" t="b">
        <v>0</v>
      </c>
      <c r="N1732" s="3">
        <v>0</v>
      </c>
      <c r="O1732" s="3" t="b">
        <v>0</v>
      </c>
      <c r="P1732" s="3" t="s">
        <v>8270</v>
      </c>
      <c r="Q1732" s="6">
        <f>$E1732/$D1732*100</f>
        <v>0</v>
      </c>
      <c r="R1732" s="3" t="e">
        <f>$E1732/$N1732</f>
        <v>#DIV/0!</v>
      </c>
      <c r="S1732" s="3" t="str">
        <f>TRIM(LEFT($P1732,SEARCH("/",$P1732,1)-1))</f>
        <v>film &amp; video</v>
      </c>
      <c r="T1732" s="3" t="str">
        <f>RIGHT($P1732,LEN($P1732)-SEARCH("/",$P1732))</f>
        <v>animation</v>
      </c>
      <c r="U1732" s="11"/>
    </row>
    <row r="1733" spans="1:21" ht="48" x14ac:dyDescent="0.2">
      <c r="A1733" s="3">
        <v>501</v>
      </c>
      <c r="B1733" s="4" t="s">
        <v>502</v>
      </c>
      <c r="C1733" s="4" t="s">
        <v>4611</v>
      </c>
      <c r="D1733" s="3">
        <v>10000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1310189851</v>
      </c>
      <c r="J1733" s="11">
        <f>((($I1733/60)/60)/24)+DATE(1970,1,1)</f>
        <v>40733.234386574077</v>
      </c>
      <c r="K1733" s="3">
        <v>1307597851</v>
      </c>
      <c r="L1733" s="11">
        <f>((($K1733/60)/60)/24)+DATE(1970,1,1)</f>
        <v>40703.234386574077</v>
      </c>
      <c r="M1733" s="3" t="b">
        <v>0</v>
      </c>
      <c r="N1733" s="3">
        <v>0</v>
      </c>
      <c r="O1733" s="3" t="b">
        <v>0</v>
      </c>
      <c r="P1733" s="3" t="s">
        <v>8270</v>
      </c>
      <c r="Q1733" s="6">
        <f>$E1733/$D1733*100</f>
        <v>0</v>
      </c>
      <c r="R1733" s="3" t="e">
        <f>$E1733/$N1733</f>
        <v>#DIV/0!</v>
      </c>
      <c r="S1733" s="3" t="str">
        <f>TRIM(LEFT($P1733,SEARCH("/",$P1733,1)-1))</f>
        <v>film &amp; video</v>
      </c>
      <c r="T1733" s="3" t="str">
        <f>RIGHT($P1733,LEN($P1733)-SEARCH("/",$P1733))</f>
        <v>animation</v>
      </c>
      <c r="U1733" s="11"/>
    </row>
    <row r="1734" spans="1:21" ht="48" x14ac:dyDescent="0.2">
      <c r="A1734" s="3">
        <v>567</v>
      </c>
      <c r="B1734" s="4" t="s">
        <v>568</v>
      </c>
      <c r="C1734" s="4" t="s">
        <v>4677</v>
      </c>
      <c r="D1734" s="3">
        <v>10000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1420143194</v>
      </c>
      <c r="J1734" s="11">
        <f>((($I1734/60)/60)/24)+DATE(1970,1,1)</f>
        <v>42005.842523148152</v>
      </c>
      <c r="K1734" s="3">
        <v>1417551194</v>
      </c>
      <c r="L1734" s="11">
        <f>((($K1734/60)/60)/24)+DATE(1970,1,1)</f>
        <v>41975.842523148152</v>
      </c>
      <c r="M1734" s="3" t="b">
        <v>0</v>
      </c>
      <c r="N1734" s="3">
        <v>0</v>
      </c>
      <c r="O1734" s="3" t="b">
        <v>0</v>
      </c>
      <c r="P1734" s="3" t="s">
        <v>8272</v>
      </c>
      <c r="Q1734" s="6">
        <f>$E1734/$D1734*100</f>
        <v>0</v>
      </c>
      <c r="R1734" s="3" t="e">
        <f>$E1734/$N1734</f>
        <v>#DIV/0!</v>
      </c>
      <c r="S1734" s="3" t="str">
        <f>TRIM(LEFT($P1734,SEARCH("/",$P1734,1)-1))</f>
        <v>technology</v>
      </c>
      <c r="T1734" s="3" t="str">
        <f>RIGHT($P1734,LEN($P1734)-SEARCH("/",$P1734))</f>
        <v>web</v>
      </c>
      <c r="U1734" s="11"/>
    </row>
    <row r="1735" spans="1:21" ht="32" x14ac:dyDescent="0.2">
      <c r="A1735" s="3">
        <v>612</v>
      </c>
      <c r="B1735" s="4" t="s">
        <v>613</v>
      </c>
      <c r="C1735" s="4" t="s">
        <v>4722</v>
      </c>
      <c r="D1735" s="3">
        <v>10000</v>
      </c>
      <c r="E1735" s="3">
        <v>0</v>
      </c>
      <c r="F1735" s="3" t="s">
        <v>8220</v>
      </c>
      <c r="G1735" s="3" t="s">
        <v>8237</v>
      </c>
      <c r="H1735" s="3" t="s">
        <v>8249</v>
      </c>
      <c r="I1735" s="3">
        <v>1472777146</v>
      </c>
      <c r="J1735" s="11">
        <f>((($I1735/60)/60)/24)+DATE(1970,1,1)</f>
        <v>42615.031782407401</v>
      </c>
      <c r="K1735" s="3">
        <v>1470185146</v>
      </c>
      <c r="L1735" s="11">
        <f>((($K1735/60)/60)/24)+DATE(1970,1,1)</f>
        <v>42585.031782407401</v>
      </c>
      <c r="M1735" s="3" t="b">
        <v>0</v>
      </c>
      <c r="N1735" s="3">
        <v>0</v>
      </c>
      <c r="O1735" s="3" t="b">
        <v>0</v>
      </c>
      <c r="P1735" s="3" t="s">
        <v>8272</v>
      </c>
      <c r="Q1735" s="6">
        <f>$E1735/$D1735*100</f>
        <v>0</v>
      </c>
      <c r="R1735" s="3" t="e">
        <f>$E1735/$N1735</f>
        <v>#DIV/0!</v>
      </c>
      <c r="S1735" s="3" t="str">
        <f>TRIM(LEFT($P1735,SEARCH("/",$P1735,1)-1))</f>
        <v>technology</v>
      </c>
      <c r="T1735" s="3" t="str">
        <f>RIGHT($P1735,LEN($P1735)-SEARCH("/",$P1735))</f>
        <v>web</v>
      </c>
      <c r="U1735" s="11"/>
    </row>
    <row r="1736" spans="1:21" ht="48" hidden="1" x14ac:dyDescent="0.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11">
        <f>((($I1736/60)/60)/24)+DATE(1970,1,1)</f>
        <v>42132.036527777775</v>
      </c>
      <c r="K1736" s="3">
        <v>1428454356</v>
      </c>
      <c r="L1736" s="11">
        <f>((($K1736/60)/60)/24)+DATE(1970,1,1)</f>
        <v>42102.036527777775</v>
      </c>
      <c r="M1736" s="3" t="b">
        <v>0</v>
      </c>
      <c r="N1736" s="3">
        <v>1</v>
      </c>
      <c r="O1736" s="3" t="b">
        <v>0</v>
      </c>
      <c r="P1736" s="3" t="s">
        <v>8293</v>
      </c>
      <c r="Q1736" s="6">
        <f>$E1736/$D1736*100</f>
        <v>2.2222222222222223E-2</v>
      </c>
      <c r="R1736" s="3">
        <f>$E1736/$N1736</f>
        <v>1</v>
      </c>
      <c r="S1736" s="3" t="str">
        <f>TRIM(LEFT($P1736,SEARCH("/",$P1736,1)-1))</f>
        <v>music</v>
      </c>
      <c r="T1736" s="3" t="str">
        <f>RIGHT($P1736,LEN($P1736)-SEARCH("/",$P1736))</f>
        <v>faith</v>
      </c>
      <c r="U1736" s="11"/>
    </row>
    <row r="1737" spans="1:21" ht="48" hidden="1" x14ac:dyDescent="0.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11">
        <f>((($I1737/60)/60)/24)+DATE(1970,1,1)</f>
        <v>42589.814178240747</v>
      </c>
      <c r="K1737" s="3">
        <v>1468006345</v>
      </c>
      <c r="L1737" s="11">
        <f>((($K1737/60)/60)/24)+DATE(1970,1,1)</f>
        <v>42559.814178240747</v>
      </c>
      <c r="M1737" s="3" t="b">
        <v>0</v>
      </c>
      <c r="N1737" s="3">
        <v>2</v>
      </c>
      <c r="O1737" s="3" t="b">
        <v>0</v>
      </c>
      <c r="P1737" s="3" t="s">
        <v>8293</v>
      </c>
      <c r="Q1737" s="6">
        <f>$E1737/$D1737*100</f>
        <v>11</v>
      </c>
      <c r="R1737" s="3">
        <f>$E1737/$N1737</f>
        <v>55</v>
      </c>
      <c r="S1737" s="3" t="str">
        <f>TRIM(LEFT($P1737,SEARCH("/",$P1737,1)-1))</f>
        <v>music</v>
      </c>
      <c r="T1737" s="3" t="str">
        <f>RIGHT($P1737,LEN($P1737)-SEARCH("/",$P1737))</f>
        <v>faith</v>
      </c>
      <c r="U1737" s="11"/>
    </row>
    <row r="1738" spans="1:21" ht="32" hidden="1" x14ac:dyDescent="0.2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11">
        <f>((($I1738/60)/60)/24)+DATE(1970,1,1)</f>
        <v>42316.90315972222</v>
      </c>
      <c r="K1738" s="3">
        <v>1444423233</v>
      </c>
      <c r="L1738" s="11">
        <f>((($K1738/60)/60)/24)+DATE(1970,1,1)</f>
        <v>42286.861493055556</v>
      </c>
      <c r="M1738" s="3" t="b">
        <v>0</v>
      </c>
      <c r="N1738" s="3">
        <v>1</v>
      </c>
      <c r="O1738" s="3" t="b">
        <v>0</v>
      </c>
      <c r="P1738" s="3" t="s">
        <v>8293</v>
      </c>
      <c r="Q1738" s="6">
        <f>$E1738/$D1738*100</f>
        <v>0.73333333333333328</v>
      </c>
      <c r="R1738" s="3">
        <f>$E1738/$N1738</f>
        <v>22</v>
      </c>
      <c r="S1738" s="3" t="str">
        <f>TRIM(LEFT($P1738,SEARCH("/",$P1738,1)-1))</f>
        <v>music</v>
      </c>
      <c r="T1738" s="3" t="str">
        <f>RIGHT($P1738,LEN($P1738)-SEARCH("/",$P1738))</f>
        <v>faith</v>
      </c>
      <c r="U1738" s="11"/>
    </row>
    <row r="1739" spans="1:21" ht="48" hidden="1" x14ac:dyDescent="0.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11">
        <f>((($I1739/60)/60)/24)+DATE(1970,1,1)</f>
        <v>42205.948981481488</v>
      </c>
      <c r="K1739" s="3">
        <v>1434840392</v>
      </c>
      <c r="L1739" s="11">
        <f>((($K1739/60)/60)/24)+DATE(1970,1,1)</f>
        <v>42175.948981481488</v>
      </c>
      <c r="M1739" s="3" t="b">
        <v>0</v>
      </c>
      <c r="N1739" s="3">
        <v>15</v>
      </c>
      <c r="O1739" s="3" t="b">
        <v>0</v>
      </c>
      <c r="P1739" s="3" t="s">
        <v>8293</v>
      </c>
      <c r="Q1739" s="6">
        <f>$E1739/$D1739*100</f>
        <v>21.25</v>
      </c>
      <c r="R1739" s="3">
        <f>$E1739/$N1739</f>
        <v>56.666666666666664</v>
      </c>
      <c r="S1739" s="3" t="str">
        <f>TRIM(LEFT($P1739,SEARCH("/",$P1739,1)-1))</f>
        <v>music</v>
      </c>
      <c r="T1739" s="3" t="str">
        <f>RIGHT($P1739,LEN($P1739)-SEARCH("/",$P1739))</f>
        <v>faith</v>
      </c>
      <c r="U1739" s="11"/>
    </row>
    <row r="1740" spans="1:21" ht="32" hidden="1" x14ac:dyDescent="0.2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11">
        <f>((($I1740/60)/60)/24)+DATE(1970,1,1)</f>
        <v>41914.874328703707</v>
      </c>
      <c r="K1740" s="3">
        <v>1409691542</v>
      </c>
      <c r="L1740" s="11">
        <f>((($K1740/60)/60)/24)+DATE(1970,1,1)</f>
        <v>41884.874328703707</v>
      </c>
      <c r="M1740" s="3" t="b">
        <v>0</v>
      </c>
      <c r="N1740" s="3">
        <v>1</v>
      </c>
      <c r="O1740" s="3" t="b">
        <v>0</v>
      </c>
      <c r="P1740" s="3" t="s">
        <v>8293</v>
      </c>
      <c r="Q1740" s="6">
        <f>$E1740/$D1740*100</f>
        <v>0.4</v>
      </c>
      <c r="R1740" s="3">
        <f>$E1740/$N1740</f>
        <v>20</v>
      </c>
      <c r="S1740" s="3" t="str">
        <f>TRIM(LEFT($P1740,SEARCH("/",$P1740,1)-1))</f>
        <v>music</v>
      </c>
      <c r="T1740" s="3" t="str">
        <f>RIGHT($P1740,LEN($P1740)-SEARCH("/",$P1740))</f>
        <v>faith</v>
      </c>
      <c r="U1740" s="11"/>
    </row>
    <row r="1741" spans="1:21" ht="48" hidden="1" x14ac:dyDescent="0.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11">
        <f>((($I1741/60)/60)/24)+DATE(1970,1,1)</f>
        <v>42494.832546296297</v>
      </c>
      <c r="K1741" s="3">
        <v>1457297932</v>
      </c>
      <c r="L1741" s="11">
        <f>((($K1741/60)/60)/24)+DATE(1970,1,1)</f>
        <v>42435.874212962968</v>
      </c>
      <c r="M1741" s="3" t="b">
        <v>0</v>
      </c>
      <c r="N1741" s="3">
        <v>1</v>
      </c>
      <c r="O1741" s="3" t="b">
        <v>0</v>
      </c>
      <c r="P1741" s="3" t="s">
        <v>8293</v>
      </c>
      <c r="Q1741" s="6">
        <f>$E1741/$D1741*100</f>
        <v>0.1</v>
      </c>
      <c r="R1741" s="3">
        <f>$E1741/$N1741</f>
        <v>1</v>
      </c>
      <c r="S1741" s="3" t="str">
        <f>TRIM(LEFT($P1741,SEARCH("/",$P1741,1)-1))</f>
        <v>music</v>
      </c>
      <c r="T1741" s="3" t="str">
        <f>RIGHT($P1741,LEN($P1741)-SEARCH("/",$P1741))</f>
        <v>faith</v>
      </c>
      <c r="U1741" s="11"/>
    </row>
    <row r="1742" spans="1:21" ht="48" x14ac:dyDescent="0.2">
      <c r="A1742" s="3">
        <v>614</v>
      </c>
      <c r="B1742" s="4" t="s">
        <v>615</v>
      </c>
      <c r="C1742" s="4" t="s">
        <v>4724</v>
      </c>
      <c r="D1742" s="3">
        <v>10000</v>
      </c>
      <c r="E1742" s="3">
        <v>0</v>
      </c>
      <c r="F1742" s="3" t="s">
        <v>8220</v>
      </c>
      <c r="G1742" s="3" t="s">
        <v>8224</v>
      </c>
      <c r="H1742" s="3" t="s">
        <v>8246</v>
      </c>
      <c r="I1742" s="3">
        <v>1466731740</v>
      </c>
      <c r="J1742" s="11">
        <f>((($I1742/60)/60)/24)+DATE(1970,1,1)</f>
        <v>42545.061805555553</v>
      </c>
      <c r="K1742" s="3">
        <v>1464139740</v>
      </c>
      <c r="L1742" s="11">
        <f>((($K1742/60)/60)/24)+DATE(1970,1,1)</f>
        <v>42515.061805555553</v>
      </c>
      <c r="M1742" s="3" t="b">
        <v>0</v>
      </c>
      <c r="N1742" s="3">
        <v>0</v>
      </c>
      <c r="O1742" s="3" t="b">
        <v>0</v>
      </c>
      <c r="P1742" s="3" t="s">
        <v>8272</v>
      </c>
      <c r="Q1742" s="6">
        <f>$E1742/$D1742*100</f>
        <v>0</v>
      </c>
      <c r="R1742" s="3" t="e">
        <f>$E1742/$N1742</f>
        <v>#DIV/0!</v>
      </c>
      <c r="S1742" s="3" t="str">
        <f>TRIM(LEFT($P1742,SEARCH("/",$P1742,1)-1))</f>
        <v>technology</v>
      </c>
      <c r="T1742" s="3" t="str">
        <f>RIGHT($P1742,LEN($P1742)-SEARCH("/",$P1742))</f>
        <v>web</v>
      </c>
      <c r="U1742" s="11"/>
    </row>
    <row r="1743" spans="1:21" ht="32" hidden="1" x14ac:dyDescent="0.2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11">
        <f>((($I1743/60)/60)/24)+DATE(1970,1,1)</f>
        <v>42165.628136574072</v>
      </c>
      <c r="K1743" s="3">
        <v>1430060671</v>
      </c>
      <c r="L1743" s="11">
        <f>((($K1743/60)/60)/24)+DATE(1970,1,1)</f>
        <v>42120.628136574072</v>
      </c>
      <c r="M1743" s="3" t="b">
        <v>0</v>
      </c>
      <c r="N1743" s="3">
        <v>52</v>
      </c>
      <c r="O1743" s="3" t="b">
        <v>1</v>
      </c>
      <c r="P1743" s="3" t="s">
        <v>8285</v>
      </c>
      <c r="Q1743" s="6">
        <f>$E1743/$D1743*100</f>
        <v>110.83333333333334</v>
      </c>
      <c r="R1743" s="3">
        <f>$E1743/$N1743</f>
        <v>25.576923076923077</v>
      </c>
      <c r="S1743" s="3" t="str">
        <f>TRIM(LEFT($P1743,SEARCH("/",$P1743,1)-1))</f>
        <v>photography</v>
      </c>
      <c r="T1743" s="3" t="str">
        <f>RIGHT($P1743,LEN($P1743)-SEARCH("/",$P1743))</f>
        <v>photobooks</v>
      </c>
      <c r="U1743" s="11"/>
    </row>
    <row r="1744" spans="1:21" ht="48" hidden="1" x14ac:dyDescent="0.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11">
        <f>((($I1744/60)/60)/24)+DATE(1970,1,1)</f>
        <v>42742.875</v>
      </c>
      <c r="K1744" s="3">
        <v>1481058170</v>
      </c>
      <c r="L1744" s="11">
        <f>((($K1744/60)/60)/24)+DATE(1970,1,1)</f>
        <v>42710.876967592587</v>
      </c>
      <c r="M1744" s="3" t="b">
        <v>0</v>
      </c>
      <c r="N1744" s="3">
        <v>34</v>
      </c>
      <c r="O1744" s="3" t="b">
        <v>1</v>
      </c>
      <c r="P1744" s="3" t="s">
        <v>8285</v>
      </c>
      <c r="Q1744" s="6">
        <f>$E1744/$D1744*100</f>
        <v>108.74999999999999</v>
      </c>
      <c r="R1744" s="3">
        <f>$E1744/$N1744</f>
        <v>63.970588235294116</v>
      </c>
      <c r="S1744" s="3" t="str">
        <f>TRIM(LEFT($P1744,SEARCH("/",$P1744,1)-1))</f>
        <v>photography</v>
      </c>
      <c r="T1744" s="3" t="str">
        <f>RIGHT($P1744,LEN($P1744)-SEARCH("/",$P1744))</f>
        <v>photobooks</v>
      </c>
      <c r="U1744" s="11"/>
    </row>
    <row r="1745" spans="1:21" ht="48" hidden="1" x14ac:dyDescent="0.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11">
        <f>((($I1745/60)/60)/24)+DATE(1970,1,1)</f>
        <v>42609.165972222225</v>
      </c>
      <c r="K1745" s="3">
        <v>1470348775</v>
      </c>
      <c r="L1745" s="11">
        <f>((($K1745/60)/60)/24)+DATE(1970,1,1)</f>
        <v>42586.925636574073</v>
      </c>
      <c r="M1745" s="3" t="b">
        <v>0</v>
      </c>
      <c r="N1745" s="3">
        <v>67</v>
      </c>
      <c r="O1745" s="3" t="b">
        <v>1</v>
      </c>
      <c r="P1745" s="3" t="s">
        <v>8285</v>
      </c>
      <c r="Q1745" s="6">
        <f>$E1745/$D1745*100</f>
        <v>100.41666666666667</v>
      </c>
      <c r="R1745" s="3">
        <f>$E1745/$N1745</f>
        <v>89.925373134328353</v>
      </c>
      <c r="S1745" s="3" t="str">
        <f>TRIM(LEFT($P1745,SEARCH("/",$P1745,1)-1))</f>
        <v>photography</v>
      </c>
      <c r="T1745" s="3" t="str">
        <f>RIGHT($P1745,LEN($P1745)-SEARCH("/",$P1745))</f>
        <v>photobooks</v>
      </c>
      <c r="U1745" s="11"/>
    </row>
    <row r="1746" spans="1:21" ht="48" hidden="1" x14ac:dyDescent="0.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11">
        <f>((($I1746/60)/60)/24)+DATE(1970,1,1)</f>
        <v>42071.563391203701</v>
      </c>
      <c r="K1746" s="3">
        <v>1421937077</v>
      </c>
      <c r="L1746" s="11">
        <f>((($K1746/60)/60)/24)+DATE(1970,1,1)</f>
        <v>42026.605057870373</v>
      </c>
      <c r="M1746" s="3" t="b">
        <v>0</v>
      </c>
      <c r="N1746" s="3">
        <v>70</v>
      </c>
      <c r="O1746" s="3" t="b">
        <v>1</v>
      </c>
      <c r="P1746" s="3" t="s">
        <v>8285</v>
      </c>
      <c r="Q1746" s="6">
        <f>$E1746/$D1746*100</f>
        <v>118.45454545454545</v>
      </c>
      <c r="R1746" s="3">
        <f>$E1746/$N1746</f>
        <v>93.071428571428569</v>
      </c>
      <c r="S1746" s="3" t="str">
        <f>TRIM(LEFT($P1746,SEARCH("/",$P1746,1)-1))</f>
        <v>photography</v>
      </c>
      <c r="T1746" s="3" t="str">
        <f>RIGHT($P1746,LEN($P1746)-SEARCH("/",$P1746))</f>
        <v>photobooks</v>
      </c>
      <c r="U1746" s="11"/>
    </row>
    <row r="1747" spans="1:21" ht="48" hidden="1" x14ac:dyDescent="0.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11">
        <f>((($I1747/60)/60)/24)+DATE(1970,1,1)</f>
        <v>42726.083333333328</v>
      </c>
      <c r="K1747" s="3">
        <v>1479276838</v>
      </c>
      <c r="L1747" s="11">
        <f>((($K1747/60)/60)/24)+DATE(1970,1,1)</f>
        <v>42690.259699074071</v>
      </c>
      <c r="M1747" s="3" t="b">
        <v>0</v>
      </c>
      <c r="N1747" s="3">
        <v>89</v>
      </c>
      <c r="O1747" s="3" t="b">
        <v>1</v>
      </c>
      <c r="P1747" s="3" t="s">
        <v>8285</v>
      </c>
      <c r="Q1747" s="6">
        <f>$E1747/$D1747*100</f>
        <v>114.01428571428571</v>
      </c>
      <c r="R1747" s="3">
        <f>$E1747/$N1747</f>
        <v>89.674157303370791</v>
      </c>
      <c r="S1747" s="3" t="str">
        <f>TRIM(LEFT($P1747,SEARCH("/",$P1747,1)-1))</f>
        <v>photography</v>
      </c>
      <c r="T1747" s="3" t="str">
        <f>RIGHT($P1747,LEN($P1747)-SEARCH("/",$P1747))</f>
        <v>photobooks</v>
      </c>
      <c r="U1747" s="11"/>
    </row>
    <row r="1748" spans="1:21" ht="48" hidden="1" x14ac:dyDescent="0.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11">
        <f>((($I1748/60)/60)/24)+DATE(1970,1,1)</f>
        <v>42698.083333333328</v>
      </c>
      <c r="K1748" s="3">
        <v>1477368867</v>
      </c>
      <c r="L1748" s="11">
        <f>((($K1748/60)/60)/24)+DATE(1970,1,1)</f>
        <v>42668.176701388889</v>
      </c>
      <c r="M1748" s="3" t="b">
        <v>0</v>
      </c>
      <c r="N1748" s="3">
        <v>107</v>
      </c>
      <c r="O1748" s="3" t="b">
        <v>1</v>
      </c>
      <c r="P1748" s="3" t="s">
        <v>8285</v>
      </c>
      <c r="Q1748" s="6">
        <f>$E1748/$D1748*100</f>
        <v>148.10000000000002</v>
      </c>
      <c r="R1748" s="3">
        <f>$E1748/$N1748</f>
        <v>207.61682242990653</v>
      </c>
      <c r="S1748" s="3" t="str">
        <f>TRIM(LEFT($P1748,SEARCH("/",$P1748,1)-1))</f>
        <v>photography</v>
      </c>
      <c r="T1748" s="3" t="str">
        <f>RIGHT($P1748,LEN($P1748)-SEARCH("/",$P1748))</f>
        <v>photobooks</v>
      </c>
      <c r="U1748" s="11"/>
    </row>
    <row r="1749" spans="1:21" ht="48" hidden="1" x14ac:dyDescent="0.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11">
        <f>((($I1749/60)/60)/24)+DATE(1970,1,1)</f>
        <v>42321.625</v>
      </c>
      <c r="K1749" s="3">
        <v>1444904830</v>
      </c>
      <c r="L1749" s="11">
        <f>((($K1749/60)/60)/24)+DATE(1970,1,1)</f>
        <v>42292.435532407413</v>
      </c>
      <c r="M1749" s="3" t="b">
        <v>0</v>
      </c>
      <c r="N1749" s="3">
        <v>159</v>
      </c>
      <c r="O1749" s="3" t="b">
        <v>1</v>
      </c>
      <c r="P1749" s="3" t="s">
        <v>8285</v>
      </c>
      <c r="Q1749" s="6">
        <f>$E1749/$D1749*100</f>
        <v>104.95555555555556</v>
      </c>
      <c r="R1749" s="3">
        <f>$E1749/$N1749</f>
        <v>59.408805031446541</v>
      </c>
      <c r="S1749" s="3" t="str">
        <f>TRIM(LEFT($P1749,SEARCH("/",$P1749,1)-1))</f>
        <v>photography</v>
      </c>
      <c r="T1749" s="3" t="str">
        <f>RIGHT($P1749,LEN($P1749)-SEARCH("/",$P1749))</f>
        <v>photobooks</v>
      </c>
      <c r="U1749" s="11"/>
    </row>
    <row r="1750" spans="1:21" ht="32" hidden="1" x14ac:dyDescent="0.2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11">
        <f>((($I1750/60)/60)/24)+DATE(1970,1,1)</f>
        <v>42249.950729166667</v>
      </c>
      <c r="K1750" s="3">
        <v>1438642143</v>
      </c>
      <c r="L1750" s="11">
        <f>((($K1750/60)/60)/24)+DATE(1970,1,1)</f>
        <v>42219.950729166667</v>
      </c>
      <c r="M1750" s="3" t="b">
        <v>0</v>
      </c>
      <c r="N1750" s="3">
        <v>181</v>
      </c>
      <c r="O1750" s="3" t="b">
        <v>1</v>
      </c>
      <c r="P1750" s="3" t="s">
        <v>8285</v>
      </c>
      <c r="Q1750" s="6">
        <f>$E1750/$D1750*100</f>
        <v>129.94800000000001</v>
      </c>
      <c r="R1750" s="3">
        <f>$E1750/$N1750</f>
        <v>358.97237569060775</v>
      </c>
      <c r="S1750" s="3" t="str">
        <f>TRIM(LEFT($P1750,SEARCH("/",$P1750,1)-1))</f>
        <v>photography</v>
      </c>
      <c r="T1750" s="3" t="str">
        <f>RIGHT($P1750,LEN($P1750)-SEARCH("/",$P1750))</f>
        <v>photobooks</v>
      </c>
      <c r="U1750" s="11"/>
    </row>
    <row r="1751" spans="1:21" ht="32" hidden="1" x14ac:dyDescent="0.2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11">
        <f>((($I1751/60)/60)/24)+DATE(1970,1,1)</f>
        <v>42795.791666666672</v>
      </c>
      <c r="K1751" s="3">
        <v>1485213921</v>
      </c>
      <c r="L1751" s="11">
        <f>((($K1751/60)/60)/24)+DATE(1970,1,1)</f>
        <v>42758.975937499999</v>
      </c>
      <c r="M1751" s="3" t="b">
        <v>0</v>
      </c>
      <c r="N1751" s="3">
        <v>131</v>
      </c>
      <c r="O1751" s="3" t="b">
        <v>1</v>
      </c>
      <c r="P1751" s="3" t="s">
        <v>8285</v>
      </c>
      <c r="Q1751" s="6">
        <f>$E1751/$D1751*100</f>
        <v>123.48756218905473</v>
      </c>
      <c r="R1751" s="3">
        <f>$E1751/$N1751</f>
        <v>94.736641221374043</v>
      </c>
      <c r="S1751" s="3" t="str">
        <f>TRIM(LEFT($P1751,SEARCH("/",$P1751,1)-1))</f>
        <v>photography</v>
      </c>
      <c r="T1751" s="3" t="str">
        <f>RIGHT($P1751,LEN($P1751)-SEARCH("/",$P1751))</f>
        <v>photobooks</v>
      </c>
      <c r="U1751" s="11"/>
    </row>
    <row r="1752" spans="1:21" ht="48" hidden="1" x14ac:dyDescent="0.2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11">
        <f>((($I1752/60)/60)/24)+DATE(1970,1,1)</f>
        <v>42479.836851851855</v>
      </c>
      <c r="K1752" s="3">
        <v>1458936304</v>
      </c>
      <c r="L1752" s="11">
        <f>((($K1752/60)/60)/24)+DATE(1970,1,1)</f>
        <v>42454.836851851855</v>
      </c>
      <c r="M1752" s="3" t="b">
        <v>0</v>
      </c>
      <c r="N1752" s="3">
        <v>125</v>
      </c>
      <c r="O1752" s="3" t="b">
        <v>1</v>
      </c>
      <c r="P1752" s="3" t="s">
        <v>8285</v>
      </c>
      <c r="Q1752" s="6">
        <f>$E1752/$D1752*100</f>
        <v>201.62</v>
      </c>
      <c r="R1752" s="3">
        <f>$E1752/$N1752</f>
        <v>80.647999999999996</v>
      </c>
      <c r="S1752" s="3" t="str">
        <f>TRIM(LEFT($P1752,SEARCH("/",$P1752,1)-1))</f>
        <v>photography</v>
      </c>
      <c r="T1752" s="3" t="str">
        <f>RIGHT($P1752,LEN($P1752)-SEARCH("/",$P1752))</f>
        <v>photobooks</v>
      </c>
      <c r="U1752" s="11"/>
    </row>
    <row r="1753" spans="1:21" ht="32" hidden="1" x14ac:dyDescent="0.2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11">
        <f>((($I1753/60)/60)/24)+DATE(1970,1,1)</f>
        <v>42082.739849537036</v>
      </c>
      <c r="K1753" s="3">
        <v>1424198723</v>
      </c>
      <c r="L1753" s="11">
        <f>((($K1753/60)/60)/24)+DATE(1970,1,1)</f>
        <v>42052.7815162037</v>
      </c>
      <c r="M1753" s="3" t="b">
        <v>0</v>
      </c>
      <c r="N1753" s="3">
        <v>61</v>
      </c>
      <c r="O1753" s="3" t="b">
        <v>1</v>
      </c>
      <c r="P1753" s="3" t="s">
        <v>8285</v>
      </c>
      <c r="Q1753" s="6">
        <f>$E1753/$D1753*100</f>
        <v>102.89999999999999</v>
      </c>
      <c r="R1753" s="3">
        <f>$E1753/$N1753</f>
        <v>168.68852459016392</v>
      </c>
      <c r="S1753" s="3" t="str">
        <f>TRIM(LEFT($P1753,SEARCH("/",$P1753,1)-1))</f>
        <v>photography</v>
      </c>
      <c r="T1753" s="3" t="str">
        <f>RIGHT($P1753,LEN($P1753)-SEARCH("/",$P1753))</f>
        <v>photobooks</v>
      </c>
      <c r="U1753" s="11"/>
    </row>
    <row r="1754" spans="1:21" ht="32" hidden="1" x14ac:dyDescent="0.2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11">
        <f>((($I1754/60)/60)/24)+DATE(1970,1,1)</f>
        <v>42657.253263888888</v>
      </c>
      <c r="K1754" s="3">
        <v>1473833082</v>
      </c>
      <c r="L1754" s="11">
        <f>((($K1754/60)/60)/24)+DATE(1970,1,1)</f>
        <v>42627.253263888888</v>
      </c>
      <c r="M1754" s="3" t="b">
        <v>0</v>
      </c>
      <c r="N1754" s="3">
        <v>90</v>
      </c>
      <c r="O1754" s="3" t="b">
        <v>1</v>
      </c>
      <c r="P1754" s="3" t="s">
        <v>8285</v>
      </c>
      <c r="Q1754" s="6">
        <f>$E1754/$D1754*100</f>
        <v>260.16666666666663</v>
      </c>
      <c r="R1754" s="3">
        <f>$E1754/$N1754</f>
        <v>34.68888888888889</v>
      </c>
      <c r="S1754" s="3" t="str">
        <f>TRIM(LEFT($P1754,SEARCH("/",$P1754,1)-1))</f>
        <v>photography</v>
      </c>
      <c r="T1754" s="3" t="str">
        <f>RIGHT($P1754,LEN($P1754)-SEARCH("/",$P1754))</f>
        <v>photobooks</v>
      </c>
      <c r="U1754" s="11"/>
    </row>
    <row r="1755" spans="1:21" ht="48" hidden="1" x14ac:dyDescent="0.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11">
        <f>((($I1755/60)/60)/24)+DATE(1970,1,1)</f>
        <v>42450.707962962959</v>
      </c>
      <c r="K1755" s="3">
        <v>1455991168</v>
      </c>
      <c r="L1755" s="11">
        <f>((($K1755/60)/60)/24)+DATE(1970,1,1)</f>
        <v>42420.74962962963</v>
      </c>
      <c r="M1755" s="3" t="b">
        <v>0</v>
      </c>
      <c r="N1755" s="3">
        <v>35</v>
      </c>
      <c r="O1755" s="3" t="b">
        <v>1</v>
      </c>
      <c r="P1755" s="3" t="s">
        <v>8285</v>
      </c>
      <c r="Q1755" s="6">
        <f>$E1755/$D1755*100</f>
        <v>108</v>
      </c>
      <c r="R1755" s="3">
        <f>$E1755/$N1755</f>
        <v>462.85714285714283</v>
      </c>
      <c r="S1755" s="3" t="str">
        <f>TRIM(LEFT($P1755,SEARCH("/",$P1755,1)-1))</f>
        <v>photography</v>
      </c>
      <c r="T1755" s="3" t="str">
        <f>RIGHT($P1755,LEN($P1755)-SEARCH("/",$P1755))</f>
        <v>photobooks</v>
      </c>
      <c r="U1755" s="11"/>
    </row>
    <row r="1756" spans="1:21" ht="48" hidden="1" x14ac:dyDescent="0.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11">
        <f>((($I1756/60)/60)/24)+DATE(1970,1,1)</f>
        <v>42097.835104166668</v>
      </c>
      <c r="K1756" s="3">
        <v>1425502953</v>
      </c>
      <c r="L1756" s="11">
        <f>((($K1756/60)/60)/24)+DATE(1970,1,1)</f>
        <v>42067.876770833333</v>
      </c>
      <c r="M1756" s="3" t="b">
        <v>0</v>
      </c>
      <c r="N1756" s="3">
        <v>90</v>
      </c>
      <c r="O1756" s="3" t="b">
        <v>1</v>
      </c>
      <c r="P1756" s="3" t="s">
        <v>8285</v>
      </c>
      <c r="Q1756" s="6">
        <f>$E1756/$D1756*100</f>
        <v>110.52941176470587</v>
      </c>
      <c r="R1756" s="3">
        <f>$E1756/$N1756</f>
        <v>104.38888888888889</v>
      </c>
      <c r="S1756" s="3" t="str">
        <f>TRIM(LEFT($P1756,SEARCH("/",$P1756,1)-1))</f>
        <v>photography</v>
      </c>
      <c r="T1756" s="3" t="str">
        <f>RIGHT($P1756,LEN($P1756)-SEARCH("/",$P1756))</f>
        <v>photobooks</v>
      </c>
      <c r="U1756" s="11"/>
    </row>
    <row r="1757" spans="1:21" ht="48" hidden="1" x14ac:dyDescent="0.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11">
        <f>((($I1757/60)/60)/24)+DATE(1970,1,1)</f>
        <v>42282.788900462961</v>
      </c>
      <c r="K1757" s="3">
        <v>1441479361</v>
      </c>
      <c r="L1757" s="11">
        <f>((($K1757/60)/60)/24)+DATE(1970,1,1)</f>
        <v>42252.788900462961</v>
      </c>
      <c r="M1757" s="3" t="b">
        <v>0</v>
      </c>
      <c r="N1757" s="3">
        <v>4</v>
      </c>
      <c r="O1757" s="3" t="b">
        <v>1</v>
      </c>
      <c r="P1757" s="3" t="s">
        <v>8285</v>
      </c>
      <c r="Q1757" s="6">
        <f>$E1757/$D1757*100</f>
        <v>120</v>
      </c>
      <c r="R1757" s="3">
        <f>$E1757/$N1757</f>
        <v>7.5</v>
      </c>
      <c r="S1757" s="3" t="str">
        <f>TRIM(LEFT($P1757,SEARCH("/",$P1757,1)-1))</f>
        <v>photography</v>
      </c>
      <c r="T1757" s="3" t="str">
        <f>RIGHT($P1757,LEN($P1757)-SEARCH("/",$P1757))</f>
        <v>photobooks</v>
      </c>
      <c r="U1757" s="11"/>
    </row>
    <row r="1758" spans="1:21" ht="48" hidden="1" x14ac:dyDescent="0.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11">
        <f>((($I1758/60)/60)/24)+DATE(1970,1,1)</f>
        <v>42611.167465277773</v>
      </c>
      <c r="K1758" s="3">
        <v>1468987269</v>
      </c>
      <c r="L1758" s="11">
        <f>((($K1758/60)/60)/24)+DATE(1970,1,1)</f>
        <v>42571.167465277773</v>
      </c>
      <c r="M1758" s="3" t="b">
        <v>0</v>
      </c>
      <c r="N1758" s="3">
        <v>120</v>
      </c>
      <c r="O1758" s="3" t="b">
        <v>1</v>
      </c>
      <c r="P1758" s="3" t="s">
        <v>8285</v>
      </c>
      <c r="Q1758" s="6">
        <f>$E1758/$D1758*100</f>
        <v>102.82909090909091</v>
      </c>
      <c r="R1758" s="3">
        <f>$E1758/$N1758</f>
        <v>47.13</v>
      </c>
      <c r="S1758" s="3" t="str">
        <f>TRIM(LEFT($P1758,SEARCH("/",$P1758,1)-1))</f>
        <v>photography</v>
      </c>
      <c r="T1758" s="3" t="str">
        <f>RIGHT($P1758,LEN($P1758)-SEARCH("/",$P1758))</f>
        <v>photobooks</v>
      </c>
      <c r="U1758" s="11"/>
    </row>
    <row r="1759" spans="1:21" ht="32" hidden="1" x14ac:dyDescent="0.2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11">
        <f>((($I1759/60)/60)/24)+DATE(1970,1,1)</f>
        <v>42763.811805555553</v>
      </c>
      <c r="K1759" s="3">
        <v>1483041083</v>
      </c>
      <c r="L1759" s="11">
        <f>((($K1759/60)/60)/24)+DATE(1970,1,1)</f>
        <v>42733.827349537038</v>
      </c>
      <c r="M1759" s="3" t="b">
        <v>0</v>
      </c>
      <c r="N1759" s="3">
        <v>14</v>
      </c>
      <c r="O1759" s="3" t="b">
        <v>1</v>
      </c>
      <c r="P1759" s="3" t="s">
        <v>8285</v>
      </c>
      <c r="Q1759" s="6">
        <f>$E1759/$D1759*100</f>
        <v>115.99999999999999</v>
      </c>
      <c r="R1759" s="3">
        <f>$E1759/$N1759</f>
        <v>414.28571428571428</v>
      </c>
      <c r="S1759" s="3" t="str">
        <f>TRIM(LEFT($P1759,SEARCH("/",$P1759,1)-1))</f>
        <v>photography</v>
      </c>
      <c r="T1759" s="3" t="str">
        <f>RIGHT($P1759,LEN($P1759)-SEARCH("/",$P1759))</f>
        <v>photobooks</v>
      </c>
      <c r="U1759" s="11"/>
    </row>
    <row r="1760" spans="1:21" ht="48" hidden="1" x14ac:dyDescent="0.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11">
        <f>((($I1760/60)/60)/24)+DATE(1970,1,1)</f>
        <v>42565.955925925926</v>
      </c>
      <c r="K1760" s="3">
        <v>1463352992</v>
      </c>
      <c r="L1760" s="11">
        <f>((($K1760/60)/60)/24)+DATE(1970,1,1)</f>
        <v>42505.955925925926</v>
      </c>
      <c r="M1760" s="3" t="b">
        <v>0</v>
      </c>
      <c r="N1760" s="3">
        <v>27</v>
      </c>
      <c r="O1760" s="3" t="b">
        <v>1</v>
      </c>
      <c r="P1760" s="3" t="s">
        <v>8285</v>
      </c>
      <c r="Q1760" s="6">
        <f>$E1760/$D1760*100</f>
        <v>114.7</v>
      </c>
      <c r="R1760" s="3">
        <f>$E1760/$N1760</f>
        <v>42.481481481481481</v>
      </c>
      <c r="S1760" s="3" t="str">
        <f>TRIM(LEFT($P1760,SEARCH("/",$P1760,1)-1))</f>
        <v>photography</v>
      </c>
      <c r="T1760" s="3" t="str">
        <f>RIGHT($P1760,LEN($P1760)-SEARCH("/",$P1760))</f>
        <v>photobooks</v>
      </c>
      <c r="U1760" s="11"/>
    </row>
    <row r="1761" spans="1:21" ht="32" hidden="1" x14ac:dyDescent="0.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11">
        <f>((($I1761/60)/60)/24)+DATE(1970,1,1)</f>
        <v>42088.787372685183</v>
      </c>
      <c r="K1761" s="3">
        <v>1425585229</v>
      </c>
      <c r="L1761" s="11">
        <f>((($K1761/60)/60)/24)+DATE(1970,1,1)</f>
        <v>42068.829039351855</v>
      </c>
      <c r="M1761" s="3" t="b">
        <v>0</v>
      </c>
      <c r="N1761" s="3">
        <v>49</v>
      </c>
      <c r="O1761" s="3" t="b">
        <v>1</v>
      </c>
      <c r="P1761" s="3" t="s">
        <v>8285</v>
      </c>
      <c r="Q1761" s="6">
        <f>$E1761/$D1761*100</f>
        <v>106.60000000000001</v>
      </c>
      <c r="R1761" s="3">
        <f>$E1761/$N1761</f>
        <v>108.77551020408163</v>
      </c>
      <c r="S1761" s="3" t="str">
        <f>TRIM(LEFT($P1761,SEARCH("/",$P1761,1)-1))</f>
        <v>photography</v>
      </c>
      <c r="T1761" s="3" t="str">
        <f>RIGHT($P1761,LEN($P1761)-SEARCH("/",$P1761))</f>
        <v>photobooks</v>
      </c>
      <c r="U1761" s="11"/>
    </row>
    <row r="1762" spans="1:21" ht="48" hidden="1" x14ac:dyDescent="0.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11">
        <f>((($I1762/60)/60)/24)+DATE(1970,1,1)</f>
        <v>42425.67260416667</v>
      </c>
      <c r="K1762" s="3">
        <v>1454688513</v>
      </c>
      <c r="L1762" s="11">
        <f>((($K1762/60)/60)/24)+DATE(1970,1,1)</f>
        <v>42405.67260416667</v>
      </c>
      <c r="M1762" s="3" t="b">
        <v>0</v>
      </c>
      <c r="N1762" s="3">
        <v>102</v>
      </c>
      <c r="O1762" s="3" t="b">
        <v>1</v>
      </c>
      <c r="P1762" s="3" t="s">
        <v>8285</v>
      </c>
      <c r="Q1762" s="6">
        <f>$E1762/$D1762*100</f>
        <v>165.44</v>
      </c>
      <c r="R1762" s="3">
        <f>$E1762/$N1762</f>
        <v>81.098039215686271</v>
      </c>
      <c r="S1762" s="3" t="str">
        <f>TRIM(LEFT($P1762,SEARCH("/",$P1762,1)-1))</f>
        <v>photography</v>
      </c>
      <c r="T1762" s="3" t="str">
        <f>RIGHT($P1762,LEN($P1762)-SEARCH("/",$P1762))</f>
        <v>photobooks</v>
      </c>
      <c r="U1762" s="11"/>
    </row>
    <row r="1763" spans="1:21" ht="32" hidden="1" x14ac:dyDescent="0.2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11">
        <f>((($I1763/60)/60)/24)+DATE(1970,1,1)</f>
        <v>42259.567824074074</v>
      </c>
      <c r="K1763" s="3">
        <v>1437745060</v>
      </c>
      <c r="L1763" s="11">
        <f>((($K1763/60)/60)/24)+DATE(1970,1,1)</f>
        <v>42209.567824074074</v>
      </c>
      <c r="M1763" s="3" t="b">
        <v>0</v>
      </c>
      <c r="N1763" s="3">
        <v>3</v>
      </c>
      <c r="O1763" s="3" t="b">
        <v>1</v>
      </c>
      <c r="P1763" s="3" t="s">
        <v>8285</v>
      </c>
      <c r="Q1763" s="6">
        <f>$E1763/$D1763*100</f>
        <v>155</v>
      </c>
      <c r="R1763" s="3">
        <f>$E1763/$N1763</f>
        <v>51.666666666666664</v>
      </c>
      <c r="S1763" s="3" t="str">
        <f>TRIM(LEFT($P1763,SEARCH("/",$P1763,1)-1))</f>
        <v>photography</v>
      </c>
      <c r="T1763" s="3" t="str">
        <f>RIGHT($P1763,LEN($P1763)-SEARCH("/",$P1763))</f>
        <v>photobooks</v>
      </c>
      <c r="U1763" s="11"/>
    </row>
    <row r="1764" spans="1:21" ht="20" hidden="1" x14ac:dyDescent="0.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11">
        <f>((($I1764/60)/60)/24)+DATE(1970,1,1)</f>
        <v>42440.982002314813</v>
      </c>
      <c r="K1764" s="3">
        <v>1455147245</v>
      </c>
      <c r="L1764" s="11">
        <f>((($K1764/60)/60)/24)+DATE(1970,1,1)</f>
        <v>42410.982002314813</v>
      </c>
      <c r="M1764" s="3" t="b">
        <v>0</v>
      </c>
      <c r="N1764" s="3">
        <v>25</v>
      </c>
      <c r="O1764" s="3" t="b">
        <v>1</v>
      </c>
      <c r="P1764" s="3" t="s">
        <v>8285</v>
      </c>
      <c r="Q1764" s="6">
        <f>$E1764/$D1764*100</f>
        <v>885</v>
      </c>
      <c r="R1764" s="3">
        <f>$E1764/$N1764</f>
        <v>35.4</v>
      </c>
      <c r="S1764" s="3" t="str">
        <f>TRIM(LEFT($P1764,SEARCH("/",$P1764,1)-1))</f>
        <v>photography</v>
      </c>
      <c r="T1764" s="3" t="str">
        <f>RIGHT($P1764,LEN($P1764)-SEARCH("/",$P1764))</f>
        <v>photobooks</v>
      </c>
      <c r="U1764" s="11"/>
    </row>
    <row r="1765" spans="1:21" ht="48" hidden="1" x14ac:dyDescent="0.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11">
        <f>((($I1765/60)/60)/24)+DATE(1970,1,1)</f>
        <v>42666.868518518517</v>
      </c>
      <c r="K1765" s="3">
        <v>1474663840</v>
      </c>
      <c r="L1765" s="11">
        <f>((($K1765/60)/60)/24)+DATE(1970,1,1)</f>
        <v>42636.868518518517</v>
      </c>
      <c r="M1765" s="3" t="b">
        <v>0</v>
      </c>
      <c r="N1765" s="3">
        <v>118</v>
      </c>
      <c r="O1765" s="3" t="b">
        <v>1</v>
      </c>
      <c r="P1765" s="3" t="s">
        <v>8285</v>
      </c>
      <c r="Q1765" s="6">
        <f>$E1765/$D1765*100</f>
        <v>101.90833333333333</v>
      </c>
      <c r="R1765" s="3">
        <f>$E1765/$N1765</f>
        <v>103.63559322033899</v>
      </c>
      <c r="S1765" s="3" t="str">
        <f>TRIM(LEFT($P1765,SEARCH("/",$P1765,1)-1))</f>
        <v>photography</v>
      </c>
      <c r="T1765" s="3" t="str">
        <f>RIGHT($P1765,LEN($P1765)-SEARCH("/",$P1765))</f>
        <v>photobooks</v>
      </c>
      <c r="U1765" s="11"/>
    </row>
    <row r="1766" spans="1:21" ht="48" hidden="1" x14ac:dyDescent="0.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11">
        <f>((($I1766/60)/60)/24)+DATE(1970,1,1)</f>
        <v>41854.485868055555</v>
      </c>
      <c r="K1766" s="3">
        <v>1404560379</v>
      </c>
      <c r="L1766" s="11">
        <f>((($K1766/60)/60)/24)+DATE(1970,1,1)</f>
        <v>41825.485868055555</v>
      </c>
      <c r="M1766" s="3" t="b">
        <v>1</v>
      </c>
      <c r="N1766" s="3">
        <v>39</v>
      </c>
      <c r="O1766" s="3" t="b">
        <v>0</v>
      </c>
      <c r="P1766" s="3" t="s">
        <v>8285</v>
      </c>
      <c r="Q1766" s="6">
        <f>$E1766/$D1766*100</f>
        <v>19.600000000000001</v>
      </c>
      <c r="R1766" s="3">
        <f>$E1766/$N1766</f>
        <v>55.282051282051285</v>
      </c>
      <c r="S1766" s="3" t="str">
        <f>TRIM(LEFT($P1766,SEARCH("/",$P1766,1)-1))</f>
        <v>photography</v>
      </c>
      <c r="T1766" s="3" t="str">
        <f>RIGHT($P1766,LEN($P1766)-SEARCH("/",$P1766))</f>
        <v>photobooks</v>
      </c>
      <c r="U1766" s="11"/>
    </row>
    <row r="1767" spans="1:21" ht="48" hidden="1" x14ac:dyDescent="0.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11">
        <f>((($I1767/60)/60)/24)+DATE(1970,1,1)</f>
        <v>41864.980462962965</v>
      </c>
      <c r="K1767" s="3">
        <v>1405380712</v>
      </c>
      <c r="L1767" s="11">
        <f>((($K1767/60)/60)/24)+DATE(1970,1,1)</f>
        <v>41834.980462962965</v>
      </c>
      <c r="M1767" s="3" t="b">
        <v>1</v>
      </c>
      <c r="N1767" s="3">
        <v>103</v>
      </c>
      <c r="O1767" s="3" t="b">
        <v>0</v>
      </c>
      <c r="P1767" s="3" t="s">
        <v>8285</v>
      </c>
      <c r="Q1767" s="6">
        <f>$E1767/$D1767*100</f>
        <v>59.467839999999995</v>
      </c>
      <c r="R1767" s="3">
        <f>$E1767/$N1767</f>
        <v>72.16970873786407</v>
      </c>
      <c r="S1767" s="3" t="str">
        <f>TRIM(LEFT($P1767,SEARCH("/",$P1767,1)-1))</f>
        <v>photography</v>
      </c>
      <c r="T1767" s="3" t="str">
        <f>RIGHT($P1767,LEN($P1767)-SEARCH("/",$P1767))</f>
        <v>photobooks</v>
      </c>
      <c r="U1767" s="11"/>
    </row>
    <row r="1768" spans="1:21" ht="48" x14ac:dyDescent="0.2">
      <c r="A1768" s="3">
        <v>1056</v>
      </c>
      <c r="B1768" s="4" t="s">
        <v>1057</v>
      </c>
      <c r="C1768" s="4" t="s">
        <v>5166</v>
      </c>
      <c r="D1768" s="3">
        <v>10000</v>
      </c>
      <c r="E1768" s="3">
        <v>0</v>
      </c>
      <c r="F1768" s="3" t="s">
        <v>8220</v>
      </c>
      <c r="G1768" s="3" t="s">
        <v>8224</v>
      </c>
      <c r="H1768" s="3" t="s">
        <v>8246</v>
      </c>
      <c r="I1768" s="3">
        <v>1429892177</v>
      </c>
      <c r="J1768" s="11">
        <f>((($I1768/60)/60)/24)+DATE(1970,1,1)</f>
        <v>42118.677974537044</v>
      </c>
      <c r="K1768" s="3">
        <v>1424711777</v>
      </c>
      <c r="L1768" s="11">
        <f>((($K1768/60)/60)/24)+DATE(1970,1,1)</f>
        <v>42058.719641203701</v>
      </c>
      <c r="M1768" s="3" t="b">
        <v>0</v>
      </c>
      <c r="N1768" s="3">
        <v>0</v>
      </c>
      <c r="O1768" s="3" t="b">
        <v>0</v>
      </c>
      <c r="P1768" s="3" t="s">
        <v>8281</v>
      </c>
      <c r="Q1768" s="6">
        <f>$E1768/$D1768*100</f>
        <v>0</v>
      </c>
      <c r="R1768" s="3" t="e">
        <f>$E1768/$N1768</f>
        <v>#DIV/0!</v>
      </c>
      <c r="S1768" s="3" t="str">
        <f>TRIM(LEFT($P1768,SEARCH("/",$P1768,1)-1))</f>
        <v>journalism</v>
      </c>
      <c r="T1768" s="3" t="str">
        <f>RIGHT($P1768,LEN($P1768)-SEARCH("/",$P1768))</f>
        <v>audio</v>
      </c>
      <c r="U1768" s="11"/>
    </row>
    <row r="1769" spans="1:21" ht="32" hidden="1" x14ac:dyDescent="0.2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11">
        <f>((($I1769/60)/60)/24)+DATE(1970,1,1)</f>
        <v>41854.658379629633</v>
      </c>
      <c r="K1769" s="3">
        <v>1404488884</v>
      </c>
      <c r="L1769" s="11">
        <f>((($K1769/60)/60)/24)+DATE(1970,1,1)</f>
        <v>41824.658379629633</v>
      </c>
      <c r="M1769" s="3" t="b">
        <v>1</v>
      </c>
      <c r="N1769" s="3">
        <v>39</v>
      </c>
      <c r="O1769" s="3" t="b">
        <v>0</v>
      </c>
      <c r="P1769" s="3" t="s">
        <v>8285</v>
      </c>
      <c r="Q1769" s="6">
        <f>$E1769/$D1769*100</f>
        <v>45.72</v>
      </c>
      <c r="R1769" s="3">
        <f>$E1769/$N1769</f>
        <v>58.615384615384613</v>
      </c>
      <c r="S1769" s="3" t="str">
        <f>TRIM(LEFT($P1769,SEARCH("/",$P1769,1)-1))</f>
        <v>photography</v>
      </c>
      <c r="T1769" s="3" t="str">
        <f>RIGHT($P1769,LEN($P1769)-SEARCH("/",$P1769))</f>
        <v>photobooks</v>
      </c>
      <c r="U1769" s="11"/>
    </row>
    <row r="1770" spans="1:21" ht="48" hidden="1" x14ac:dyDescent="0.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11">
        <f>((($I1770/60)/60)/24)+DATE(1970,1,1)</f>
        <v>41909.560694444444</v>
      </c>
      <c r="K1770" s="3">
        <v>1406640444</v>
      </c>
      <c r="L1770" s="11">
        <f>((($K1770/60)/60)/24)+DATE(1970,1,1)</f>
        <v>41849.560694444444</v>
      </c>
      <c r="M1770" s="3" t="b">
        <v>1</v>
      </c>
      <c r="N1770" s="3">
        <v>15</v>
      </c>
      <c r="O1770" s="3" t="b">
        <v>0</v>
      </c>
      <c r="P1770" s="3" t="s">
        <v>8285</v>
      </c>
      <c r="Q1770" s="6">
        <f>$E1770/$D1770*100</f>
        <v>3.74</v>
      </c>
      <c r="R1770" s="3">
        <f>$E1770/$N1770</f>
        <v>12.466666666666667</v>
      </c>
      <c r="S1770" s="3" t="str">
        <f>TRIM(LEFT($P1770,SEARCH("/",$P1770,1)-1))</f>
        <v>photography</v>
      </c>
      <c r="T1770" s="3" t="str">
        <f>RIGHT($P1770,LEN($P1770)-SEARCH("/",$P1770))</f>
        <v>photobooks</v>
      </c>
      <c r="U1770" s="11"/>
    </row>
    <row r="1771" spans="1:21" ht="48" hidden="1" x14ac:dyDescent="0.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11">
        <f>((($I1771/60)/60)/24)+DATE(1970,1,1)</f>
        <v>42017.818969907406</v>
      </c>
      <c r="K1771" s="3">
        <v>1418585959</v>
      </c>
      <c r="L1771" s="11">
        <f>((($K1771/60)/60)/24)+DATE(1970,1,1)</f>
        <v>41987.818969907406</v>
      </c>
      <c r="M1771" s="3" t="b">
        <v>1</v>
      </c>
      <c r="N1771" s="3">
        <v>22</v>
      </c>
      <c r="O1771" s="3" t="b">
        <v>0</v>
      </c>
      <c r="P1771" s="3" t="s">
        <v>8285</v>
      </c>
      <c r="Q1771" s="6">
        <f>$E1771/$D1771*100</f>
        <v>2.7025000000000001</v>
      </c>
      <c r="R1771" s="3">
        <f>$E1771/$N1771</f>
        <v>49.136363636363633</v>
      </c>
      <c r="S1771" s="3" t="str">
        <f>TRIM(LEFT($P1771,SEARCH("/",$P1771,1)-1))</f>
        <v>photography</v>
      </c>
      <c r="T1771" s="3" t="str">
        <f>RIGHT($P1771,LEN($P1771)-SEARCH("/",$P1771))</f>
        <v>photobooks</v>
      </c>
      <c r="U1771" s="11"/>
    </row>
    <row r="1772" spans="1:21" ht="48" hidden="1" x14ac:dyDescent="0.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11">
        <f>((($I1772/60)/60)/24)+DATE(1970,1,1)</f>
        <v>41926.780023148152</v>
      </c>
      <c r="K1772" s="3">
        <v>1410288194</v>
      </c>
      <c r="L1772" s="11">
        <f>((($K1772/60)/60)/24)+DATE(1970,1,1)</f>
        <v>41891.780023148152</v>
      </c>
      <c r="M1772" s="3" t="b">
        <v>1</v>
      </c>
      <c r="N1772" s="3">
        <v>92</v>
      </c>
      <c r="O1772" s="3" t="b">
        <v>0</v>
      </c>
      <c r="P1772" s="3" t="s">
        <v>8285</v>
      </c>
      <c r="Q1772" s="6">
        <f>$E1772/$D1772*100</f>
        <v>56.51428571428572</v>
      </c>
      <c r="R1772" s="3">
        <f>$E1772/$N1772</f>
        <v>150.5</v>
      </c>
      <c r="S1772" s="3" t="str">
        <f>TRIM(LEFT($P1772,SEARCH("/",$P1772,1)-1))</f>
        <v>photography</v>
      </c>
      <c r="T1772" s="3" t="str">
        <f>RIGHT($P1772,LEN($P1772)-SEARCH("/",$P1772))</f>
        <v>photobooks</v>
      </c>
      <c r="U1772" s="11"/>
    </row>
    <row r="1773" spans="1:21" ht="48" hidden="1" x14ac:dyDescent="0.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11">
        <f>((($I1773/60)/60)/24)+DATE(1970,1,1)</f>
        <v>41935.979629629634</v>
      </c>
      <c r="K1773" s="3">
        <v>1411515040</v>
      </c>
      <c r="L1773" s="11">
        <f>((($K1773/60)/60)/24)+DATE(1970,1,1)</f>
        <v>41905.979629629634</v>
      </c>
      <c r="M1773" s="3" t="b">
        <v>1</v>
      </c>
      <c r="N1773" s="3">
        <v>25</v>
      </c>
      <c r="O1773" s="3" t="b">
        <v>0</v>
      </c>
      <c r="P1773" s="3" t="s">
        <v>8285</v>
      </c>
      <c r="Q1773" s="6">
        <f>$E1773/$D1773*100</f>
        <v>21.30952380952381</v>
      </c>
      <c r="R1773" s="3">
        <f>$E1773/$N1773</f>
        <v>35.799999999999997</v>
      </c>
      <c r="S1773" s="3" t="str">
        <f>TRIM(LEFT($P1773,SEARCH("/",$P1773,1)-1))</f>
        <v>photography</v>
      </c>
      <c r="T1773" s="3" t="str">
        <f>RIGHT($P1773,LEN($P1773)-SEARCH("/",$P1773))</f>
        <v>photobooks</v>
      </c>
      <c r="U1773" s="11"/>
    </row>
    <row r="1774" spans="1:21" ht="32" hidden="1" x14ac:dyDescent="0.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11">
        <f>((($I1774/60)/60)/24)+DATE(1970,1,1)</f>
        <v>41826.718009259261</v>
      </c>
      <c r="K1774" s="3">
        <v>1399482836</v>
      </c>
      <c r="L1774" s="11">
        <f>((($K1774/60)/60)/24)+DATE(1970,1,1)</f>
        <v>41766.718009259261</v>
      </c>
      <c r="M1774" s="3" t="b">
        <v>1</v>
      </c>
      <c r="N1774" s="3">
        <v>19</v>
      </c>
      <c r="O1774" s="3" t="b">
        <v>0</v>
      </c>
      <c r="P1774" s="3" t="s">
        <v>8285</v>
      </c>
      <c r="Q1774" s="6">
        <f>$E1774/$D1774*100</f>
        <v>15.6</v>
      </c>
      <c r="R1774" s="3">
        <f>$E1774/$N1774</f>
        <v>45.157894736842103</v>
      </c>
      <c r="S1774" s="3" t="str">
        <f>TRIM(LEFT($P1774,SEARCH("/",$P1774,1)-1))</f>
        <v>photography</v>
      </c>
      <c r="T1774" s="3" t="str">
        <f>RIGHT($P1774,LEN($P1774)-SEARCH("/",$P1774))</f>
        <v>photobooks</v>
      </c>
      <c r="U1774" s="11"/>
    </row>
    <row r="1775" spans="1:21" ht="48" hidden="1" x14ac:dyDescent="0.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11">
        <f>((($I1775/60)/60)/24)+DATE(1970,1,1)</f>
        <v>42023.760393518518</v>
      </c>
      <c r="K1775" s="3">
        <v>1417803298</v>
      </c>
      <c r="L1775" s="11">
        <f>((($K1775/60)/60)/24)+DATE(1970,1,1)</f>
        <v>41978.760393518518</v>
      </c>
      <c r="M1775" s="3" t="b">
        <v>1</v>
      </c>
      <c r="N1775" s="3">
        <v>19</v>
      </c>
      <c r="O1775" s="3" t="b">
        <v>0</v>
      </c>
      <c r="P1775" s="3" t="s">
        <v>8285</v>
      </c>
      <c r="Q1775" s="6">
        <f>$E1775/$D1775*100</f>
        <v>6.2566666666666677</v>
      </c>
      <c r="R1775" s="3">
        <f>$E1775/$N1775</f>
        <v>98.78947368421052</v>
      </c>
      <c r="S1775" s="3" t="str">
        <f>TRIM(LEFT($P1775,SEARCH("/",$P1775,1)-1))</f>
        <v>photography</v>
      </c>
      <c r="T1775" s="3" t="str">
        <f>RIGHT($P1775,LEN($P1775)-SEARCH("/",$P1775))</f>
        <v>photobooks</v>
      </c>
      <c r="U1775" s="11"/>
    </row>
    <row r="1776" spans="1:21" ht="48" hidden="1" x14ac:dyDescent="0.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11">
        <f>((($I1776/60)/60)/24)+DATE(1970,1,1)</f>
        <v>41972.624305555553</v>
      </c>
      <c r="K1776" s="3">
        <v>1413609292</v>
      </c>
      <c r="L1776" s="11">
        <f>((($K1776/60)/60)/24)+DATE(1970,1,1)</f>
        <v>41930.218657407408</v>
      </c>
      <c r="M1776" s="3" t="b">
        <v>1</v>
      </c>
      <c r="N1776" s="3">
        <v>13</v>
      </c>
      <c r="O1776" s="3" t="b">
        <v>0</v>
      </c>
      <c r="P1776" s="3" t="s">
        <v>8285</v>
      </c>
      <c r="Q1776" s="6">
        <f>$E1776/$D1776*100</f>
        <v>45.92</v>
      </c>
      <c r="R1776" s="3">
        <f>$E1776/$N1776</f>
        <v>88.307692307692307</v>
      </c>
      <c r="S1776" s="3" t="str">
        <f>TRIM(LEFT($P1776,SEARCH("/",$P1776,1)-1))</f>
        <v>photography</v>
      </c>
      <c r="T1776" s="3" t="str">
        <f>RIGHT($P1776,LEN($P1776)-SEARCH("/",$P1776))</f>
        <v>photobooks</v>
      </c>
      <c r="U1776" s="11"/>
    </row>
    <row r="1777" spans="1:21" ht="48" hidden="1" x14ac:dyDescent="0.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11">
        <f>((($I1777/60)/60)/24)+DATE(1970,1,1)</f>
        <v>41936.976388888892</v>
      </c>
      <c r="K1777" s="3">
        <v>1410305160</v>
      </c>
      <c r="L1777" s="11">
        <f>((($K1777/60)/60)/24)+DATE(1970,1,1)</f>
        <v>41891.976388888892</v>
      </c>
      <c r="M1777" s="3" t="b">
        <v>1</v>
      </c>
      <c r="N1777" s="3">
        <v>124</v>
      </c>
      <c r="O1777" s="3" t="b">
        <v>0</v>
      </c>
      <c r="P1777" s="3" t="s">
        <v>8285</v>
      </c>
      <c r="Q1777" s="6">
        <f>$E1777/$D1777*100</f>
        <v>65.101538461538468</v>
      </c>
      <c r="R1777" s="3">
        <f>$E1777/$N1777</f>
        <v>170.62903225806451</v>
      </c>
      <c r="S1777" s="3" t="str">
        <f>TRIM(LEFT($P1777,SEARCH("/",$P1777,1)-1))</f>
        <v>photography</v>
      </c>
      <c r="T1777" s="3" t="str">
        <f>RIGHT($P1777,LEN($P1777)-SEARCH("/",$P1777))</f>
        <v>photobooks</v>
      </c>
      <c r="U1777" s="11"/>
    </row>
    <row r="1778" spans="1:21" ht="48" hidden="1" x14ac:dyDescent="0.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11">
        <f>((($I1778/60)/60)/24)+DATE(1970,1,1)</f>
        <v>41941.95684027778</v>
      </c>
      <c r="K1778" s="3">
        <v>1411513071</v>
      </c>
      <c r="L1778" s="11">
        <f>((($K1778/60)/60)/24)+DATE(1970,1,1)</f>
        <v>41905.95684027778</v>
      </c>
      <c r="M1778" s="3" t="b">
        <v>1</v>
      </c>
      <c r="N1778" s="3">
        <v>4</v>
      </c>
      <c r="O1778" s="3" t="b">
        <v>0</v>
      </c>
      <c r="P1778" s="3" t="s">
        <v>8285</v>
      </c>
      <c r="Q1778" s="6">
        <f>$E1778/$D1778*100</f>
        <v>6.7</v>
      </c>
      <c r="R1778" s="3">
        <f>$E1778/$N1778</f>
        <v>83.75</v>
      </c>
      <c r="S1778" s="3" t="str">
        <f>TRIM(LEFT($P1778,SEARCH("/",$P1778,1)-1))</f>
        <v>photography</v>
      </c>
      <c r="T1778" s="3" t="str">
        <f>RIGHT($P1778,LEN($P1778)-SEARCH("/",$P1778))</f>
        <v>photobooks</v>
      </c>
      <c r="U1778" s="11"/>
    </row>
    <row r="1779" spans="1:21" ht="48" hidden="1" x14ac:dyDescent="0.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11">
        <f>((($I1779/60)/60)/24)+DATE(1970,1,1)</f>
        <v>42055.357094907406</v>
      </c>
      <c r="K1779" s="3">
        <v>1421829253</v>
      </c>
      <c r="L1779" s="11">
        <f>((($K1779/60)/60)/24)+DATE(1970,1,1)</f>
        <v>42025.357094907406</v>
      </c>
      <c r="M1779" s="3" t="b">
        <v>1</v>
      </c>
      <c r="N1779" s="3">
        <v>10</v>
      </c>
      <c r="O1779" s="3" t="b">
        <v>0</v>
      </c>
      <c r="P1779" s="3" t="s">
        <v>8285</v>
      </c>
      <c r="Q1779" s="6">
        <f>$E1779/$D1779*100</f>
        <v>13.5625</v>
      </c>
      <c r="R1779" s="3">
        <f>$E1779/$N1779</f>
        <v>65.099999999999994</v>
      </c>
      <c r="S1779" s="3" t="str">
        <f>TRIM(LEFT($P1779,SEARCH("/",$P1779,1)-1))</f>
        <v>photography</v>
      </c>
      <c r="T1779" s="3" t="str">
        <f>RIGHT($P1779,LEN($P1779)-SEARCH("/",$P1779))</f>
        <v>photobooks</v>
      </c>
      <c r="U1779" s="11"/>
    </row>
    <row r="1780" spans="1:21" ht="48" hidden="1" x14ac:dyDescent="0.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11">
        <f>((($I1780/60)/60)/24)+DATE(1970,1,1)</f>
        <v>42090.821701388893</v>
      </c>
      <c r="K1780" s="3">
        <v>1423600995</v>
      </c>
      <c r="L1780" s="11">
        <f>((($K1780/60)/60)/24)+DATE(1970,1,1)</f>
        <v>42045.86336805555</v>
      </c>
      <c r="M1780" s="3" t="b">
        <v>1</v>
      </c>
      <c r="N1780" s="3">
        <v>15</v>
      </c>
      <c r="O1780" s="3" t="b">
        <v>0</v>
      </c>
      <c r="P1780" s="3" t="s">
        <v>8285</v>
      </c>
      <c r="Q1780" s="6">
        <f>$E1780/$D1780*100</f>
        <v>1.9900000000000002</v>
      </c>
      <c r="R1780" s="3">
        <f>$E1780/$N1780</f>
        <v>66.333333333333329</v>
      </c>
      <c r="S1780" s="3" t="str">
        <f>TRIM(LEFT($P1780,SEARCH("/",$P1780,1)-1))</f>
        <v>photography</v>
      </c>
      <c r="T1780" s="3" t="str">
        <f>RIGHT($P1780,LEN($P1780)-SEARCH("/",$P1780))</f>
        <v>photobooks</v>
      </c>
      <c r="U1780" s="11"/>
    </row>
    <row r="1781" spans="1:21" ht="48" hidden="1" x14ac:dyDescent="0.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11">
        <f>((($I1781/60)/60)/24)+DATE(1970,1,1)</f>
        <v>42615.691898148143</v>
      </c>
      <c r="K1781" s="3">
        <v>1470242180</v>
      </c>
      <c r="L1781" s="11">
        <f>((($K1781/60)/60)/24)+DATE(1970,1,1)</f>
        <v>42585.691898148143</v>
      </c>
      <c r="M1781" s="3" t="b">
        <v>1</v>
      </c>
      <c r="N1781" s="3">
        <v>38</v>
      </c>
      <c r="O1781" s="3" t="b">
        <v>0</v>
      </c>
      <c r="P1781" s="3" t="s">
        <v>8285</v>
      </c>
      <c r="Q1781" s="6">
        <f>$E1781/$D1781*100</f>
        <v>36.236363636363642</v>
      </c>
      <c r="R1781" s="3">
        <f>$E1781/$N1781</f>
        <v>104.89473684210526</v>
      </c>
      <c r="S1781" s="3" t="str">
        <f>TRIM(LEFT($P1781,SEARCH("/",$P1781,1)-1))</f>
        <v>photography</v>
      </c>
      <c r="T1781" s="3" t="str">
        <f>RIGHT($P1781,LEN($P1781)-SEARCH("/",$P1781))</f>
        <v>photobooks</v>
      </c>
      <c r="U1781" s="11"/>
    </row>
    <row r="1782" spans="1:21" ht="48" hidden="1" x14ac:dyDescent="0.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11">
        <f>((($I1782/60)/60)/24)+DATE(1970,1,1)</f>
        <v>42553.600810185191</v>
      </c>
      <c r="K1782" s="3">
        <v>1462285510</v>
      </c>
      <c r="L1782" s="11">
        <f>((($K1782/60)/60)/24)+DATE(1970,1,1)</f>
        <v>42493.600810185191</v>
      </c>
      <c r="M1782" s="3" t="b">
        <v>1</v>
      </c>
      <c r="N1782" s="3">
        <v>152</v>
      </c>
      <c r="O1782" s="3" t="b">
        <v>0</v>
      </c>
      <c r="P1782" s="3" t="s">
        <v>8285</v>
      </c>
      <c r="Q1782" s="6">
        <f>$E1782/$D1782*100</f>
        <v>39.743333333333339</v>
      </c>
      <c r="R1782" s="3">
        <f>$E1782/$N1782</f>
        <v>78.440789473684205</v>
      </c>
      <c r="S1782" s="3" t="str">
        <f>TRIM(LEFT($P1782,SEARCH("/",$P1782,1)-1))</f>
        <v>photography</v>
      </c>
      <c r="T1782" s="3" t="str">
        <f>RIGHT($P1782,LEN($P1782)-SEARCH("/",$P1782))</f>
        <v>photobooks</v>
      </c>
      <c r="U1782" s="11"/>
    </row>
    <row r="1783" spans="1:21" ht="48" hidden="1" x14ac:dyDescent="0.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11">
        <f>((($I1783/60)/60)/24)+DATE(1970,1,1)</f>
        <v>42628.617418981477</v>
      </c>
      <c r="K1783" s="3">
        <v>1471272545</v>
      </c>
      <c r="L1783" s="11">
        <f>((($K1783/60)/60)/24)+DATE(1970,1,1)</f>
        <v>42597.617418981477</v>
      </c>
      <c r="M1783" s="3" t="b">
        <v>1</v>
      </c>
      <c r="N1783" s="3">
        <v>24</v>
      </c>
      <c r="O1783" s="3" t="b">
        <v>0</v>
      </c>
      <c r="P1783" s="3" t="s">
        <v>8285</v>
      </c>
      <c r="Q1783" s="6">
        <f>$E1783/$D1783*100</f>
        <v>25.763636363636365</v>
      </c>
      <c r="R1783" s="3">
        <f>$E1783/$N1783</f>
        <v>59.041666666666664</v>
      </c>
      <c r="S1783" s="3" t="str">
        <f>TRIM(LEFT($P1783,SEARCH("/",$P1783,1)-1))</f>
        <v>photography</v>
      </c>
      <c r="T1783" s="3" t="str">
        <f>RIGHT($P1783,LEN($P1783)-SEARCH("/",$P1783))</f>
        <v>photobooks</v>
      </c>
      <c r="U1783" s="11"/>
    </row>
    <row r="1784" spans="1:21" ht="48" hidden="1" x14ac:dyDescent="0.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11">
        <f>((($I1784/60)/60)/24)+DATE(1970,1,1)</f>
        <v>42421.575104166666</v>
      </c>
      <c r="K1784" s="3">
        <v>1453211289</v>
      </c>
      <c r="L1784" s="11">
        <f>((($K1784/60)/60)/24)+DATE(1970,1,1)</f>
        <v>42388.575104166666</v>
      </c>
      <c r="M1784" s="3" t="b">
        <v>1</v>
      </c>
      <c r="N1784" s="3">
        <v>76</v>
      </c>
      <c r="O1784" s="3" t="b">
        <v>0</v>
      </c>
      <c r="P1784" s="3" t="s">
        <v>8285</v>
      </c>
      <c r="Q1784" s="6">
        <f>$E1784/$D1784*100</f>
        <v>15.491428571428573</v>
      </c>
      <c r="R1784" s="3">
        <f>$E1784/$N1784</f>
        <v>71.34210526315789</v>
      </c>
      <c r="S1784" s="3" t="str">
        <f>TRIM(LEFT($P1784,SEARCH("/",$P1784,1)-1))</f>
        <v>photography</v>
      </c>
      <c r="T1784" s="3" t="str">
        <f>RIGHT($P1784,LEN($P1784)-SEARCH("/",$P1784))</f>
        <v>photobooks</v>
      </c>
      <c r="U1784" s="11"/>
    </row>
    <row r="1785" spans="1:21" ht="48" hidden="1" x14ac:dyDescent="0.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11">
        <f>((($I1785/60)/60)/24)+DATE(1970,1,1)</f>
        <v>42145.949976851851</v>
      </c>
      <c r="K1785" s="3">
        <v>1429656478</v>
      </c>
      <c r="L1785" s="11">
        <f>((($K1785/60)/60)/24)+DATE(1970,1,1)</f>
        <v>42115.949976851851</v>
      </c>
      <c r="M1785" s="3" t="b">
        <v>1</v>
      </c>
      <c r="N1785" s="3">
        <v>185</v>
      </c>
      <c r="O1785" s="3" t="b">
        <v>0</v>
      </c>
      <c r="P1785" s="3" t="s">
        <v>8285</v>
      </c>
      <c r="Q1785" s="6">
        <f>$E1785/$D1785*100</f>
        <v>23.692499999999999</v>
      </c>
      <c r="R1785" s="3">
        <f>$E1785/$N1785</f>
        <v>51.227027027027027</v>
      </c>
      <c r="S1785" s="3" t="str">
        <f>TRIM(LEFT($P1785,SEARCH("/",$P1785,1)-1))</f>
        <v>photography</v>
      </c>
      <c r="T1785" s="3" t="str">
        <f>RIGHT($P1785,LEN($P1785)-SEARCH("/",$P1785))</f>
        <v>photobooks</v>
      </c>
      <c r="U1785" s="11"/>
    </row>
    <row r="1786" spans="1:21" ht="48" hidden="1" x14ac:dyDescent="0.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11">
        <f>((($I1786/60)/60)/24)+DATE(1970,1,1)</f>
        <v>42035.142361111109</v>
      </c>
      <c r="K1786" s="3">
        <v>1419954240</v>
      </c>
      <c r="L1786" s="11">
        <f>((($K1786/60)/60)/24)+DATE(1970,1,1)</f>
        <v>42003.655555555553</v>
      </c>
      <c r="M1786" s="3" t="b">
        <v>1</v>
      </c>
      <c r="N1786" s="3">
        <v>33</v>
      </c>
      <c r="O1786" s="3" t="b">
        <v>0</v>
      </c>
      <c r="P1786" s="3" t="s">
        <v>8285</v>
      </c>
      <c r="Q1786" s="6">
        <f>$E1786/$D1786*100</f>
        <v>39.76</v>
      </c>
      <c r="R1786" s="3">
        <f>$E1786/$N1786</f>
        <v>60.242424242424242</v>
      </c>
      <c r="S1786" s="3" t="str">
        <f>TRIM(LEFT($P1786,SEARCH("/",$P1786,1)-1))</f>
        <v>photography</v>
      </c>
      <c r="T1786" s="3" t="str">
        <f>RIGHT($P1786,LEN($P1786)-SEARCH("/",$P1786))</f>
        <v>photobooks</v>
      </c>
      <c r="U1786" s="11"/>
    </row>
    <row r="1787" spans="1:21" ht="48" hidden="1" x14ac:dyDescent="0.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11">
        <f>((($I1787/60)/60)/24)+DATE(1970,1,1)</f>
        <v>41928</v>
      </c>
      <c r="K1787" s="3">
        <v>1410750855</v>
      </c>
      <c r="L1787" s="11">
        <f>((($K1787/60)/60)/24)+DATE(1970,1,1)</f>
        <v>41897.134895833333</v>
      </c>
      <c r="M1787" s="3" t="b">
        <v>1</v>
      </c>
      <c r="N1787" s="3">
        <v>108</v>
      </c>
      <c r="O1787" s="3" t="b">
        <v>0</v>
      </c>
      <c r="P1787" s="3" t="s">
        <v>8285</v>
      </c>
      <c r="Q1787" s="6">
        <f>$E1787/$D1787*100</f>
        <v>20.220833333333331</v>
      </c>
      <c r="R1787" s="3">
        <f>$E1787/$N1787</f>
        <v>44.935185185185183</v>
      </c>
      <c r="S1787" s="3" t="str">
        <f>TRIM(LEFT($P1787,SEARCH("/",$P1787,1)-1))</f>
        <v>photography</v>
      </c>
      <c r="T1787" s="3" t="str">
        <f>RIGHT($P1787,LEN($P1787)-SEARCH("/",$P1787))</f>
        <v>photobooks</v>
      </c>
      <c r="U1787" s="11"/>
    </row>
    <row r="1788" spans="1:21" ht="48" hidden="1" x14ac:dyDescent="0.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11">
        <f>((($I1788/60)/60)/24)+DATE(1970,1,1)</f>
        <v>41988.550659722227</v>
      </c>
      <c r="K1788" s="3">
        <v>1416057177</v>
      </c>
      <c r="L1788" s="11">
        <f>((($K1788/60)/60)/24)+DATE(1970,1,1)</f>
        <v>41958.550659722227</v>
      </c>
      <c r="M1788" s="3" t="b">
        <v>1</v>
      </c>
      <c r="N1788" s="3">
        <v>29</v>
      </c>
      <c r="O1788" s="3" t="b">
        <v>0</v>
      </c>
      <c r="P1788" s="3" t="s">
        <v>8285</v>
      </c>
      <c r="Q1788" s="6">
        <f>$E1788/$D1788*100</f>
        <v>47.631578947368418</v>
      </c>
      <c r="R1788" s="3">
        <f>$E1788/$N1788</f>
        <v>31.206896551724139</v>
      </c>
      <c r="S1788" s="3" t="str">
        <f>TRIM(LEFT($P1788,SEARCH("/",$P1788,1)-1))</f>
        <v>photography</v>
      </c>
      <c r="T1788" s="3" t="str">
        <f>RIGHT($P1788,LEN($P1788)-SEARCH("/",$P1788))</f>
        <v>photobooks</v>
      </c>
      <c r="U1788" s="11"/>
    </row>
    <row r="1789" spans="1:21" ht="48" hidden="1" x14ac:dyDescent="0.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11">
        <f>((($I1789/60)/60)/24)+DATE(1970,1,1)</f>
        <v>42098.613854166666</v>
      </c>
      <c r="K1789" s="3">
        <v>1425570237</v>
      </c>
      <c r="L1789" s="11">
        <f>((($K1789/60)/60)/24)+DATE(1970,1,1)</f>
        <v>42068.65552083333</v>
      </c>
      <c r="M1789" s="3" t="b">
        <v>1</v>
      </c>
      <c r="N1789" s="3">
        <v>24</v>
      </c>
      <c r="O1789" s="3" t="b">
        <v>0</v>
      </c>
      <c r="P1789" s="3" t="s">
        <v>8285</v>
      </c>
      <c r="Q1789" s="6">
        <f>$E1789/$D1789*100</f>
        <v>15.329999999999998</v>
      </c>
      <c r="R1789" s="3">
        <f>$E1789/$N1789</f>
        <v>63.875</v>
      </c>
      <c r="S1789" s="3" t="str">
        <f>TRIM(LEFT($P1789,SEARCH("/",$P1789,1)-1))</f>
        <v>photography</v>
      </c>
      <c r="T1789" s="3" t="str">
        <f>RIGHT($P1789,LEN($P1789)-SEARCH("/",$P1789))</f>
        <v>photobooks</v>
      </c>
      <c r="U1789" s="11"/>
    </row>
    <row r="1790" spans="1:21" ht="48" hidden="1" x14ac:dyDescent="0.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11">
        <f>((($I1790/60)/60)/24)+DATE(1970,1,1)</f>
        <v>41943.94840277778</v>
      </c>
      <c r="K1790" s="3">
        <v>1412203542</v>
      </c>
      <c r="L1790" s="11">
        <f>((($K1790/60)/60)/24)+DATE(1970,1,1)</f>
        <v>41913.94840277778</v>
      </c>
      <c r="M1790" s="3" t="b">
        <v>1</v>
      </c>
      <c r="N1790" s="3">
        <v>4</v>
      </c>
      <c r="O1790" s="3" t="b">
        <v>0</v>
      </c>
      <c r="P1790" s="3" t="s">
        <v>8285</v>
      </c>
      <c r="Q1790" s="6">
        <f>$E1790/$D1790*100</f>
        <v>1.3818181818181818</v>
      </c>
      <c r="R1790" s="3">
        <f>$E1790/$N1790</f>
        <v>19</v>
      </c>
      <c r="S1790" s="3" t="str">
        <f>TRIM(LEFT($P1790,SEARCH("/",$P1790,1)-1))</f>
        <v>photography</v>
      </c>
      <c r="T1790" s="3" t="str">
        <f>RIGHT($P1790,LEN($P1790)-SEARCH("/",$P1790))</f>
        <v>photobooks</v>
      </c>
      <c r="U1790" s="11"/>
    </row>
    <row r="1791" spans="1:21" ht="48" hidden="1" x14ac:dyDescent="0.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11">
        <f>((($I1791/60)/60)/24)+DATE(1970,1,1)</f>
        <v>42016.250034722223</v>
      </c>
      <c r="K1791" s="3">
        <v>1415858403</v>
      </c>
      <c r="L1791" s="11">
        <f>((($K1791/60)/60)/24)+DATE(1970,1,1)</f>
        <v>41956.250034722223</v>
      </c>
      <c r="M1791" s="3" t="b">
        <v>1</v>
      </c>
      <c r="N1791" s="3">
        <v>4</v>
      </c>
      <c r="O1791" s="3" t="b">
        <v>0</v>
      </c>
      <c r="P1791" s="3" t="s">
        <v>8285</v>
      </c>
      <c r="Q1791" s="6">
        <f>$E1791/$D1791*100</f>
        <v>0.5</v>
      </c>
      <c r="R1791" s="3">
        <f>$E1791/$N1791</f>
        <v>10</v>
      </c>
      <c r="S1791" s="3" t="str">
        <f>TRIM(LEFT($P1791,SEARCH("/",$P1791,1)-1))</f>
        <v>photography</v>
      </c>
      <c r="T1791" s="3" t="str">
        <f>RIGHT($P1791,LEN($P1791)-SEARCH("/",$P1791))</f>
        <v>photobooks</v>
      </c>
      <c r="U1791" s="11"/>
    </row>
    <row r="1792" spans="1:21" ht="48" hidden="1" x14ac:dyDescent="0.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11">
        <f>((($I1792/60)/60)/24)+DATE(1970,1,1)</f>
        <v>42040.674513888895</v>
      </c>
      <c r="K1792" s="3">
        <v>1420560678</v>
      </c>
      <c r="L1792" s="11">
        <f>((($K1792/60)/60)/24)+DATE(1970,1,1)</f>
        <v>42010.674513888895</v>
      </c>
      <c r="M1792" s="3" t="b">
        <v>1</v>
      </c>
      <c r="N1792" s="3">
        <v>15</v>
      </c>
      <c r="O1792" s="3" t="b">
        <v>0</v>
      </c>
      <c r="P1792" s="3" t="s">
        <v>8285</v>
      </c>
      <c r="Q1792" s="6">
        <f>$E1792/$D1792*100</f>
        <v>4.957575757575758</v>
      </c>
      <c r="R1792" s="3">
        <f>$E1792/$N1792</f>
        <v>109.06666666666666</v>
      </c>
      <c r="S1792" s="3" t="str">
        <f>TRIM(LEFT($P1792,SEARCH("/",$P1792,1)-1))</f>
        <v>photography</v>
      </c>
      <c r="T1792" s="3" t="str">
        <f>RIGHT($P1792,LEN($P1792)-SEARCH("/",$P1792))</f>
        <v>photobooks</v>
      </c>
      <c r="U1792" s="11"/>
    </row>
    <row r="1793" spans="1:21" ht="32" hidden="1" x14ac:dyDescent="0.2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11">
        <f>((($I1793/60)/60)/24)+DATE(1970,1,1)</f>
        <v>42033.740335648152</v>
      </c>
      <c r="K1793" s="3">
        <v>1417369565</v>
      </c>
      <c r="L1793" s="11">
        <f>((($K1793/60)/60)/24)+DATE(1970,1,1)</f>
        <v>41973.740335648152</v>
      </c>
      <c r="M1793" s="3" t="b">
        <v>1</v>
      </c>
      <c r="N1793" s="3">
        <v>4</v>
      </c>
      <c r="O1793" s="3" t="b">
        <v>0</v>
      </c>
      <c r="P1793" s="3" t="s">
        <v>8285</v>
      </c>
      <c r="Q1793" s="6">
        <f>$E1793/$D1793*100</f>
        <v>3.5666666666666664</v>
      </c>
      <c r="R1793" s="3">
        <f>$E1793/$N1793</f>
        <v>26.75</v>
      </c>
      <c r="S1793" s="3" t="str">
        <f>TRIM(LEFT($P1793,SEARCH("/",$P1793,1)-1))</f>
        <v>photography</v>
      </c>
      <c r="T1793" s="3" t="str">
        <f>RIGHT($P1793,LEN($P1793)-SEARCH("/",$P1793))</f>
        <v>photobooks</v>
      </c>
      <c r="U1793" s="11"/>
    </row>
    <row r="1794" spans="1:21" ht="32" hidden="1" x14ac:dyDescent="0.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11">
        <f>((($I1794/60)/60)/24)+DATE(1970,1,1)</f>
        <v>42226.290972222225</v>
      </c>
      <c r="K1794" s="3">
        <v>1435970682</v>
      </c>
      <c r="L1794" s="11">
        <f>((($K1794/60)/60)/24)+DATE(1970,1,1)</f>
        <v>42189.031041666662</v>
      </c>
      <c r="M1794" s="3" t="b">
        <v>1</v>
      </c>
      <c r="N1794" s="3">
        <v>139</v>
      </c>
      <c r="O1794" s="3" t="b">
        <v>0</v>
      </c>
      <c r="P1794" s="3" t="s">
        <v>8285</v>
      </c>
      <c r="Q1794" s="6">
        <f>$E1794/$D1794*100</f>
        <v>61.124000000000002</v>
      </c>
      <c r="R1794" s="3">
        <f>$E1794/$N1794</f>
        <v>109.93525179856115</v>
      </c>
      <c r="S1794" s="3" t="str">
        <f>TRIM(LEFT($P1794,SEARCH("/",$P1794,1)-1))</f>
        <v>photography</v>
      </c>
      <c r="T1794" s="3" t="str">
        <f>RIGHT($P1794,LEN($P1794)-SEARCH("/",$P1794))</f>
        <v>photobooks</v>
      </c>
      <c r="U1794" s="11"/>
    </row>
    <row r="1795" spans="1:21" ht="48" hidden="1" x14ac:dyDescent="0.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11">
        <f>((($I1795/60)/60)/24)+DATE(1970,1,1)</f>
        <v>41970.933333333334</v>
      </c>
      <c r="K1795" s="3">
        <v>1414531440</v>
      </c>
      <c r="L1795" s="11">
        <f>((($K1795/60)/60)/24)+DATE(1970,1,1)</f>
        <v>41940.89166666667</v>
      </c>
      <c r="M1795" s="3" t="b">
        <v>1</v>
      </c>
      <c r="N1795" s="3">
        <v>2</v>
      </c>
      <c r="O1795" s="3" t="b">
        <v>0</v>
      </c>
      <c r="P1795" s="3" t="s">
        <v>8285</v>
      </c>
      <c r="Q1795" s="6">
        <f>$E1795/$D1795*100</f>
        <v>1.3333333333333335</v>
      </c>
      <c r="R1795" s="3">
        <f>$E1795/$N1795</f>
        <v>20</v>
      </c>
      <c r="S1795" s="3" t="str">
        <f>TRIM(LEFT($P1795,SEARCH("/",$P1795,1)-1))</f>
        <v>photography</v>
      </c>
      <c r="T1795" s="3" t="str">
        <f>RIGHT($P1795,LEN($P1795)-SEARCH("/",$P1795))</f>
        <v>photobooks</v>
      </c>
      <c r="U1795" s="11"/>
    </row>
    <row r="1796" spans="1:21" ht="48" hidden="1" x14ac:dyDescent="0.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11">
        <f>((($I1796/60)/60)/24)+DATE(1970,1,1)</f>
        <v>42046.551180555558</v>
      </c>
      <c r="K1796" s="3">
        <v>1420636422</v>
      </c>
      <c r="L1796" s="11">
        <f>((($K1796/60)/60)/24)+DATE(1970,1,1)</f>
        <v>42011.551180555558</v>
      </c>
      <c r="M1796" s="3" t="b">
        <v>1</v>
      </c>
      <c r="N1796" s="3">
        <v>18</v>
      </c>
      <c r="O1796" s="3" t="b">
        <v>0</v>
      </c>
      <c r="P1796" s="3" t="s">
        <v>8285</v>
      </c>
      <c r="Q1796" s="6">
        <f>$E1796/$D1796*100</f>
        <v>11.077777777777778</v>
      </c>
      <c r="R1796" s="3">
        <f>$E1796/$N1796</f>
        <v>55.388888888888886</v>
      </c>
      <c r="S1796" s="3" t="str">
        <f>TRIM(LEFT($P1796,SEARCH("/",$P1796,1)-1))</f>
        <v>photography</v>
      </c>
      <c r="T1796" s="3" t="str">
        <f>RIGHT($P1796,LEN($P1796)-SEARCH("/",$P1796))</f>
        <v>photobooks</v>
      </c>
      <c r="U1796" s="11"/>
    </row>
    <row r="1797" spans="1:21" ht="48" hidden="1" x14ac:dyDescent="0.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11">
        <f>((($I1797/60)/60)/24)+DATE(1970,1,1)</f>
        <v>42657.666666666672</v>
      </c>
      <c r="K1797" s="3">
        <v>1473922541</v>
      </c>
      <c r="L1797" s="11">
        <f>((($K1797/60)/60)/24)+DATE(1970,1,1)</f>
        <v>42628.288668981477</v>
      </c>
      <c r="M1797" s="3" t="b">
        <v>1</v>
      </c>
      <c r="N1797" s="3">
        <v>81</v>
      </c>
      <c r="O1797" s="3" t="b">
        <v>0</v>
      </c>
      <c r="P1797" s="3" t="s">
        <v>8285</v>
      </c>
      <c r="Q1797" s="6">
        <f>$E1797/$D1797*100</f>
        <v>38.735714285714288</v>
      </c>
      <c r="R1797" s="3">
        <f>$E1797/$N1797</f>
        <v>133.90123456790124</v>
      </c>
      <c r="S1797" s="3" t="str">
        <f>TRIM(LEFT($P1797,SEARCH("/",$P1797,1)-1))</f>
        <v>photography</v>
      </c>
      <c r="T1797" s="3" t="str">
        <f>RIGHT($P1797,LEN($P1797)-SEARCH("/",$P1797))</f>
        <v>photobooks</v>
      </c>
      <c r="U1797" s="11"/>
    </row>
    <row r="1798" spans="1:21" ht="48" hidden="1" x14ac:dyDescent="0.2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11">
        <f>((($I1798/60)/60)/24)+DATE(1970,1,1)</f>
        <v>42575.439421296294</v>
      </c>
      <c r="K1798" s="3">
        <v>1464172366</v>
      </c>
      <c r="L1798" s="11">
        <f>((($K1798/60)/60)/24)+DATE(1970,1,1)</f>
        <v>42515.439421296294</v>
      </c>
      <c r="M1798" s="3" t="b">
        <v>1</v>
      </c>
      <c r="N1798" s="3">
        <v>86</v>
      </c>
      <c r="O1798" s="3" t="b">
        <v>0</v>
      </c>
      <c r="P1798" s="3" t="s">
        <v>8285</v>
      </c>
      <c r="Q1798" s="6">
        <f>$E1798/$D1798*100</f>
        <v>22.05263157894737</v>
      </c>
      <c r="R1798" s="3">
        <f>$E1798/$N1798</f>
        <v>48.720930232558139</v>
      </c>
      <c r="S1798" s="3" t="str">
        <f>TRIM(LEFT($P1798,SEARCH("/",$P1798,1)-1))</f>
        <v>photography</v>
      </c>
      <c r="T1798" s="3" t="str">
        <f>RIGHT($P1798,LEN($P1798)-SEARCH("/",$P1798))</f>
        <v>photobooks</v>
      </c>
      <c r="U1798" s="11"/>
    </row>
    <row r="1799" spans="1:21" ht="48" hidden="1" x14ac:dyDescent="0.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11">
        <f>((($I1799/60)/60)/24)+DATE(1970,1,1)</f>
        <v>42719.56931712963</v>
      </c>
      <c r="K1799" s="3">
        <v>1479217189</v>
      </c>
      <c r="L1799" s="11">
        <f>((($K1799/60)/60)/24)+DATE(1970,1,1)</f>
        <v>42689.56931712963</v>
      </c>
      <c r="M1799" s="3" t="b">
        <v>1</v>
      </c>
      <c r="N1799" s="3">
        <v>140</v>
      </c>
      <c r="O1799" s="3" t="b">
        <v>0</v>
      </c>
      <c r="P1799" s="3" t="s">
        <v>8285</v>
      </c>
      <c r="Q1799" s="6">
        <f>$E1799/$D1799*100</f>
        <v>67.55</v>
      </c>
      <c r="R1799" s="3">
        <f>$E1799/$N1799</f>
        <v>48.25</v>
      </c>
      <c r="S1799" s="3" t="str">
        <f>TRIM(LEFT($P1799,SEARCH("/",$P1799,1)-1))</f>
        <v>photography</v>
      </c>
      <c r="T1799" s="3" t="str">
        <f>RIGHT($P1799,LEN($P1799)-SEARCH("/",$P1799))</f>
        <v>photobooks</v>
      </c>
      <c r="U1799" s="11"/>
    </row>
    <row r="1800" spans="1:21" ht="48" hidden="1" x14ac:dyDescent="0.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11">
        <f>((($I1800/60)/60)/24)+DATE(1970,1,1)</f>
        <v>42404.32677083333</v>
      </c>
      <c r="K1800" s="3">
        <v>1449388233</v>
      </c>
      <c r="L1800" s="11">
        <f>((($K1800/60)/60)/24)+DATE(1970,1,1)</f>
        <v>42344.32677083333</v>
      </c>
      <c r="M1800" s="3" t="b">
        <v>1</v>
      </c>
      <c r="N1800" s="3">
        <v>37</v>
      </c>
      <c r="O1800" s="3" t="b">
        <v>0</v>
      </c>
      <c r="P1800" s="3" t="s">
        <v>8285</v>
      </c>
      <c r="Q1800" s="6">
        <f>$E1800/$D1800*100</f>
        <v>13.637499999999999</v>
      </c>
      <c r="R1800" s="3">
        <f>$E1800/$N1800</f>
        <v>58.972972972972975</v>
      </c>
      <c r="S1800" s="3" t="str">
        <f>TRIM(LEFT($P1800,SEARCH("/",$P1800,1)-1))</f>
        <v>photography</v>
      </c>
      <c r="T1800" s="3" t="str">
        <f>RIGHT($P1800,LEN($P1800)-SEARCH("/",$P1800))</f>
        <v>photobooks</v>
      </c>
      <c r="U1800" s="11"/>
    </row>
    <row r="1801" spans="1:21" ht="32" hidden="1" x14ac:dyDescent="0.2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11">
        <f>((($I1801/60)/60)/24)+DATE(1970,1,1)</f>
        <v>41954.884351851855</v>
      </c>
      <c r="K1801" s="3">
        <v>1414008808</v>
      </c>
      <c r="L1801" s="11">
        <f>((($K1801/60)/60)/24)+DATE(1970,1,1)</f>
        <v>41934.842685185184</v>
      </c>
      <c r="M1801" s="3" t="b">
        <v>1</v>
      </c>
      <c r="N1801" s="3">
        <v>6</v>
      </c>
      <c r="O1801" s="3" t="b">
        <v>0</v>
      </c>
      <c r="P1801" s="3" t="s">
        <v>8285</v>
      </c>
      <c r="Q1801" s="6">
        <f>$E1801/$D1801*100</f>
        <v>1.7457500000000001</v>
      </c>
      <c r="R1801" s="3">
        <f>$E1801/$N1801</f>
        <v>11.638333333333334</v>
      </c>
      <c r="S1801" s="3" t="str">
        <f>TRIM(LEFT($P1801,SEARCH("/",$P1801,1)-1))</f>
        <v>photography</v>
      </c>
      <c r="T1801" s="3" t="str">
        <f>RIGHT($P1801,LEN($P1801)-SEARCH("/",$P1801))</f>
        <v>photobooks</v>
      </c>
      <c r="U1801" s="11"/>
    </row>
    <row r="1802" spans="1:21" ht="48" hidden="1" x14ac:dyDescent="0.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11">
        <f>((($I1802/60)/60)/24)+DATE(1970,1,1)</f>
        <v>42653.606134259258</v>
      </c>
      <c r="K1802" s="3">
        <v>1473517970</v>
      </c>
      <c r="L1802" s="11">
        <f>((($K1802/60)/60)/24)+DATE(1970,1,1)</f>
        <v>42623.606134259258</v>
      </c>
      <c r="M1802" s="3" t="b">
        <v>1</v>
      </c>
      <c r="N1802" s="3">
        <v>113</v>
      </c>
      <c r="O1802" s="3" t="b">
        <v>0</v>
      </c>
      <c r="P1802" s="3" t="s">
        <v>8285</v>
      </c>
      <c r="Q1802" s="6">
        <f>$E1802/$D1802*100</f>
        <v>20.44963251188932</v>
      </c>
      <c r="R1802" s="3">
        <f>$E1802/$N1802</f>
        <v>83.716814159292042</v>
      </c>
      <c r="S1802" s="3" t="str">
        <f>TRIM(LEFT($P1802,SEARCH("/",$P1802,1)-1))</f>
        <v>photography</v>
      </c>
      <c r="T1802" s="3" t="str">
        <f>RIGHT($P1802,LEN($P1802)-SEARCH("/",$P1802))</f>
        <v>photobooks</v>
      </c>
      <c r="U1802" s="11"/>
    </row>
    <row r="1803" spans="1:21" ht="48" hidden="1" x14ac:dyDescent="0.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11">
        <f>((($I1803/60)/60)/24)+DATE(1970,1,1)</f>
        <v>42353.506944444445</v>
      </c>
      <c r="K1803" s="3">
        <v>1447429868</v>
      </c>
      <c r="L1803" s="11">
        <f>((($K1803/60)/60)/24)+DATE(1970,1,1)</f>
        <v>42321.660509259258</v>
      </c>
      <c r="M1803" s="3" t="b">
        <v>1</v>
      </c>
      <c r="N1803" s="3">
        <v>37</v>
      </c>
      <c r="O1803" s="3" t="b">
        <v>0</v>
      </c>
      <c r="P1803" s="3" t="s">
        <v>8285</v>
      </c>
      <c r="Q1803" s="6">
        <f>$E1803/$D1803*100</f>
        <v>13.852941176470587</v>
      </c>
      <c r="R1803" s="3">
        <f>$E1803/$N1803</f>
        <v>63.648648648648646</v>
      </c>
      <c r="S1803" s="3" t="str">
        <f>TRIM(LEFT($P1803,SEARCH("/",$P1803,1)-1))</f>
        <v>photography</v>
      </c>
      <c r="T1803" s="3" t="str">
        <f>RIGHT($P1803,LEN($P1803)-SEARCH("/",$P1803))</f>
        <v>photobooks</v>
      </c>
      <c r="U1803" s="11"/>
    </row>
    <row r="1804" spans="1:21" ht="32" hidden="1" x14ac:dyDescent="0.2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11">
        <f>((($I1804/60)/60)/24)+DATE(1970,1,1)</f>
        <v>42182.915972222225</v>
      </c>
      <c r="K1804" s="3">
        <v>1433416830</v>
      </c>
      <c r="L1804" s="11">
        <f>((($K1804/60)/60)/24)+DATE(1970,1,1)</f>
        <v>42159.47256944445</v>
      </c>
      <c r="M1804" s="3" t="b">
        <v>1</v>
      </c>
      <c r="N1804" s="3">
        <v>18</v>
      </c>
      <c r="O1804" s="3" t="b">
        <v>0</v>
      </c>
      <c r="P1804" s="3" t="s">
        <v>8285</v>
      </c>
      <c r="Q1804" s="6">
        <f>$E1804/$D1804*100</f>
        <v>48.485714285714288</v>
      </c>
      <c r="R1804" s="3">
        <f>$E1804/$N1804</f>
        <v>94.277777777777771</v>
      </c>
      <c r="S1804" s="3" t="str">
        <f>TRIM(LEFT($P1804,SEARCH("/",$P1804,1)-1))</f>
        <v>photography</v>
      </c>
      <c r="T1804" s="3" t="str">
        <f>RIGHT($P1804,LEN($P1804)-SEARCH("/",$P1804))</f>
        <v>photobooks</v>
      </c>
      <c r="U1804" s="11"/>
    </row>
    <row r="1805" spans="1:21" ht="48" hidden="1" x14ac:dyDescent="0.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11">
        <f>((($I1805/60)/60)/24)+DATE(1970,1,1)</f>
        <v>42049.071550925932</v>
      </c>
      <c r="K1805" s="3">
        <v>1421199782</v>
      </c>
      <c r="L1805" s="11">
        <f>((($K1805/60)/60)/24)+DATE(1970,1,1)</f>
        <v>42018.071550925932</v>
      </c>
      <c r="M1805" s="3" t="b">
        <v>1</v>
      </c>
      <c r="N1805" s="3">
        <v>75</v>
      </c>
      <c r="O1805" s="3" t="b">
        <v>0</v>
      </c>
      <c r="P1805" s="3" t="s">
        <v>8285</v>
      </c>
      <c r="Q1805" s="6">
        <f>$E1805/$D1805*100</f>
        <v>30.8</v>
      </c>
      <c r="R1805" s="3">
        <f>$E1805/$N1805</f>
        <v>71.86666666666666</v>
      </c>
      <c r="S1805" s="3" t="str">
        <f>TRIM(LEFT($P1805,SEARCH("/",$P1805,1)-1))</f>
        <v>photography</v>
      </c>
      <c r="T1805" s="3" t="str">
        <f>RIGHT($P1805,LEN($P1805)-SEARCH("/",$P1805))</f>
        <v>photobooks</v>
      </c>
      <c r="U1805" s="11"/>
    </row>
    <row r="1806" spans="1:21" ht="48" hidden="1" x14ac:dyDescent="0.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11">
        <f>((($I1806/60)/60)/24)+DATE(1970,1,1)</f>
        <v>42322.719953703709</v>
      </c>
      <c r="K1806" s="3">
        <v>1444061804</v>
      </c>
      <c r="L1806" s="11">
        <f>((($K1806/60)/60)/24)+DATE(1970,1,1)</f>
        <v>42282.678287037037</v>
      </c>
      <c r="M1806" s="3" t="b">
        <v>1</v>
      </c>
      <c r="N1806" s="3">
        <v>52</v>
      </c>
      <c r="O1806" s="3" t="b">
        <v>0</v>
      </c>
      <c r="P1806" s="3" t="s">
        <v>8285</v>
      </c>
      <c r="Q1806" s="6">
        <f>$E1806/$D1806*100</f>
        <v>35.174193548387095</v>
      </c>
      <c r="R1806" s="3">
        <f>$E1806/$N1806</f>
        <v>104.84615384615384</v>
      </c>
      <c r="S1806" s="3" t="str">
        <f>TRIM(LEFT($P1806,SEARCH("/",$P1806,1)-1))</f>
        <v>photography</v>
      </c>
      <c r="T1806" s="3" t="str">
        <f>RIGHT($P1806,LEN($P1806)-SEARCH("/",$P1806))</f>
        <v>photobooks</v>
      </c>
      <c r="U1806" s="11"/>
    </row>
    <row r="1807" spans="1:21" ht="48" hidden="1" x14ac:dyDescent="0.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11">
        <f>((($I1807/60)/60)/24)+DATE(1970,1,1)</f>
        <v>42279.75</v>
      </c>
      <c r="K1807" s="3">
        <v>1441048658</v>
      </c>
      <c r="L1807" s="11">
        <f>((($K1807/60)/60)/24)+DATE(1970,1,1)</f>
        <v>42247.803912037038</v>
      </c>
      <c r="M1807" s="3" t="b">
        <v>1</v>
      </c>
      <c r="N1807" s="3">
        <v>122</v>
      </c>
      <c r="O1807" s="3" t="b">
        <v>0</v>
      </c>
      <c r="P1807" s="3" t="s">
        <v>8285</v>
      </c>
      <c r="Q1807" s="6">
        <f>$E1807/$D1807*100</f>
        <v>36.404444444444444</v>
      </c>
      <c r="R1807" s="3">
        <f>$E1807/$N1807</f>
        <v>67.139344262295083</v>
      </c>
      <c r="S1807" s="3" t="str">
        <f>TRIM(LEFT($P1807,SEARCH("/",$P1807,1)-1))</f>
        <v>photography</v>
      </c>
      <c r="T1807" s="3" t="str">
        <f>RIGHT($P1807,LEN($P1807)-SEARCH("/",$P1807))</f>
        <v>photobooks</v>
      </c>
      <c r="U1807" s="11"/>
    </row>
    <row r="1808" spans="1:21" ht="48" hidden="1" x14ac:dyDescent="0.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11">
        <f>((($I1808/60)/60)/24)+DATE(1970,1,1)</f>
        <v>41912.638298611113</v>
      </c>
      <c r="K1808" s="3">
        <v>1409066349</v>
      </c>
      <c r="L1808" s="11">
        <f>((($K1808/60)/60)/24)+DATE(1970,1,1)</f>
        <v>41877.638298611113</v>
      </c>
      <c r="M1808" s="3" t="b">
        <v>1</v>
      </c>
      <c r="N1808" s="3">
        <v>8</v>
      </c>
      <c r="O1808" s="3" t="b">
        <v>0</v>
      </c>
      <c r="P1808" s="3" t="s">
        <v>8285</v>
      </c>
      <c r="Q1808" s="6">
        <f>$E1808/$D1808*100</f>
        <v>2.9550000000000001</v>
      </c>
      <c r="R1808" s="3">
        <f>$E1808/$N1808</f>
        <v>73.875</v>
      </c>
      <c r="S1808" s="3" t="str">
        <f>TRIM(LEFT($P1808,SEARCH("/",$P1808,1)-1))</f>
        <v>photography</v>
      </c>
      <c r="T1808" s="3" t="str">
        <f>RIGHT($P1808,LEN($P1808)-SEARCH("/",$P1808))</f>
        <v>photobooks</v>
      </c>
      <c r="U1808" s="11"/>
    </row>
    <row r="1809" spans="1:21" ht="32" hidden="1" x14ac:dyDescent="0.2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11">
        <f>((($I1809/60)/60)/24)+DATE(1970,1,1)</f>
        <v>41910.068437499998</v>
      </c>
      <c r="K1809" s="3">
        <v>1409276313</v>
      </c>
      <c r="L1809" s="11">
        <f>((($K1809/60)/60)/24)+DATE(1970,1,1)</f>
        <v>41880.068437499998</v>
      </c>
      <c r="M1809" s="3" t="b">
        <v>1</v>
      </c>
      <c r="N1809" s="3">
        <v>8</v>
      </c>
      <c r="O1809" s="3" t="b">
        <v>0</v>
      </c>
      <c r="P1809" s="3" t="s">
        <v>8285</v>
      </c>
      <c r="Q1809" s="6">
        <f>$E1809/$D1809*100</f>
        <v>11.06</v>
      </c>
      <c r="R1809" s="3">
        <f>$E1809/$N1809</f>
        <v>69.125</v>
      </c>
      <c r="S1809" s="3" t="str">
        <f>TRIM(LEFT($P1809,SEARCH("/",$P1809,1)-1))</f>
        <v>photography</v>
      </c>
      <c r="T1809" s="3" t="str">
        <f>RIGHT($P1809,LEN($P1809)-SEARCH("/",$P1809))</f>
        <v>photobooks</v>
      </c>
      <c r="U1809" s="11"/>
    </row>
    <row r="1810" spans="1:21" ht="48" hidden="1" x14ac:dyDescent="0.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11">
        <f>((($I1810/60)/60)/24)+DATE(1970,1,1)</f>
        <v>42777.680902777778</v>
      </c>
      <c r="K1810" s="3">
        <v>1483806030</v>
      </c>
      <c r="L1810" s="11">
        <f>((($K1810/60)/60)/24)+DATE(1970,1,1)</f>
        <v>42742.680902777778</v>
      </c>
      <c r="M1810" s="3" t="b">
        <v>1</v>
      </c>
      <c r="N1810" s="3">
        <v>96</v>
      </c>
      <c r="O1810" s="3" t="b">
        <v>0</v>
      </c>
      <c r="P1810" s="3" t="s">
        <v>8285</v>
      </c>
      <c r="Q1810" s="6">
        <f>$E1810/$D1810*100</f>
        <v>41.407142857142858</v>
      </c>
      <c r="R1810" s="3">
        <f>$E1810/$N1810</f>
        <v>120.77083333333333</v>
      </c>
      <c r="S1810" s="3" t="str">
        <f>TRIM(LEFT($P1810,SEARCH("/",$P1810,1)-1))</f>
        <v>photography</v>
      </c>
      <c r="T1810" s="3" t="str">
        <f>RIGHT($P1810,LEN($P1810)-SEARCH("/",$P1810))</f>
        <v>photobooks</v>
      </c>
      <c r="U1810" s="11"/>
    </row>
    <row r="1811" spans="1:21" ht="48" hidden="1" x14ac:dyDescent="0.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11">
        <f>((($I1811/60)/60)/24)+DATE(1970,1,1)</f>
        <v>42064.907858796301</v>
      </c>
      <c r="K1811" s="3">
        <v>1422222439</v>
      </c>
      <c r="L1811" s="11">
        <f>((($K1811/60)/60)/24)+DATE(1970,1,1)</f>
        <v>42029.907858796301</v>
      </c>
      <c r="M1811" s="3" t="b">
        <v>1</v>
      </c>
      <c r="N1811" s="3">
        <v>9</v>
      </c>
      <c r="O1811" s="3" t="b">
        <v>0</v>
      </c>
      <c r="P1811" s="3" t="s">
        <v>8285</v>
      </c>
      <c r="Q1811" s="6">
        <f>$E1811/$D1811*100</f>
        <v>10.857142857142858</v>
      </c>
      <c r="R1811" s="3">
        <f>$E1811/$N1811</f>
        <v>42.222222222222221</v>
      </c>
      <c r="S1811" s="3" t="str">
        <f>TRIM(LEFT($P1811,SEARCH("/",$P1811,1)-1))</f>
        <v>photography</v>
      </c>
      <c r="T1811" s="3" t="str">
        <f>RIGHT($P1811,LEN($P1811)-SEARCH("/",$P1811))</f>
        <v>photobooks</v>
      </c>
      <c r="U1811" s="11"/>
    </row>
    <row r="1812" spans="1:21" ht="48" hidden="1" x14ac:dyDescent="0.2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11">
        <f>((($I1812/60)/60)/24)+DATE(1970,1,1)</f>
        <v>41872.91002314815</v>
      </c>
      <c r="K1812" s="3">
        <v>1407621026</v>
      </c>
      <c r="L1812" s="11">
        <f>((($K1812/60)/60)/24)+DATE(1970,1,1)</f>
        <v>41860.91002314815</v>
      </c>
      <c r="M1812" s="3" t="b">
        <v>0</v>
      </c>
      <c r="N1812" s="3">
        <v>2</v>
      </c>
      <c r="O1812" s="3" t="b">
        <v>0</v>
      </c>
      <c r="P1812" s="3" t="s">
        <v>8285</v>
      </c>
      <c r="Q1812" s="6">
        <f>$E1812/$D1812*100</f>
        <v>3.3333333333333335</v>
      </c>
      <c r="R1812" s="3">
        <f>$E1812/$N1812</f>
        <v>7.5</v>
      </c>
      <c r="S1812" s="3" t="str">
        <f>TRIM(LEFT($P1812,SEARCH("/",$P1812,1)-1))</f>
        <v>photography</v>
      </c>
      <c r="T1812" s="3" t="str">
        <f>RIGHT($P1812,LEN($P1812)-SEARCH("/",$P1812))</f>
        <v>photobooks</v>
      </c>
      <c r="U1812" s="11"/>
    </row>
    <row r="1813" spans="1:21" ht="32" hidden="1" x14ac:dyDescent="0.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11">
        <f>((($I1813/60)/60)/24)+DATE(1970,1,1)</f>
        <v>41936.166666666664</v>
      </c>
      <c r="K1813" s="3">
        <v>1408962270</v>
      </c>
      <c r="L1813" s="11">
        <f>((($K1813/60)/60)/24)+DATE(1970,1,1)</f>
        <v>41876.433680555558</v>
      </c>
      <c r="M1813" s="3" t="b">
        <v>0</v>
      </c>
      <c r="N1813" s="3">
        <v>26</v>
      </c>
      <c r="O1813" s="3" t="b">
        <v>0</v>
      </c>
      <c r="P1813" s="3" t="s">
        <v>8285</v>
      </c>
      <c r="Q1813" s="6">
        <f>$E1813/$D1813*100</f>
        <v>7.407407407407407E-2</v>
      </c>
      <c r="R1813" s="3">
        <f>$E1813/$N1813</f>
        <v>1.5384615384615385</v>
      </c>
      <c r="S1813" s="3" t="str">
        <f>TRIM(LEFT($P1813,SEARCH("/",$P1813,1)-1))</f>
        <v>photography</v>
      </c>
      <c r="T1813" s="3" t="str">
        <f>RIGHT($P1813,LEN($P1813)-SEARCH("/",$P1813))</f>
        <v>photobooks</v>
      </c>
      <c r="U1813" s="11"/>
    </row>
    <row r="1814" spans="1:21" ht="48" hidden="1" x14ac:dyDescent="0.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11">
        <f>((($I1814/60)/60)/24)+DATE(1970,1,1)</f>
        <v>42554.318703703699</v>
      </c>
      <c r="K1814" s="3">
        <v>1464939536</v>
      </c>
      <c r="L1814" s="11">
        <f>((($K1814/60)/60)/24)+DATE(1970,1,1)</f>
        <v>42524.318703703699</v>
      </c>
      <c r="M1814" s="3" t="b">
        <v>0</v>
      </c>
      <c r="N1814" s="3">
        <v>23</v>
      </c>
      <c r="O1814" s="3" t="b">
        <v>0</v>
      </c>
      <c r="P1814" s="3" t="s">
        <v>8285</v>
      </c>
      <c r="Q1814" s="6">
        <f>$E1814/$D1814*100</f>
        <v>13.307692307692307</v>
      </c>
      <c r="R1814" s="3">
        <f>$E1814/$N1814</f>
        <v>37.608695652173914</v>
      </c>
      <c r="S1814" s="3" t="str">
        <f>TRIM(LEFT($P1814,SEARCH("/",$P1814,1)-1))</f>
        <v>photography</v>
      </c>
      <c r="T1814" s="3" t="str">
        <f>RIGHT($P1814,LEN($P1814)-SEARCH("/",$P1814))</f>
        <v>photobooks</v>
      </c>
      <c r="U1814" s="11"/>
    </row>
    <row r="1815" spans="1:21" ht="32" x14ac:dyDescent="0.2">
      <c r="A1815" s="3">
        <v>1057</v>
      </c>
      <c r="B1815" s="4" t="s">
        <v>1058</v>
      </c>
      <c r="C1815" s="4" t="s">
        <v>5167</v>
      </c>
      <c r="D1815" s="3">
        <v>10000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1480888483</v>
      </c>
      <c r="J1815" s="11">
        <f>((($I1815/60)/60)/24)+DATE(1970,1,1)</f>
        <v>42708.912997685184</v>
      </c>
      <c r="K1815" s="3">
        <v>1478292883</v>
      </c>
      <c r="L1815" s="11">
        <f>((($K1815/60)/60)/24)+DATE(1970,1,1)</f>
        <v>42678.871331018512</v>
      </c>
      <c r="M1815" s="3" t="b">
        <v>0</v>
      </c>
      <c r="N1815" s="3">
        <v>0</v>
      </c>
      <c r="O1815" s="3" t="b">
        <v>0</v>
      </c>
      <c r="P1815" s="3" t="s">
        <v>8281</v>
      </c>
      <c r="Q1815" s="6">
        <f>$E1815/$D1815*100</f>
        <v>0</v>
      </c>
      <c r="R1815" s="3" t="e">
        <f>$E1815/$N1815</f>
        <v>#DIV/0!</v>
      </c>
      <c r="S1815" s="3" t="str">
        <f>TRIM(LEFT($P1815,SEARCH("/",$P1815,1)-1))</f>
        <v>journalism</v>
      </c>
      <c r="T1815" s="3" t="str">
        <f>RIGHT($P1815,LEN($P1815)-SEARCH("/",$P1815))</f>
        <v>audio</v>
      </c>
      <c r="U1815" s="11"/>
    </row>
    <row r="1816" spans="1:21" ht="48" hidden="1" x14ac:dyDescent="0.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11">
        <f>((($I1816/60)/60)/24)+DATE(1970,1,1)</f>
        <v>42063.314074074078</v>
      </c>
      <c r="K1816" s="3">
        <v>1422516736</v>
      </c>
      <c r="L1816" s="11">
        <f>((($K1816/60)/60)/24)+DATE(1970,1,1)</f>
        <v>42033.314074074078</v>
      </c>
      <c r="M1816" s="3" t="b">
        <v>0</v>
      </c>
      <c r="N1816" s="3">
        <v>140</v>
      </c>
      <c r="O1816" s="3" t="b">
        <v>0</v>
      </c>
      <c r="P1816" s="3" t="s">
        <v>8285</v>
      </c>
      <c r="Q1816" s="6">
        <f>$E1816/$D1816*100</f>
        <v>49.183333333333337</v>
      </c>
      <c r="R1816" s="3">
        <f>$E1816/$N1816</f>
        <v>42.157142857142858</v>
      </c>
      <c r="S1816" s="3" t="str">
        <f>TRIM(LEFT($P1816,SEARCH("/",$P1816,1)-1))</f>
        <v>photography</v>
      </c>
      <c r="T1816" s="3" t="str">
        <f>RIGHT($P1816,LEN($P1816)-SEARCH("/",$P1816))</f>
        <v>photobooks</v>
      </c>
      <c r="U1816" s="11"/>
    </row>
    <row r="1817" spans="1:21" ht="64" x14ac:dyDescent="0.2">
      <c r="A1817" s="3">
        <v>1107</v>
      </c>
      <c r="B1817" s="4" t="s">
        <v>1108</v>
      </c>
      <c r="C1817" s="4" t="s">
        <v>5217</v>
      </c>
      <c r="D1817" s="3">
        <v>10000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1406148024</v>
      </c>
      <c r="J1817" s="11">
        <f>((($I1817/60)/60)/24)+DATE(1970,1,1)</f>
        <v>41843.861388888887</v>
      </c>
      <c r="K1817" s="3">
        <v>1403556024</v>
      </c>
      <c r="L1817" s="11">
        <f>((($K1817/60)/60)/24)+DATE(1970,1,1)</f>
        <v>41813.861388888887</v>
      </c>
      <c r="M1817" s="3" t="b">
        <v>0</v>
      </c>
      <c r="N1817" s="3">
        <v>0</v>
      </c>
      <c r="O1817" s="3" t="b">
        <v>0</v>
      </c>
      <c r="P1817" s="3" t="s">
        <v>8282</v>
      </c>
      <c r="Q1817" s="6">
        <f>$E1817/$D1817*100</f>
        <v>0</v>
      </c>
      <c r="R1817" s="3" t="e">
        <f>$E1817/$N1817</f>
        <v>#DIV/0!</v>
      </c>
      <c r="S1817" s="3" t="str">
        <f>TRIM(LEFT($P1817,SEARCH("/",$P1817,1)-1))</f>
        <v>games</v>
      </c>
      <c r="T1817" s="3" t="str">
        <f>RIGHT($P1817,LEN($P1817)-SEARCH("/",$P1817))</f>
        <v>video games</v>
      </c>
      <c r="U1817" s="11"/>
    </row>
    <row r="1818" spans="1:21" ht="48" hidden="1" x14ac:dyDescent="0.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11">
        <f>((($I1818/60)/60)/24)+DATE(1970,1,1)</f>
        <v>42576.791666666672</v>
      </c>
      <c r="K1818" s="3">
        <v>1467061303</v>
      </c>
      <c r="L1818" s="11">
        <f>((($K1818/60)/60)/24)+DATE(1970,1,1)</f>
        <v>42548.876192129625</v>
      </c>
      <c r="M1818" s="3" t="b">
        <v>0</v>
      </c>
      <c r="N1818" s="3">
        <v>6</v>
      </c>
      <c r="O1818" s="3" t="b">
        <v>0</v>
      </c>
      <c r="P1818" s="3" t="s">
        <v>8285</v>
      </c>
      <c r="Q1818" s="6">
        <f>$E1818/$D1818*100</f>
        <v>2.036</v>
      </c>
      <c r="R1818" s="3">
        <f>$E1818/$N1818</f>
        <v>84.833333333333329</v>
      </c>
      <c r="S1818" s="3" t="str">
        <f>TRIM(LEFT($P1818,SEARCH("/",$P1818,1)-1))</f>
        <v>photography</v>
      </c>
      <c r="T1818" s="3" t="str">
        <f>RIGHT($P1818,LEN($P1818)-SEARCH("/",$P1818))</f>
        <v>photobooks</v>
      </c>
      <c r="U1818" s="11"/>
    </row>
    <row r="1819" spans="1:21" ht="32" hidden="1" x14ac:dyDescent="0.2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11">
        <f>((($I1819/60)/60)/24)+DATE(1970,1,1)</f>
        <v>42765.290972222225</v>
      </c>
      <c r="K1819" s="3">
        <v>1480607607</v>
      </c>
      <c r="L1819" s="11">
        <f>((($K1819/60)/60)/24)+DATE(1970,1,1)</f>
        <v>42705.662118055552</v>
      </c>
      <c r="M1819" s="3" t="b">
        <v>0</v>
      </c>
      <c r="N1819" s="3">
        <v>100</v>
      </c>
      <c r="O1819" s="3" t="b">
        <v>0</v>
      </c>
      <c r="P1819" s="3" t="s">
        <v>8285</v>
      </c>
      <c r="Q1819" s="6">
        <f>$E1819/$D1819*100</f>
        <v>52.327777777777776</v>
      </c>
      <c r="R1819" s="3">
        <f>$E1819/$N1819</f>
        <v>94.19</v>
      </c>
      <c r="S1819" s="3" t="str">
        <f>TRIM(LEFT($P1819,SEARCH("/",$P1819,1)-1))</f>
        <v>photography</v>
      </c>
      <c r="T1819" s="3" t="str">
        <f>RIGHT($P1819,LEN($P1819)-SEARCH("/",$P1819))</f>
        <v>photobooks</v>
      </c>
      <c r="U1819" s="11"/>
    </row>
    <row r="1820" spans="1:21" ht="64" x14ac:dyDescent="0.2">
      <c r="A1820" s="3">
        <v>1164</v>
      </c>
      <c r="B1820" s="4" t="s">
        <v>1165</v>
      </c>
      <c r="C1820" s="4" t="s">
        <v>5274</v>
      </c>
      <c r="D1820" s="3">
        <v>10000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1466270582</v>
      </c>
      <c r="J1820" s="11">
        <f>((($I1820/60)/60)/24)+DATE(1970,1,1)</f>
        <v>42539.724328703705</v>
      </c>
      <c r="K1820" s="3">
        <v>1463678582</v>
      </c>
      <c r="L1820" s="11">
        <f>((($K1820/60)/60)/24)+DATE(1970,1,1)</f>
        <v>42509.724328703705</v>
      </c>
      <c r="M1820" s="3" t="b">
        <v>0</v>
      </c>
      <c r="N1820" s="3">
        <v>0</v>
      </c>
      <c r="O1820" s="3" t="b">
        <v>0</v>
      </c>
      <c r="P1820" s="3" t="s">
        <v>8284</v>
      </c>
      <c r="Q1820" s="6">
        <f>$E1820/$D1820*100</f>
        <v>0</v>
      </c>
      <c r="R1820" s="3" t="e">
        <f>$E1820/$N1820</f>
        <v>#DIV/0!</v>
      </c>
      <c r="S1820" s="3" t="str">
        <f>TRIM(LEFT($P1820,SEARCH("/",$P1820,1)-1))</f>
        <v>food</v>
      </c>
      <c r="T1820" s="3" t="str">
        <f>RIGHT($P1820,LEN($P1820)-SEARCH("/",$P1820))</f>
        <v>food trucks</v>
      </c>
      <c r="U1820" s="11"/>
    </row>
    <row r="1821" spans="1:21" ht="48" hidden="1" x14ac:dyDescent="0.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11">
        <f>((($I1821/60)/60)/24)+DATE(1970,1,1)</f>
        <v>41850.752268518518</v>
      </c>
      <c r="K1821" s="3">
        <v>1404151396</v>
      </c>
      <c r="L1821" s="11">
        <f>((($K1821/60)/60)/24)+DATE(1970,1,1)</f>
        <v>41820.752268518518</v>
      </c>
      <c r="M1821" s="3" t="b">
        <v>0</v>
      </c>
      <c r="N1821" s="3">
        <v>4</v>
      </c>
      <c r="O1821" s="3" t="b">
        <v>0</v>
      </c>
      <c r="P1821" s="3" t="s">
        <v>8285</v>
      </c>
      <c r="Q1821" s="6">
        <f>$E1821/$D1821*100</f>
        <v>2.083333333333333</v>
      </c>
      <c r="R1821" s="3">
        <f>$E1821/$N1821</f>
        <v>6.25</v>
      </c>
      <c r="S1821" s="3" t="str">
        <f>TRIM(LEFT($P1821,SEARCH("/",$P1821,1)-1))</f>
        <v>photography</v>
      </c>
      <c r="T1821" s="3" t="str">
        <f>RIGHT($P1821,LEN($P1821)-SEARCH("/",$P1821))</f>
        <v>photobooks</v>
      </c>
      <c r="U1821" s="11"/>
    </row>
    <row r="1822" spans="1:21" ht="48" hidden="1" x14ac:dyDescent="0.2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11">
        <f>((($I1822/60)/60)/24)+DATE(1970,1,1)</f>
        <v>42095.042708333334</v>
      </c>
      <c r="K1822" s="3">
        <v>1425261690</v>
      </c>
      <c r="L1822" s="11">
        <f>((($K1822/60)/60)/24)+DATE(1970,1,1)</f>
        <v>42065.084375000006</v>
      </c>
      <c r="M1822" s="3" t="b">
        <v>0</v>
      </c>
      <c r="N1822" s="3">
        <v>8</v>
      </c>
      <c r="O1822" s="3" t="b">
        <v>0</v>
      </c>
      <c r="P1822" s="3" t="s">
        <v>8285</v>
      </c>
      <c r="Q1822" s="6">
        <f>$E1822/$D1822*100</f>
        <v>6.565384615384616</v>
      </c>
      <c r="R1822" s="3">
        <f>$E1822/$N1822</f>
        <v>213.375</v>
      </c>
      <c r="S1822" s="3" t="str">
        <f>TRIM(LEFT($P1822,SEARCH("/",$P1822,1)-1))</f>
        <v>photography</v>
      </c>
      <c r="T1822" s="3" t="str">
        <f>RIGHT($P1822,LEN($P1822)-SEARCH("/",$P1822))</f>
        <v>photobooks</v>
      </c>
      <c r="U1822" s="11"/>
    </row>
    <row r="1823" spans="1:21" ht="48" hidden="1" x14ac:dyDescent="0.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11">
        <f>((($I1823/60)/60)/24)+DATE(1970,1,1)</f>
        <v>40971.319062499999</v>
      </c>
      <c r="K1823" s="3">
        <v>1326872367</v>
      </c>
      <c r="L1823" s="11">
        <f>((($K1823/60)/60)/24)+DATE(1970,1,1)</f>
        <v>40926.319062499999</v>
      </c>
      <c r="M1823" s="3" t="b">
        <v>0</v>
      </c>
      <c r="N1823" s="3">
        <v>57</v>
      </c>
      <c r="O1823" s="3" t="b">
        <v>1</v>
      </c>
      <c r="P1823" s="3" t="s">
        <v>8276</v>
      </c>
      <c r="Q1823" s="6">
        <f>$E1823/$D1823*100</f>
        <v>134.88999999999999</v>
      </c>
      <c r="R1823" s="3">
        <f>$E1823/$N1823</f>
        <v>59.162280701754383</v>
      </c>
      <c r="S1823" s="3" t="str">
        <f>TRIM(LEFT($P1823,SEARCH("/",$P1823,1)-1))</f>
        <v>music</v>
      </c>
      <c r="T1823" s="3" t="str">
        <f>RIGHT($P1823,LEN($P1823)-SEARCH("/",$P1823))</f>
        <v>rock</v>
      </c>
      <c r="U1823" s="11"/>
    </row>
    <row r="1824" spans="1:21" ht="32" hidden="1" x14ac:dyDescent="0.2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11">
        <f>((($I1824/60)/60)/24)+DATE(1970,1,1)</f>
        <v>41670.792361111111</v>
      </c>
      <c r="K1824" s="3">
        <v>1388084862</v>
      </c>
      <c r="L1824" s="11">
        <f>((($K1824/60)/60)/24)+DATE(1970,1,1)</f>
        <v>41634.797013888885</v>
      </c>
      <c r="M1824" s="3" t="b">
        <v>0</v>
      </c>
      <c r="N1824" s="3">
        <v>11</v>
      </c>
      <c r="O1824" s="3" t="b">
        <v>1</v>
      </c>
      <c r="P1824" s="3" t="s">
        <v>8276</v>
      </c>
      <c r="Q1824" s="6">
        <f>$E1824/$D1824*100</f>
        <v>100</v>
      </c>
      <c r="R1824" s="3">
        <f>$E1824/$N1824</f>
        <v>27.272727272727273</v>
      </c>
      <c r="S1824" s="3" t="str">
        <f>TRIM(LEFT($P1824,SEARCH("/",$P1824,1)-1))</f>
        <v>music</v>
      </c>
      <c r="T1824" s="3" t="str">
        <f>RIGHT($P1824,LEN($P1824)-SEARCH("/",$P1824))</f>
        <v>rock</v>
      </c>
      <c r="U1824" s="11"/>
    </row>
    <row r="1825" spans="1:21" ht="48" hidden="1" x14ac:dyDescent="0.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11">
        <f>((($I1825/60)/60)/24)+DATE(1970,1,1)</f>
        <v>41206.684907407405</v>
      </c>
      <c r="K1825" s="3">
        <v>1348503976</v>
      </c>
      <c r="L1825" s="11">
        <f>((($K1825/60)/60)/24)+DATE(1970,1,1)</f>
        <v>41176.684907407405</v>
      </c>
      <c r="M1825" s="3" t="b">
        <v>0</v>
      </c>
      <c r="N1825" s="3">
        <v>33</v>
      </c>
      <c r="O1825" s="3" t="b">
        <v>1</v>
      </c>
      <c r="P1825" s="3" t="s">
        <v>8276</v>
      </c>
      <c r="Q1825" s="6">
        <f>$E1825/$D1825*100</f>
        <v>115.85714285714286</v>
      </c>
      <c r="R1825" s="3">
        <f>$E1825/$N1825</f>
        <v>24.575757575757574</v>
      </c>
      <c r="S1825" s="3" t="str">
        <f>TRIM(LEFT($P1825,SEARCH("/",$P1825,1)-1))</f>
        <v>music</v>
      </c>
      <c r="T1825" s="3" t="str">
        <f>RIGHT($P1825,LEN($P1825)-SEARCH("/",$P1825))</f>
        <v>rock</v>
      </c>
      <c r="U1825" s="11"/>
    </row>
    <row r="1826" spans="1:21" ht="20" hidden="1" x14ac:dyDescent="0.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11">
        <f>((($I1826/60)/60)/24)+DATE(1970,1,1)</f>
        <v>41647.088888888888</v>
      </c>
      <c r="K1826" s="3">
        <v>1387403967</v>
      </c>
      <c r="L1826" s="11">
        <f>((($K1826/60)/60)/24)+DATE(1970,1,1)</f>
        <v>41626.916284722225</v>
      </c>
      <c r="M1826" s="3" t="b">
        <v>0</v>
      </c>
      <c r="N1826" s="3">
        <v>40</v>
      </c>
      <c r="O1826" s="3" t="b">
        <v>1</v>
      </c>
      <c r="P1826" s="3" t="s">
        <v>8276</v>
      </c>
      <c r="Q1826" s="6">
        <f>$E1826/$D1826*100</f>
        <v>100.06666666666666</v>
      </c>
      <c r="R1826" s="3">
        <f>$E1826/$N1826</f>
        <v>75.05</v>
      </c>
      <c r="S1826" s="3" t="str">
        <f>TRIM(LEFT($P1826,SEARCH("/",$P1826,1)-1))</f>
        <v>music</v>
      </c>
      <c r="T1826" s="3" t="str">
        <f>RIGHT($P1826,LEN($P1826)-SEARCH("/",$P1826))</f>
        <v>rock</v>
      </c>
      <c r="U1826" s="11"/>
    </row>
    <row r="1827" spans="1:21" ht="48" hidden="1" x14ac:dyDescent="0.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11">
        <f>((($I1827/60)/60)/24)+DATE(1970,1,1)</f>
        <v>41466.83452546296</v>
      </c>
      <c r="K1827" s="3">
        <v>1371585703</v>
      </c>
      <c r="L1827" s="11">
        <f>((($K1827/60)/60)/24)+DATE(1970,1,1)</f>
        <v>41443.83452546296</v>
      </c>
      <c r="M1827" s="3" t="b">
        <v>0</v>
      </c>
      <c r="N1827" s="3">
        <v>50</v>
      </c>
      <c r="O1827" s="3" t="b">
        <v>1</v>
      </c>
      <c r="P1827" s="3" t="s">
        <v>8276</v>
      </c>
      <c r="Q1827" s="6">
        <f>$E1827/$D1827*100</f>
        <v>105.05</v>
      </c>
      <c r="R1827" s="3">
        <f>$E1827/$N1827</f>
        <v>42.02</v>
      </c>
      <c r="S1827" s="3" t="str">
        <f>TRIM(LEFT($P1827,SEARCH("/",$P1827,1)-1))</f>
        <v>music</v>
      </c>
      <c r="T1827" s="3" t="str">
        <f>RIGHT($P1827,LEN($P1827)-SEARCH("/",$P1827))</f>
        <v>rock</v>
      </c>
      <c r="U1827" s="11"/>
    </row>
    <row r="1828" spans="1:21" ht="20" hidden="1" x14ac:dyDescent="0.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11">
        <f>((($I1828/60)/60)/24)+DATE(1970,1,1)</f>
        <v>41687.923807870371</v>
      </c>
      <c r="K1828" s="3">
        <v>1390083017</v>
      </c>
      <c r="L1828" s="11">
        <f>((($K1828/60)/60)/24)+DATE(1970,1,1)</f>
        <v>41657.923807870371</v>
      </c>
      <c r="M1828" s="3" t="b">
        <v>0</v>
      </c>
      <c r="N1828" s="3">
        <v>38</v>
      </c>
      <c r="O1828" s="3" t="b">
        <v>1</v>
      </c>
      <c r="P1828" s="3" t="s">
        <v>8276</v>
      </c>
      <c r="Q1828" s="6">
        <f>$E1828/$D1828*100</f>
        <v>101</v>
      </c>
      <c r="R1828" s="3">
        <f>$E1828/$N1828</f>
        <v>53.157894736842103</v>
      </c>
      <c r="S1828" s="3" t="str">
        <f>TRIM(LEFT($P1828,SEARCH("/",$P1828,1)-1))</f>
        <v>music</v>
      </c>
      <c r="T1828" s="3" t="str">
        <f>RIGHT($P1828,LEN($P1828)-SEARCH("/",$P1828))</f>
        <v>rock</v>
      </c>
      <c r="U1828" s="11"/>
    </row>
    <row r="1829" spans="1:21" ht="48" hidden="1" x14ac:dyDescent="0.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11">
        <f>((($I1829/60)/60)/24)+DATE(1970,1,1)</f>
        <v>40605.325937499998</v>
      </c>
      <c r="K1829" s="3">
        <v>1294818561</v>
      </c>
      <c r="L1829" s="11">
        <f>((($K1829/60)/60)/24)+DATE(1970,1,1)</f>
        <v>40555.325937499998</v>
      </c>
      <c r="M1829" s="3" t="b">
        <v>0</v>
      </c>
      <c r="N1829" s="3">
        <v>96</v>
      </c>
      <c r="O1829" s="3" t="b">
        <v>1</v>
      </c>
      <c r="P1829" s="3" t="s">
        <v>8276</v>
      </c>
      <c r="Q1829" s="6">
        <f>$E1829/$D1829*100</f>
        <v>100.66250000000001</v>
      </c>
      <c r="R1829" s="3">
        <f>$E1829/$N1829</f>
        <v>83.885416666666671</v>
      </c>
      <c r="S1829" s="3" t="str">
        <f>TRIM(LEFT($P1829,SEARCH("/",$P1829,1)-1))</f>
        <v>music</v>
      </c>
      <c r="T1829" s="3" t="str">
        <f>RIGHT($P1829,LEN($P1829)-SEARCH("/",$P1829))</f>
        <v>rock</v>
      </c>
      <c r="U1829" s="11"/>
    </row>
    <row r="1830" spans="1:21" ht="48" hidden="1" x14ac:dyDescent="0.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11">
        <f>((($I1830/60)/60)/24)+DATE(1970,1,1)</f>
        <v>41768.916666666664</v>
      </c>
      <c r="K1830" s="3">
        <v>1396906530</v>
      </c>
      <c r="L1830" s="11">
        <f>((($K1830/60)/60)/24)+DATE(1970,1,1)</f>
        <v>41736.899652777778</v>
      </c>
      <c r="M1830" s="3" t="b">
        <v>0</v>
      </c>
      <c r="N1830" s="3">
        <v>48</v>
      </c>
      <c r="O1830" s="3" t="b">
        <v>1</v>
      </c>
      <c r="P1830" s="3" t="s">
        <v>8276</v>
      </c>
      <c r="Q1830" s="6">
        <f>$E1830/$D1830*100</f>
        <v>100.16000000000001</v>
      </c>
      <c r="R1830" s="3">
        <f>$E1830/$N1830</f>
        <v>417.33333333333331</v>
      </c>
      <c r="S1830" s="3" t="str">
        <f>TRIM(LEFT($P1830,SEARCH("/",$P1830,1)-1))</f>
        <v>music</v>
      </c>
      <c r="T1830" s="3" t="str">
        <f>RIGHT($P1830,LEN($P1830)-SEARCH("/",$P1830))</f>
        <v>rock</v>
      </c>
      <c r="U1830" s="11"/>
    </row>
    <row r="1831" spans="1:21" ht="48" hidden="1" x14ac:dyDescent="0.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11">
        <f>((($I1831/60)/60)/24)+DATE(1970,1,1)</f>
        <v>40564.916666666664</v>
      </c>
      <c r="K1831" s="3">
        <v>1291428371</v>
      </c>
      <c r="L1831" s="11">
        <f>((($K1831/60)/60)/24)+DATE(1970,1,1)</f>
        <v>40516.087627314817</v>
      </c>
      <c r="M1831" s="3" t="b">
        <v>0</v>
      </c>
      <c r="N1831" s="3">
        <v>33</v>
      </c>
      <c r="O1831" s="3" t="b">
        <v>1</v>
      </c>
      <c r="P1831" s="3" t="s">
        <v>8276</v>
      </c>
      <c r="Q1831" s="6">
        <f>$E1831/$D1831*100</f>
        <v>166.68333333333334</v>
      </c>
      <c r="R1831" s="3">
        <f>$E1831/$N1831</f>
        <v>75.765151515151516</v>
      </c>
      <c r="S1831" s="3" t="str">
        <f>TRIM(LEFT($P1831,SEARCH("/",$P1831,1)-1))</f>
        <v>music</v>
      </c>
      <c r="T1831" s="3" t="str">
        <f>RIGHT($P1831,LEN($P1831)-SEARCH("/",$P1831))</f>
        <v>rock</v>
      </c>
      <c r="U1831" s="11"/>
    </row>
    <row r="1832" spans="1:21" ht="48" hidden="1" x14ac:dyDescent="0.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11">
        <f>((($I1832/60)/60)/24)+DATE(1970,1,1)</f>
        <v>41694.684108796297</v>
      </c>
      <c r="K1832" s="3">
        <v>1390667107</v>
      </c>
      <c r="L1832" s="11">
        <f>((($K1832/60)/60)/24)+DATE(1970,1,1)</f>
        <v>41664.684108796297</v>
      </c>
      <c r="M1832" s="3" t="b">
        <v>0</v>
      </c>
      <c r="N1832" s="3">
        <v>226</v>
      </c>
      <c r="O1832" s="3" t="b">
        <v>1</v>
      </c>
      <c r="P1832" s="3" t="s">
        <v>8276</v>
      </c>
      <c r="Q1832" s="6">
        <f>$E1832/$D1832*100</f>
        <v>101.53333333333335</v>
      </c>
      <c r="R1832" s="3">
        <f>$E1832/$N1832</f>
        <v>67.389380530973455</v>
      </c>
      <c r="S1832" s="3" t="str">
        <f>TRIM(LEFT($P1832,SEARCH("/",$P1832,1)-1))</f>
        <v>music</v>
      </c>
      <c r="T1832" s="3" t="str">
        <f>RIGHT($P1832,LEN($P1832)-SEARCH("/",$P1832))</f>
        <v>rock</v>
      </c>
      <c r="U1832" s="11"/>
    </row>
    <row r="1833" spans="1:21" ht="48" hidden="1" x14ac:dyDescent="0.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11">
        <f>((($I1833/60)/60)/24)+DATE(1970,1,1)</f>
        <v>41041.996099537035</v>
      </c>
      <c r="K1833" s="3">
        <v>1335570863</v>
      </c>
      <c r="L1833" s="11">
        <f>((($K1833/60)/60)/24)+DATE(1970,1,1)</f>
        <v>41026.996099537035</v>
      </c>
      <c r="M1833" s="3" t="b">
        <v>0</v>
      </c>
      <c r="N1833" s="3">
        <v>14</v>
      </c>
      <c r="O1833" s="3" t="b">
        <v>1</v>
      </c>
      <c r="P1833" s="3" t="s">
        <v>8276</v>
      </c>
      <c r="Q1833" s="6">
        <f>$E1833/$D1833*100</f>
        <v>103</v>
      </c>
      <c r="R1833" s="3">
        <f>$E1833/$N1833</f>
        <v>73.571428571428569</v>
      </c>
      <c r="S1833" s="3" t="str">
        <f>TRIM(LEFT($P1833,SEARCH("/",$P1833,1)-1))</f>
        <v>music</v>
      </c>
      <c r="T1833" s="3" t="str">
        <f>RIGHT($P1833,LEN($P1833)-SEARCH("/",$P1833))</f>
        <v>rock</v>
      </c>
      <c r="U1833" s="11"/>
    </row>
    <row r="1834" spans="1:21" ht="48" hidden="1" x14ac:dyDescent="0.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11">
        <f>((($I1834/60)/60)/24)+DATE(1970,1,1)</f>
        <v>40606.539664351854</v>
      </c>
      <c r="K1834" s="3">
        <v>1296651427</v>
      </c>
      <c r="L1834" s="11">
        <f>((($K1834/60)/60)/24)+DATE(1970,1,1)</f>
        <v>40576.539664351854</v>
      </c>
      <c r="M1834" s="3" t="b">
        <v>0</v>
      </c>
      <c r="N1834" s="3">
        <v>20</v>
      </c>
      <c r="O1834" s="3" t="b">
        <v>1</v>
      </c>
      <c r="P1834" s="3" t="s">
        <v>8276</v>
      </c>
      <c r="Q1834" s="6">
        <f>$E1834/$D1834*100</f>
        <v>142.85714285714286</v>
      </c>
      <c r="R1834" s="3">
        <f>$E1834/$N1834</f>
        <v>25</v>
      </c>
      <c r="S1834" s="3" t="str">
        <f>TRIM(LEFT($P1834,SEARCH("/",$P1834,1)-1))</f>
        <v>music</v>
      </c>
      <c r="T1834" s="3" t="str">
        <f>RIGHT($P1834,LEN($P1834)-SEARCH("/",$P1834))</f>
        <v>rock</v>
      </c>
      <c r="U1834" s="11"/>
    </row>
    <row r="1835" spans="1:21" ht="48" hidden="1" x14ac:dyDescent="0.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11">
        <f>((($I1835/60)/60)/24)+DATE(1970,1,1)</f>
        <v>41335.332638888889</v>
      </c>
      <c r="K1835" s="3">
        <v>1359421403</v>
      </c>
      <c r="L1835" s="11">
        <f>((($K1835/60)/60)/24)+DATE(1970,1,1)</f>
        <v>41303.044016203705</v>
      </c>
      <c r="M1835" s="3" t="b">
        <v>0</v>
      </c>
      <c r="N1835" s="3">
        <v>25</v>
      </c>
      <c r="O1835" s="3" t="b">
        <v>1</v>
      </c>
      <c r="P1835" s="3" t="s">
        <v>8276</v>
      </c>
      <c r="Q1835" s="6">
        <f>$E1835/$D1835*100</f>
        <v>262.5</v>
      </c>
      <c r="R1835" s="3">
        <f>$E1835/$N1835</f>
        <v>42</v>
      </c>
      <c r="S1835" s="3" t="str">
        <f>TRIM(LEFT($P1835,SEARCH("/",$P1835,1)-1))</f>
        <v>music</v>
      </c>
      <c r="T1835" s="3" t="str">
        <f>RIGHT($P1835,LEN($P1835)-SEARCH("/",$P1835))</f>
        <v>rock</v>
      </c>
      <c r="U1835" s="11"/>
    </row>
    <row r="1836" spans="1:21" ht="32" hidden="1" x14ac:dyDescent="0.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11">
        <f>((($I1836/60)/60)/24)+DATE(1970,1,1)</f>
        <v>42028.964062500003</v>
      </c>
      <c r="K1836" s="3">
        <v>1418684895</v>
      </c>
      <c r="L1836" s="11">
        <f>((($K1836/60)/60)/24)+DATE(1970,1,1)</f>
        <v>41988.964062500003</v>
      </c>
      <c r="M1836" s="3" t="b">
        <v>0</v>
      </c>
      <c r="N1836" s="3">
        <v>90</v>
      </c>
      <c r="O1836" s="3" t="b">
        <v>1</v>
      </c>
      <c r="P1836" s="3" t="s">
        <v>8276</v>
      </c>
      <c r="Q1836" s="6">
        <f>$E1836/$D1836*100</f>
        <v>118.05000000000001</v>
      </c>
      <c r="R1836" s="3">
        <f>$E1836/$N1836</f>
        <v>131.16666666666666</v>
      </c>
      <c r="S1836" s="3" t="str">
        <f>TRIM(LEFT($P1836,SEARCH("/",$P1836,1)-1))</f>
        <v>music</v>
      </c>
      <c r="T1836" s="3" t="str">
        <f>RIGHT($P1836,LEN($P1836)-SEARCH("/",$P1836))</f>
        <v>rock</v>
      </c>
      <c r="U1836" s="11"/>
    </row>
    <row r="1837" spans="1:21" ht="64" hidden="1" x14ac:dyDescent="0.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11">
        <f>((($I1837/60)/60)/24)+DATE(1970,1,1)</f>
        <v>42460.660543981481</v>
      </c>
      <c r="K1837" s="3">
        <v>1456851071</v>
      </c>
      <c r="L1837" s="11">
        <f>((($K1837/60)/60)/24)+DATE(1970,1,1)</f>
        <v>42430.702210648145</v>
      </c>
      <c r="M1837" s="3" t="b">
        <v>0</v>
      </c>
      <c r="N1837" s="3">
        <v>11</v>
      </c>
      <c r="O1837" s="3" t="b">
        <v>1</v>
      </c>
      <c r="P1837" s="3" t="s">
        <v>8276</v>
      </c>
      <c r="Q1837" s="6">
        <f>$E1837/$D1837*100</f>
        <v>104</v>
      </c>
      <c r="R1837" s="3">
        <f>$E1837/$N1837</f>
        <v>47.272727272727273</v>
      </c>
      <c r="S1837" s="3" t="str">
        <f>TRIM(LEFT($P1837,SEARCH("/",$P1837,1)-1))</f>
        <v>music</v>
      </c>
      <c r="T1837" s="3" t="str">
        <f>RIGHT($P1837,LEN($P1837)-SEARCH("/",$P1837))</f>
        <v>rock</v>
      </c>
      <c r="U1837" s="11"/>
    </row>
    <row r="1838" spans="1:21" ht="20" hidden="1" x14ac:dyDescent="0.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11">
        <f>((($I1838/60)/60)/24)+DATE(1970,1,1)</f>
        <v>41322.809363425928</v>
      </c>
      <c r="K1838" s="3">
        <v>1359660329</v>
      </c>
      <c r="L1838" s="11">
        <f>((($K1838/60)/60)/24)+DATE(1970,1,1)</f>
        <v>41305.809363425928</v>
      </c>
      <c r="M1838" s="3" t="b">
        <v>0</v>
      </c>
      <c r="N1838" s="3">
        <v>55</v>
      </c>
      <c r="O1838" s="3" t="b">
        <v>1</v>
      </c>
      <c r="P1838" s="3" t="s">
        <v>8276</v>
      </c>
      <c r="Q1838" s="6">
        <f>$E1838/$D1838*100</f>
        <v>200.34</v>
      </c>
      <c r="R1838" s="3">
        <f>$E1838/$N1838</f>
        <v>182.12727272727273</v>
      </c>
      <c r="S1838" s="3" t="str">
        <f>TRIM(LEFT($P1838,SEARCH("/",$P1838,1)-1))</f>
        <v>music</v>
      </c>
      <c r="T1838" s="3" t="str">
        <f>RIGHT($P1838,LEN($P1838)-SEARCH("/",$P1838))</f>
        <v>rock</v>
      </c>
      <c r="U1838" s="11"/>
    </row>
    <row r="1839" spans="1:21" ht="48" hidden="1" x14ac:dyDescent="0.2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11">
        <f>((($I1839/60)/60)/24)+DATE(1970,1,1)</f>
        <v>40986.006192129629</v>
      </c>
      <c r="K1839" s="3">
        <v>1326848935</v>
      </c>
      <c r="L1839" s="11">
        <f>((($K1839/60)/60)/24)+DATE(1970,1,1)</f>
        <v>40926.047858796301</v>
      </c>
      <c r="M1839" s="3" t="b">
        <v>0</v>
      </c>
      <c r="N1839" s="3">
        <v>30</v>
      </c>
      <c r="O1839" s="3" t="b">
        <v>1</v>
      </c>
      <c r="P1839" s="3" t="s">
        <v>8276</v>
      </c>
      <c r="Q1839" s="6">
        <f>$E1839/$D1839*100</f>
        <v>306.83333333333331</v>
      </c>
      <c r="R1839" s="3">
        <f>$E1839/$N1839</f>
        <v>61.366666666666667</v>
      </c>
      <c r="S1839" s="3" t="str">
        <f>TRIM(LEFT($P1839,SEARCH("/",$P1839,1)-1))</f>
        <v>music</v>
      </c>
      <c r="T1839" s="3" t="str">
        <f>RIGHT($P1839,LEN($P1839)-SEARCH("/",$P1839))</f>
        <v>rock</v>
      </c>
      <c r="U1839" s="11"/>
    </row>
    <row r="1840" spans="1:21" ht="48" hidden="1" x14ac:dyDescent="0.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11">
        <f>((($I1840/60)/60)/24)+DATE(1970,1,1)</f>
        <v>40817.125</v>
      </c>
      <c r="K1840" s="3">
        <v>1314989557</v>
      </c>
      <c r="L1840" s="11">
        <f>((($K1840/60)/60)/24)+DATE(1970,1,1)</f>
        <v>40788.786539351851</v>
      </c>
      <c r="M1840" s="3" t="b">
        <v>0</v>
      </c>
      <c r="N1840" s="3">
        <v>28</v>
      </c>
      <c r="O1840" s="3" t="b">
        <v>1</v>
      </c>
      <c r="P1840" s="3" t="s">
        <v>8276</v>
      </c>
      <c r="Q1840" s="6">
        <f>$E1840/$D1840*100</f>
        <v>100.149</v>
      </c>
      <c r="R1840" s="3">
        <f>$E1840/$N1840</f>
        <v>35.767499999999998</v>
      </c>
      <c r="S1840" s="3" t="str">
        <f>TRIM(LEFT($P1840,SEARCH("/",$P1840,1)-1))</f>
        <v>music</v>
      </c>
      <c r="T1840" s="3" t="str">
        <f>RIGHT($P1840,LEN($P1840)-SEARCH("/",$P1840))</f>
        <v>rock</v>
      </c>
      <c r="U1840" s="11"/>
    </row>
    <row r="1841" spans="1:21" ht="48" hidden="1" x14ac:dyDescent="0.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11">
        <f>((($I1841/60)/60)/24)+DATE(1970,1,1)</f>
        <v>42644.722013888888</v>
      </c>
      <c r="K1841" s="3">
        <v>1472750382</v>
      </c>
      <c r="L1841" s="11">
        <f>((($K1841/60)/60)/24)+DATE(1970,1,1)</f>
        <v>42614.722013888888</v>
      </c>
      <c r="M1841" s="3" t="b">
        <v>0</v>
      </c>
      <c r="N1841" s="3">
        <v>45</v>
      </c>
      <c r="O1841" s="3" t="b">
        <v>1</v>
      </c>
      <c r="P1841" s="3" t="s">
        <v>8276</v>
      </c>
      <c r="Q1841" s="6">
        <f>$E1841/$D1841*100</f>
        <v>205.29999999999998</v>
      </c>
      <c r="R1841" s="3">
        <f>$E1841/$N1841</f>
        <v>45.62222222222222</v>
      </c>
      <c r="S1841" s="3" t="str">
        <f>TRIM(LEFT($P1841,SEARCH("/",$P1841,1)-1))</f>
        <v>music</v>
      </c>
      <c r="T1841" s="3" t="str">
        <f>RIGHT($P1841,LEN($P1841)-SEARCH("/",$P1841))</f>
        <v>rock</v>
      </c>
      <c r="U1841" s="11"/>
    </row>
    <row r="1842" spans="1:21" ht="48" hidden="1" x14ac:dyDescent="0.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11">
        <f>((($I1842/60)/60)/24)+DATE(1970,1,1)</f>
        <v>41401.207638888889</v>
      </c>
      <c r="K1842" s="3">
        <v>1366251510</v>
      </c>
      <c r="L1842" s="11">
        <f>((($K1842/60)/60)/24)+DATE(1970,1,1)</f>
        <v>41382.096180555556</v>
      </c>
      <c r="M1842" s="3" t="b">
        <v>0</v>
      </c>
      <c r="N1842" s="3">
        <v>13</v>
      </c>
      <c r="O1842" s="3" t="b">
        <v>1</v>
      </c>
      <c r="P1842" s="3" t="s">
        <v>8276</v>
      </c>
      <c r="Q1842" s="6">
        <f>$E1842/$D1842*100</f>
        <v>108.88888888888889</v>
      </c>
      <c r="R1842" s="3">
        <f>$E1842/$N1842</f>
        <v>75.384615384615387</v>
      </c>
      <c r="S1842" s="3" t="str">
        <f>TRIM(LEFT($P1842,SEARCH("/",$P1842,1)-1))</f>
        <v>music</v>
      </c>
      <c r="T1842" s="3" t="str">
        <f>RIGHT($P1842,LEN($P1842)-SEARCH("/",$P1842))</f>
        <v>rock</v>
      </c>
      <c r="U1842" s="11"/>
    </row>
    <row r="1843" spans="1:21" ht="32" hidden="1" x14ac:dyDescent="0.2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11">
        <f>((($I1843/60)/60)/24)+DATE(1970,1,1)</f>
        <v>41779.207638888889</v>
      </c>
      <c r="K1843" s="3">
        <v>1397679445</v>
      </c>
      <c r="L1843" s="11">
        <f>((($K1843/60)/60)/24)+DATE(1970,1,1)</f>
        <v>41745.84542824074</v>
      </c>
      <c r="M1843" s="3" t="b">
        <v>0</v>
      </c>
      <c r="N1843" s="3">
        <v>40</v>
      </c>
      <c r="O1843" s="3" t="b">
        <v>1</v>
      </c>
      <c r="P1843" s="3" t="s">
        <v>8276</v>
      </c>
      <c r="Q1843" s="6">
        <f>$E1843/$D1843*100</f>
        <v>101.75</v>
      </c>
      <c r="R1843" s="3">
        <f>$E1843/$N1843</f>
        <v>50.875</v>
      </c>
      <c r="S1843" s="3" t="str">
        <f>TRIM(LEFT($P1843,SEARCH("/",$P1843,1)-1))</f>
        <v>music</v>
      </c>
      <c r="T1843" s="3" t="str">
        <f>RIGHT($P1843,LEN($P1843)-SEARCH("/",$P1843))</f>
        <v>rock</v>
      </c>
      <c r="U1843" s="11"/>
    </row>
    <row r="1844" spans="1:21" ht="48" hidden="1" x14ac:dyDescent="0.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11">
        <f>((($I1844/60)/60)/24)+DATE(1970,1,1)</f>
        <v>42065.249305555553</v>
      </c>
      <c r="K1844" s="3">
        <v>1422371381</v>
      </c>
      <c r="L1844" s="11">
        <f>((($K1844/60)/60)/24)+DATE(1970,1,1)</f>
        <v>42031.631724537037</v>
      </c>
      <c r="M1844" s="3" t="b">
        <v>0</v>
      </c>
      <c r="N1844" s="3">
        <v>21</v>
      </c>
      <c r="O1844" s="3" t="b">
        <v>1</v>
      </c>
      <c r="P1844" s="3" t="s">
        <v>8276</v>
      </c>
      <c r="Q1844" s="6">
        <f>$E1844/$D1844*100</f>
        <v>125.25</v>
      </c>
      <c r="R1844" s="3">
        <f>$E1844/$N1844</f>
        <v>119.28571428571429</v>
      </c>
      <c r="S1844" s="3" t="str">
        <f>TRIM(LEFT($P1844,SEARCH("/",$P1844,1)-1))</f>
        <v>music</v>
      </c>
      <c r="T1844" s="3" t="str">
        <f>RIGHT($P1844,LEN($P1844)-SEARCH("/",$P1844))</f>
        <v>rock</v>
      </c>
      <c r="U1844" s="11"/>
    </row>
    <row r="1845" spans="1:21" ht="48" hidden="1" x14ac:dyDescent="0.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11">
        <f>((($I1845/60)/60)/24)+DATE(1970,1,1)</f>
        <v>40594.994837962964</v>
      </c>
      <c r="K1845" s="3">
        <v>1295653954</v>
      </c>
      <c r="L1845" s="11">
        <f>((($K1845/60)/60)/24)+DATE(1970,1,1)</f>
        <v>40564.994837962964</v>
      </c>
      <c r="M1845" s="3" t="b">
        <v>0</v>
      </c>
      <c r="N1845" s="3">
        <v>134</v>
      </c>
      <c r="O1845" s="3" t="b">
        <v>1</v>
      </c>
      <c r="P1845" s="3" t="s">
        <v>8276</v>
      </c>
      <c r="Q1845" s="6">
        <f>$E1845/$D1845*100</f>
        <v>124.0061</v>
      </c>
      <c r="R1845" s="3">
        <f>$E1845/$N1845</f>
        <v>92.541865671641801</v>
      </c>
      <c r="S1845" s="3" t="str">
        <f>TRIM(LEFT($P1845,SEARCH("/",$P1845,1)-1))</f>
        <v>music</v>
      </c>
      <c r="T1845" s="3" t="str">
        <f>RIGHT($P1845,LEN($P1845)-SEARCH("/",$P1845))</f>
        <v>rock</v>
      </c>
      <c r="U1845" s="11"/>
    </row>
    <row r="1846" spans="1:21" ht="48" hidden="1" x14ac:dyDescent="0.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11">
        <f>((($I1846/60)/60)/24)+DATE(1970,1,1)</f>
        <v>40705.125</v>
      </c>
      <c r="K1846" s="3">
        <v>1304464914</v>
      </c>
      <c r="L1846" s="11">
        <f>((($K1846/60)/60)/24)+DATE(1970,1,1)</f>
        <v>40666.973541666666</v>
      </c>
      <c r="M1846" s="3" t="b">
        <v>0</v>
      </c>
      <c r="N1846" s="3">
        <v>20</v>
      </c>
      <c r="O1846" s="3" t="b">
        <v>1</v>
      </c>
      <c r="P1846" s="3" t="s">
        <v>8276</v>
      </c>
      <c r="Q1846" s="6">
        <f>$E1846/$D1846*100</f>
        <v>101.4</v>
      </c>
      <c r="R1846" s="3">
        <f>$E1846/$N1846</f>
        <v>76.05</v>
      </c>
      <c r="S1846" s="3" t="str">
        <f>TRIM(LEFT($P1846,SEARCH("/",$P1846,1)-1))</f>
        <v>music</v>
      </c>
      <c r="T1846" s="3" t="str">
        <f>RIGHT($P1846,LEN($P1846)-SEARCH("/",$P1846))</f>
        <v>rock</v>
      </c>
      <c r="U1846" s="11"/>
    </row>
    <row r="1847" spans="1:21" ht="96" hidden="1" x14ac:dyDescent="0.2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11">
        <f>((($I1847/60)/60)/24)+DATE(1970,1,1)</f>
        <v>42538.204861111109</v>
      </c>
      <c r="K1847" s="3">
        <v>1464854398</v>
      </c>
      <c r="L1847" s="11">
        <f>((($K1847/60)/60)/24)+DATE(1970,1,1)</f>
        <v>42523.333310185189</v>
      </c>
      <c r="M1847" s="3" t="b">
        <v>0</v>
      </c>
      <c r="N1847" s="3">
        <v>19</v>
      </c>
      <c r="O1847" s="3" t="b">
        <v>1</v>
      </c>
      <c r="P1847" s="3" t="s">
        <v>8276</v>
      </c>
      <c r="Q1847" s="6">
        <f>$E1847/$D1847*100</f>
        <v>100</v>
      </c>
      <c r="R1847" s="3">
        <f>$E1847/$N1847</f>
        <v>52.631578947368418</v>
      </c>
      <c r="S1847" s="3" t="str">
        <f>TRIM(LEFT($P1847,SEARCH("/",$P1847,1)-1))</f>
        <v>music</v>
      </c>
      <c r="T1847" s="3" t="str">
        <f>RIGHT($P1847,LEN($P1847)-SEARCH("/",$P1847))</f>
        <v>rock</v>
      </c>
      <c r="U1847" s="11"/>
    </row>
    <row r="1848" spans="1:21" ht="48" hidden="1" x14ac:dyDescent="0.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11">
        <f>((($I1848/60)/60)/24)+DATE(1970,1,1)</f>
        <v>41258.650196759263</v>
      </c>
      <c r="K1848" s="3">
        <v>1352993777</v>
      </c>
      <c r="L1848" s="11">
        <f>((($K1848/60)/60)/24)+DATE(1970,1,1)</f>
        <v>41228.650196759263</v>
      </c>
      <c r="M1848" s="3" t="b">
        <v>0</v>
      </c>
      <c r="N1848" s="3">
        <v>209</v>
      </c>
      <c r="O1848" s="3" t="b">
        <v>1</v>
      </c>
      <c r="P1848" s="3" t="s">
        <v>8276</v>
      </c>
      <c r="Q1848" s="6">
        <f>$E1848/$D1848*100</f>
        <v>137.92666666666668</v>
      </c>
      <c r="R1848" s="3">
        <f>$E1848/$N1848</f>
        <v>98.990430622009569</v>
      </c>
      <c r="S1848" s="3" t="str">
        <f>TRIM(LEFT($P1848,SEARCH("/",$P1848,1)-1))</f>
        <v>music</v>
      </c>
      <c r="T1848" s="3" t="str">
        <f>RIGHT($P1848,LEN($P1848)-SEARCH("/",$P1848))</f>
        <v>rock</v>
      </c>
      <c r="U1848" s="11"/>
    </row>
    <row r="1849" spans="1:21" ht="48" hidden="1" x14ac:dyDescent="0.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11">
        <f>((($I1849/60)/60)/24)+DATE(1970,1,1)</f>
        <v>42115.236481481479</v>
      </c>
      <c r="K1849" s="3">
        <v>1427780432</v>
      </c>
      <c r="L1849" s="11">
        <f>((($K1849/60)/60)/24)+DATE(1970,1,1)</f>
        <v>42094.236481481479</v>
      </c>
      <c r="M1849" s="3" t="b">
        <v>0</v>
      </c>
      <c r="N1849" s="3">
        <v>38</v>
      </c>
      <c r="O1849" s="3" t="b">
        <v>1</v>
      </c>
      <c r="P1849" s="3" t="s">
        <v>8276</v>
      </c>
      <c r="Q1849" s="6">
        <f>$E1849/$D1849*100</f>
        <v>120.88000000000001</v>
      </c>
      <c r="R1849" s="3">
        <f>$E1849/$N1849</f>
        <v>79.526315789473685</v>
      </c>
      <c r="S1849" s="3" t="str">
        <f>TRIM(LEFT($P1849,SEARCH("/",$P1849,1)-1))</f>
        <v>music</v>
      </c>
      <c r="T1849" s="3" t="str">
        <f>RIGHT($P1849,LEN($P1849)-SEARCH("/",$P1849))</f>
        <v>rock</v>
      </c>
      <c r="U1849" s="11"/>
    </row>
    <row r="1850" spans="1:21" ht="48" hidden="1" x14ac:dyDescent="0.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11">
        <f>((($I1850/60)/60)/24)+DATE(1970,1,1)</f>
        <v>40755.290972222225</v>
      </c>
      <c r="K1850" s="3">
        <v>1306608888</v>
      </c>
      <c r="L1850" s="11">
        <f>((($K1850/60)/60)/24)+DATE(1970,1,1)</f>
        <v>40691.788055555553</v>
      </c>
      <c r="M1850" s="3" t="b">
        <v>0</v>
      </c>
      <c r="N1850" s="3">
        <v>24</v>
      </c>
      <c r="O1850" s="3" t="b">
        <v>1</v>
      </c>
      <c r="P1850" s="3" t="s">
        <v>8276</v>
      </c>
      <c r="Q1850" s="6">
        <f>$E1850/$D1850*100</f>
        <v>107.36666666666667</v>
      </c>
      <c r="R1850" s="3">
        <f>$E1850/$N1850</f>
        <v>134.20833333333334</v>
      </c>
      <c r="S1850" s="3" t="str">
        <f>TRIM(LEFT($P1850,SEARCH("/",$P1850,1)-1))</f>
        <v>music</v>
      </c>
      <c r="T1850" s="3" t="str">
        <f>RIGHT($P1850,LEN($P1850)-SEARCH("/",$P1850))</f>
        <v>rock</v>
      </c>
      <c r="U1850" s="11"/>
    </row>
    <row r="1851" spans="1:21" ht="32" hidden="1" x14ac:dyDescent="0.2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11">
        <f>((($I1851/60)/60)/24)+DATE(1970,1,1)</f>
        <v>41199.845590277779</v>
      </c>
      <c r="K1851" s="3">
        <v>1347913059</v>
      </c>
      <c r="L1851" s="11">
        <f>((($K1851/60)/60)/24)+DATE(1970,1,1)</f>
        <v>41169.845590277779</v>
      </c>
      <c r="M1851" s="3" t="b">
        <v>0</v>
      </c>
      <c r="N1851" s="3">
        <v>8</v>
      </c>
      <c r="O1851" s="3" t="b">
        <v>1</v>
      </c>
      <c r="P1851" s="3" t="s">
        <v>8276</v>
      </c>
      <c r="Q1851" s="6">
        <f>$E1851/$D1851*100</f>
        <v>100.33333333333334</v>
      </c>
      <c r="R1851" s="3">
        <f>$E1851/$N1851</f>
        <v>37.625</v>
      </c>
      <c r="S1851" s="3" t="str">
        <f>TRIM(LEFT($P1851,SEARCH("/",$P1851,1)-1))</f>
        <v>music</v>
      </c>
      <c r="T1851" s="3" t="str">
        <f>RIGHT($P1851,LEN($P1851)-SEARCH("/",$P1851))</f>
        <v>rock</v>
      </c>
      <c r="U1851" s="11"/>
    </row>
    <row r="1852" spans="1:21" ht="48" hidden="1" x14ac:dyDescent="0.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11">
        <f>((($I1852/60)/60)/24)+DATE(1970,1,1)</f>
        <v>41830.959490740745</v>
      </c>
      <c r="K1852" s="3">
        <v>1402441300</v>
      </c>
      <c r="L1852" s="11">
        <f>((($K1852/60)/60)/24)+DATE(1970,1,1)</f>
        <v>41800.959490740745</v>
      </c>
      <c r="M1852" s="3" t="b">
        <v>0</v>
      </c>
      <c r="N1852" s="3">
        <v>179</v>
      </c>
      <c r="O1852" s="3" t="b">
        <v>1</v>
      </c>
      <c r="P1852" s="3" t="s">
        <v>8276</v>
      </c>
      <c r="Q1852" s="6">
        <f>$E1852/$D1852*100</f>
        <v>101.52222222222223</v>
      </c>
      <c r="R1852" s="3">
        <f>$E1852/$N1852</f>
        <v>51.044692737430168</v>
      </c>
      <c r="S1852" s="3" t="str">
        <f>TRIM(LEFT($P1852,SEARCH("/",$P1852,1)-1))</f>
        <v>music</v>
      </c>
      <c r="T1852" s="3" t="str">
        <f>RIGHT($P1852,LEN($P1852)-SEARCH("/",$P1852))</f>
        <v>rock</v>
      </c>
      <c r="U1852" s="11"/>
    </row>
    <row r="1853" spans="1:21" ht="48" hidden="1" x14ac:dyDescent="0.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11">
        <f>((($I1853/60)/60)/24)+DATE(1970,1,1)</f>
        <v>41848.041666666664</v>
      </c>
      <c r="K1853" s="3">
        <v>1404769538</v>
      </c>
      <c r="L1853" s="11">
        <f>((($K1853/60)/60)/24)+DATE(1970,1,1)</f>
        <v>41827.906689814816</v>
      </c>
      <c r="M1853" s="3" t="b">
        <v>0</v>
      </c>
      <c r="N1853" s="3">
        <v>26</v>
      </c>
      <c r="O1853" s="3" t="b">
        <v>1</v>
      </c>
      <c r="P1853" s="3" t="s">
        <v>8276</v>
      </c>
      <c r="Q1853" s="6">
        <f>$E1853/$D1853*100</f>
        <v>100.07692307692308</v>
      </c>
      <c r="R1853" s="3">
        <f>$E1853/$N1853</f>
        <v>50.03846153846154</v>
      </c>
      <c r="S1853" s="3" t="str">
        <f>TRIM(LEFT($P1853,SEARCH("/",$P1853,1)-1))</f>
        <v>music</v>
      </c>
      <c r="T1853" s="3" t="str">
        <f>RIGHT($P1853,LEN($P1853)-SEARCH("/",$P1853))</f>
        <v>rock</v>
      </c>
      <c r="U1853" s="11"/>
    </row>
    <row r="1854" spans="1:21" ht="48" hidden="1" x14ac:dyDescent="0.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11">
        <f>((($I1854/60)/60)/24)+DATE(1970,1,1)</f>
        <v>42119</v>
      </c>
      <c r="K1854" s="3">
        <v>1426703452</v>
      </c>
      <c r="L1854" s="11">
        <f>((($K1854/60)/60)/24)+DATE(1970,1,1)</f>
        <v>42081.77143518519</v>
      </c>
      <c r="M1854" s="3" t="b">
        <v>0</v>
      </c>
      <c r="N1854" s="3">
        <v>131</v>
      </c>
      <c r="O1854" s="3" t="b">
        <v>1</v>
      </c>
      <c r="P1854" s="3" t="s">
        <v>8276</v>
      </c>
      <c r="Q1854" s="6">
        <f>$E1854/$D1854*100</f>
        <v>116.96666666666667</v>
      </c>
      <c r="R1854" s="3">
        <f>$E1854/$N1854</f>
        <v>133.93129770992365</v>
      </c>
      <c r="S1854" s="3" t="str">
        <f>TRIM(LEFT($P1854,SEARCH("/",$P1854,1)-1))</f>
        <v>music</v>
      </c>
      <c r="T1854" s="3" t="str">
        <f>RIGHT($P1854,LEN($P1854)-SEARCH("/",$P1854))</f>
        <v>rock</v>
      </c>
      <c r="U1854" s="11"/>
    </row>
    <row r="1855" spans="1:21" ht="48" hidden="1" x14ac:dyDescent="0.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11">
        <f>((($I1855/60)/60)/24)+DATE(1970,1,1)</f>
        <v>41227.102048611108</v>
      </c>
      <c r="K1855" s="3">
        <v>1348536417</v>
      </c>
      <c r="L1855" s="11">
        <f>((($K1855/60)/60)/24)+DATE(1970,1,1)</f>
        <v>41177.060381944444</v>
      </c>
      <c r="M1855" s="3" t="b">
        <v>0</v>
      </c>
      <c r="N1855" s="3">
        <v>14</v>
      </c>
      <c r="O1855" s="3" t="b">
        <v>1</v>
      </c>
      <c r="P1855" s="3" t="s">
        <v>8276</v>
      </c>
      <c r="Q1855" s="6">
        <f>$E1855/$D1855*100</f>
        <v>101.875</v>
      </c>
      <c r="R1855" s="3">
        <f>$E1855/$N1855</f>
        <v>58.214285714285715</v>
      </c>
      <c r="S1855" s="3" t="str">
        <f>TRIM(LEFT($P1855,SEARCH("/",$P1855,1)-1))</f>
        <v>music</v>
      </c>
      <c r="T1855" s="3" t="str">
        <f>RIGHT($P1855,LEN($P1855)-SEARCH("/",$P1855))</f>
        <v>rock</v>
      </c>
      <c r="U1855" s="11"/>
    </row>
    <row r="1856" spans="1:21" ht="48" hidden="1" x14ac:dyDescent="0.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11">
        <f>((($I1856/60)/60)/24)+DATE(1970,1,1)</f>
        <v>41418.021261574075</v>
      </c>
      <c r="K1856" s="3">
        <v>1366763437</v>
      </c>
      <c r="L1856" s="11">
        <f>((($K1856/60)/60)/24)+DATE(1970,1,1)</f>
        <v>41388.021261574075</v>
      </c>
      <c r="M1856" s="3" t="b">
        <v>0</v>
      </c>
      <c r="N1856" s="3">
        <v>174</v>
      </c>
      <c r="O1856" s="3" t="b">
        <v>1</v>
      </c>
      <c r="P1856" s="3" t="s">
        <v>8276</v>
      </c>
      <c r="Q1856" s="6">
        <f>$E1856/$D1856*100</f>
        <v>102.12366666666665</v>
      </c>
      <c r="R1856" s="3">
        <f>$E1856/$N1856</f>
        <v>88.037643678160919</v>
      </c>
      <c r="S1856" s="3" t="str">
        <f>TRIM(LEFT($P1856,SEARCH("/",$P1856,1)-1))</f>
        <v>music</v>
      </c>
      <c r="T1856" s="3" t="str">
        <f>RIGHT($P1856,LEN($P1856)-SEARCH("/",$P1856))</f>
        <v>rock</v>
      </c>
      <c r="U1856" s="11"/>
    </row>
    <row r="1857" spans="1:21" ht="48" hidden="1" x14ac:dyDescent="0.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11">
        <f>((($I1857/60)/60)/24)+DATE(1970,1,1)</f>
        <v>41645.538657407407</v>
      </c>
      <c r="K1857" s="3">
        <v>1385124940</v>
      </c>
      <c r="L1857" s="11">
        <f>((($K1857/60)/60)/24)+DATE(1970,1,1)</f>
        <v>41600.538657407407</v>
      </c>
      <c r="M1857" s="3" t="b">
        <v>0</v>
      </c>
      <c r="N1857" s="3">
        <v>191</v>
      </c>
      <c r="O1857" s="3" t="b">
        <v>1</v>
      </c>
      <c r="P1857" s="3" t="s">
        <v>8276</v>
      </c>
      <c r="Q1857" s="6">
        <f>$E1857/$D1857*100</f>
        <v>154.05897142857143</v>
      </c>
      <c r="R1857" s="3">
        <f>$E1857/$N1857</f>
        <v>70.576753926701571</v>
      </c>
      <c r="S1857" s="3" t="str">
        <f>TRIM(LEFT($P1857,SEARCH("/",$P1857,1)-1))</f>
        <v>music</v>
      </c>
      <c r="T1857" s="3" t="str">
        <f>RIGHT($P1857,LEN($P1857)-SEARCH("/",$P1857))</f>
        <v>rock</v>
      </c>
      <c r="U1857" s="11"/>
    </row>
    <row r="1858" spans="1:21" ht="48" hidden="1" x14ac:dyDescent="0.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11">
        <f>((($I1858/60)/60)/24)+DATE(1970,1,1)</f>
        <v>41838.854999999996</v>
      </c>
      <c r="K1858" s="3">
        <v>1403901072</v>
      </c>
      <c r="L1858" s="11">
        <f>((($K1858/60)/60)/24)+DATE(1970,1,1)</f>
        <v>41817.854999999996</v>
      </c>
      <c r="M1858" s="3" t="b">
        <v>0</v>
      </c>
      <c r="N1858" s="3">
        <v>38</v>
      </c>
      <c r="O1858" s="3" t="b">
        <v>1</v>
      </c>
      <c r="P1858" s="3" t="s">
        <v>8276</v>
      </c>
      <c r="Q1858" s="6">
        <f>$E1858/$D1858*100</f>
        <v>101.25</v>
      </c>
      <c r="R1858" s="3">
        <f>$E1858/$N1858</f>
        <v>53.289473684210527</v>
      </c>
      <c r="S1858" s="3" t="str">
        <f>TRIM(LEFT($P1858,SEARCH("/",$P1858,1)-1))</f>
        <v>music</v>
      </c>
      <c r="T1858" s="3" t="str">
        <f>RIGHT($P1858,LEN($P1858)-SEARCH("/",$P1858))</f>
        <v>rock</v>
      </c>
      <c r="U1858" s="11"/>
    </row>
    <row r="1859" spans="1:21" ht="48" hidden="1" x14ac:dyDescent="0.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11">
        <f>((($I1859/60)/60)/24)+DATE(1970,1,1)</f>
        <v>41894.76866898148</v>
      </c>
      <c r="K1859" s="3">
        <v>1407954413</v>
      </c>
      <c r="L1859" s="11">
        <f>((($K1859/60)/60)/24)+DATE(1970,1,1)</f>
        <v>41864.76866898148</v>
      </c>
      <c r="M1859" s="3" t="b">
        <v>0</v>
      </c>
      <c r="N1859" s="3">
        <v>22</v>
      </c>
      <c r="O1859" s="3" t="b">
        <v>1</v>
      </c>
      <c r="P1859" s="3" t="s">
        <v>8276</v>
      </c>
      <c r="Q1859" s="6">
        <f>$E1859/$D1859*100</f>
        <v>100</v>
      </c>
      <c r="R1859" s="3">
        <f>$E1859/$N1859</f>
        <v>136.36363636363637</v>
      </c>
      <c r="S1859" s="3" t="str">
        <f>TRIM(LEFT($P1859,SEARCH("/",$P1859,1)-1))</f>
        <v>music</v>
      </c>
      <c r="T1859" s="3" t="str">
        <f>RIGHT($P1859,LEN($P1859)-SEARCH("/",$P1859))</f>
        <v>rock</v>
      </c>
      <c r="U1859" s="11"/>
    </row>
    <row r="1860" spans="1:21" ht="48" hidden="1" x14ac:dyDescent="0.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11">
        <f>((($I1860/60)/60)/24)+DATE(1970,1,1)</f>
        <v>40893.242141203707</v>
      </c>
      <c r="K1860" s="3">
        <v>1318826921</v>
      </c>
      <c r="L1860" s="11">
        <f>((($K1860/60)/60)/24)+DATE(1970,1,1)</f>
        <v>40833.200474537036</v>
      </c>
      <c r="M1860" s="3" t="b">
        <v>0</v>
      </c>
      <c r="N1860" s="3">
        <v>149</v>
      </c>
      <c r="O1860" s="3" t="b">
        <v>1</v>
      </c>
      <c r="P1860" s="3" t="s">
        <v>8276</v>
      </c>
      <c r="Q1860" s="6">
        <f>$E1860/$D1860*100</f>
        <v>108.74800874800874</v>
      </c>
      <c r="R1860" s="3">
        <f>$E1860/$N1860</f>
        <v>40.547315436241611</v>
      </c>
      <c r="S1860" s="3" t="str">
        <f>TRIM(LEFT($P1860,SEARCH("/",$P1860,1)-1))</f>
        <v>music</v>
      </c>
      <c r="T1860" s="3" t="str">
        <f>RIGHT($P1860,LEN($P1860)-SEARCH("/",$P1860))</f>
        <v>rock</v>
      </c>
      <c r="U1860" s="11"/>
    </row>
    <row r="1861" spans="1:21" ht="32" hidden="1" x14ac:dyDescent="0.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11">
        <f>((($I1861/60)/60)/24)+DATE(1970,1,1)</f>
        <v>40808.770011574074</v>
      </c>
      <c r="K1861" s="3">
        <v>1314124129</v>
      </c>
      <c r="L1861" s="11">
        <f>((($K1861/60)/60)/24)+DATE(1970,1,1)</f>
        <v>40778.770011574074</v>
      </c>
      <c r="M1861" s="3" t="b">
        <v>0</v>
      </c>
      <c r="N1861" s="3">
        <v>56</v>
      </c>
      <c r="O1861" s="3" t="b">
        <v>1</v>
      </c>
      <c r="P1861" s="3" t="s">
        <v>8276</v>
      </c>
      <c r="Q1861" s="6">
        <f>$E1861/$D1861*100</f>
        <v>131.83333333333334</v>
      </c>
      <c r="R1861" s="3">
        <f>$E1861/$N1861</f>
        <v>70.625</v>
      </c>
      <c r="S1861" s="3" t="str">
        <f>TRIM(LEFT($P1861,SEARCH("/",$P1861,1)-1))</f>
        <v>music</v>
      </c>
      <c r="T1861" s="3" t="str">
        <f>RIGHT($P1861,LEN($P1861)-SEARCH("/",$P1861))</f>
        <v>rock</v>
      </c>
      <c r="U1861" s="11"/>
    </row>
    <row r="1862" spans="1:21" ht="48" hidden="1" x14ac:dyDescent="0.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11">
        <f>((($I1862/60)/60)/24)+DATE(1970,1,1)</f>
        <v>41676.709305555552</v>
      </c>
      <c r="K1862" s="3">
        <v>1389891684</v>
      </c>
      <c r="L1862" s="11">
        <f>((($K1862/60)/60)/24)+DATE(1970,1,1)</f>
        <v>41655.709305555552</v>
      </c>
      <c r="M1862" s="3" t="b">
        <v>0</v>
      </c>
      <c r="N1862" s="3">
        <v>19</v>
      </c>
      <c r="O1862" s="3" t="b">
        <v>1</v>
      </c>
      <c r="P1862" s="3" t="s">
        <v>8276</v>
      </c>
      <c r="Q1862" s="6">
        <f>$E1862/$D1862*100</f>
        <v>133.46666666666667</v>
      </c>
      <c r="R1862" s="3">
        <f>$E1862/$N1862</f>
        <v>52.684210526315788</v>
      </c>
      <c r="S1862" s="3" t="str">
        <f>TRIM(LEFT($P1862,SEARCH("/",$P1862,1)-1))</f>
        <v>music</v>
      </c>
      <c r="T1862" s="3" t="str">
        <f>RIGHT($P1862,LEN($P1862)-SEARCH("/",$P1862))</f>
        <v>rock</v>
      </c>
      <c r="U1862" s="11"/>
    </row>
    <row r="1863" spans="1:21" ht="32" x14ac:dyDescent="0.2">
      <c r="A1863" s="3">
        <v>1429</v>
      </c>
      <c r="B1863" s="4" t="s">
        <v>1430</v>
      </c>
      <c r="C1863" s="4" t="s">
        <v>5539</v>
      </c>
      <c r="D1863" s="3">
        <v>10000</v>
      </c>
      <c r="E1863" s="3">
        <v>0</v>
      </c>
      <c r="F1863" s="3" t="s">
        <v>8221</v>
      </c>
      <c r="G1863" s="3" t="s">
        <v>8224</v>
      </c>
      <c r="H1863" s="3" t="s">
        <v>8246</v>
      </c>
      <c r="I1863" s="3">
        <v>1428629242</v>
      </c>
      <c r="J1863" s="11">
        <f>((($I1863/60)/60)/24)+DATE(1970,1,1)</f>
        <v>42104.060671296291</v>
      </c>
      <c r="K1863" s="3">
        <v>1426037242</v>
      </c>
      <c r="L1863" s="11">
        <f>((($K1863/60)/60)/24)+DATE(1970,1,1)</f>
        <v>42074.060671296291</v>
      </c>
      <c r="M1863" s="3" t="b">
        <v>0</v>
      </c>
      <c r="N1863" s="3">
        <v>0</v>
      </c>
      <c r="O1863" s="3" t="b">
        <v>0</v>
      </c>
      <c r="P1863" s="3" t="s">
        <v>8287</v>
      </c>
      <c r="Q1863" s="6">
        <f>$E1863/$D1863*100</f>
        <v>0</v>
      </c>
      <c r="R1863" s="3" t="e">
        <f>$E1863/$N1863</f>
        <v>#DIV/0!</v>
      </c>
      <c r="S1863" s="3" t="str">
        <f>TRIM(LEFT($P1863,SEARCH("/",$P1863,1)-1))</f>
        <v>publishing</v>
      </c>
      <c r="T1863" s="3" t="str">
        <f>RIGHT($P1863,LEN($P1863)-SEARCH("/",$P1863))</f>
        <v>translations</v>
      </c>
      <c r="U1863" s="11"/>
    </row>
    <row r="1864" spans="1:21" ht="48" hidden="1" x14ac:dyDescent="0.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11">
        <f>((($I1864/60)/60)/24)+DATE(1970,1,1)</f>
        <v>42802.3125</v>
      </c>
      <c r="K1864" s="3">
        <v>1484912974</v>
      </c>
      <c r="L1864" s="11">
        <f>((($K1864/60)/60)/24)+DATE(1970,1,1)</f>
        <v>42755.492754629624</v>
      </c>
      <c r="M1864" s="3" t="b">
        <v>0</v>
      </c>
      <c r="N1864" s="3">
        <v>16</v>
      </c>
      <c r="O1864" s="3" t="b">
        <v>0</v>
      </c>
      <c r="P1864" s="3" t="s">
        <v>8283</v>
      </c>
      <c r="Q1864" s="6">
        <f>$E1864/$D1864*100</f>
        <v>8.0833333333333321</v>
      </c>
      <c r="R1864" s="3">
        <f>$E1864/$N1864</f>
        <v>90.9375</v>
      </c>
      <c r="S1864" s="3" t="str">
        <f>TRIM(LEFT($P1864,SEARCH("/",$P1864,1)-1))</f>
        <v>games</v>
      </c>
      <c r="T1864" s="3" t="str">
        <f>RIGHT($P1864,LEN($P1864)-SEARCH("/",$P1864))</f>
        <v>mobile games</v>
      </c>
      <c r="U1864" s="11"/>
    </row>
    <row r="1865" spans="1:21" ht="48" hidden="1" x14ac:dyDescent="0.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11">
        <f>((($I1865/60)/60)/24)+DATE(1970,1,1)</f>
        <v>41802.797280092593</v>
      </c>
      <c r="K1865" s="3">
        <v>1400008085</v>
      </c>
      <c r="L1865" s="11">
        <f>((($K1865/60)/60)/24)+DATE(1970,1,1)</f>
        <v>41772.797280092593</v>
      </c>
      <c r="M1865" s="3" t="b">
        <v>0</v>
      </c>
      <c r="N1865" s="3">
        <v>2</v>
      </c>
      <c r="O1865" s="3" t="b">
        <v>0</v>
      </c>
      <c r="P1865" s="3" t="s">
        <v>8283</v>
      </c>
      <c r="Q1865" s="6">
        <f>$E1865/$D1865*100</f>
        <v>0.4</v>
      </c>
      <c r="R1865" s="3">
        <f>$E1865/$N1865</f>
        <v>5</v>
      </c>
      <c r="S1865" s="3" t="str">
        <f>TRIM(LEFT($P1865,SEARCH("/",$P1865,1)-1))</f>
        <v>games</v>
      </c>
      <c r="T1865" s="3" t="str">
        <f>RIGHT($P1865,LEN($P1865)-SEARCH("/",$P1865))</f>
        <v>mobile games</v>
      </c>
      <c r="U1865" s="11"/>
    </row>
    <row r="1866" spans="1:21" ht="48" hidden="1" x14ac:dyDescent="0.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11">
        <f>((($I1866/60)/60)/24)+DATE(1970,1,1)</f>
        <v>41763.716435185182</v>
      </c>
      <c r="K1866" s="3">
        <v>1396631500</v>
      </c>
      <c r="L1866" s="11">
        <f>((($K1866/60)/60)/24)+DATE(1970,1,1)</f>
        <v>41733.716435185182</v>
      </c>
      <c r="M1866" s="3" t="b">
        <v>0</v>
      </c>
      <c r="N1866" s="3">
        <v>48</v>
      </c>
      <c r="O1866" s="3" t="b">
        <v>0</v>
      </c>
      <c r="P1866" s="3" t="s">
        <v>8283</v>
      </c>
      <c r="Q1866" s="6">
        <f>$E1866/$D1866*100</f>
        <v>42.892307692307689</v>
      </c>
      <c r="R1866" s="3">
        <f>$E1866/$N1866</f>
        <v>58.083333333333336</v>
      </c>
      <c r="S1866" s="3" t="str">
        <f>TRIM(LEFT($P1866,SEARCH("/",$P1866,1)-1))</f>
        <v>games</v>
      </c>
      <c r="T1866" s="3" t="str">
        <f>RIGHT($P1866,LEN($P1866)-SEARCH("/",$P1866))</f>
        <v>mobile games</v>
      </c>
      <c r="U1866" s="11"/>
    </row>
    <row r="1867" spans="1:21" ht="48" x14ac:dyDescent="0.2">
      <c r="A1867" s="3">
        <v>1487</v>
      </c>
      <c r="B1867" s="4" t="s">
        <v>1488</v>
      </c>
      <c r="C1867" s="4" t="s">
        <v>5597</v>
      </c>
      <c r="D1867" s="3">
        <v>10000</v>
      </c>
      <c r="E1867" s="3">
        <v>0</v>
      </c>
      <c r="F1867" s="3" t="s">
        <v>8221</v>
      </c>
      <c r="G1867" s="3" t="s">
        <v>8224</v>
      </c>
      <c r="H1867" s="3" t="s">
        <v>8246</v>
      </c>
      <c r="I1867" s="3">
        <v>1470175271</v>
      </c>
      <c r="J1867" s="11">
        <f>((($I1867/60)/60)/24)+DATE(1970,1,1)</f>
        <v>42584.917488425926</v>
      </c>
      <c r="K1867" s="3">
        <v>1467583271</v>
      </c>
      <c r="L1867" s="11">
        <f>((($K1867/60)/60)/24)+DATE(1970,1,1)</f>
        <v>42554.917488425926</v>
      </c>
      <c r="M1867" s="3" t="b">
        <v>0</v>
      </c>
      <c r="N1867" s="3">
        <v>0</v>
      </c>
      <c r="O1867" s="3" t="b">
        <v>0</v>
      </c>
      <c r="P1867" s="3" t="s">
        <v>8275</v>
      </c>
      <c r="Q1867" s="6">
        <f>$E1867/$D1867*100</f>
        <v>0</v>
      </c>
      <c r="R1867" s="3" t="e">
        <f>$E1867/$N1867</f>
        <v>#DIV/0!</v>
      </c>
      <c r="S1867" s="3" t="str">
        <f>TRIM(LEFT($P1867,SEARCH("/",$P1867,1)-1))</f>
        <v>publishing</v>
      </c>
      <c r="T1867" s="3" t="str">
        <f>RIGHT($P1867,LEN($P1867)-SEARCH("/",$P1867))</f>
        <v>fiction</v>
      </c>
      <c r="U1867" s="11"/>
    </row>
    <row r="1868" spans="1:21" ht="48" hidden="1" x14ac:dyDescent="0.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11">
        <f>((($I1868/60)/60)/24)+DATE(1970,1,1)</f>
        <v>42795.166666666672</v>
      </c>
      <c r="K1868" s="3">
        <v>1483768497</v>
      </c>
      <c r="L1868" s="11">
        <f>((($K1868/60)/60)/24)+DATE(1970,1,1)</f>
        <v>42742.246493055558</v>
      </c>
      <c r="M1868" s="3" t="b">
        <v>0</v>
      </c>
      <c r="N1868" s="3">
        <v>2</v>
      </c>
      <c r="O1868" s="3" t="b">
        <v>0</v>
      </c>
      <c r="P1868" s="3" t="s">
        <v>8283</v>
      </c>
      <c r="Q1868" s="6">
        <f>$E1868/$D1868*100</f>
        <v>0.5</v>
      </c>
      <c r="R1868" s="3">
        <f>$E1868/$N1868</f>
        <v>62.5</v>
      </c>
      <c r="S1868" s="3" t="str">
        <f>TRIM(LEFT($P1868,SEARCH("/",$P1868,1)-1))</f>
        <v>games</v>
      </c>
      <c r="T1868" s="3" t="str">
        <f>RIGHT($P1868,LEN($P1868)-SEARCH("/",$P1868))</f>
        <v>mobile games</v>
      </c>
      <c r="U1868" s="11"/>
    </row>
    <row r="1869" spans="1:21" ht="48" hidden="1" x14ac:dyDescent="0.2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11">
        <f>((($I1869/60)/60)/24)+DATE(1970,1,1)</f>
        <v>42679.924907407403</v>
      </c>
      <c r="K1869" s="3">
        <v>1475791912</v>
      </c>
      <c r="L1869" s="11">
        <f>((($K1869/60)/60)/24)+DATE(1970,1,1)</f>
        <v>42649.924907407403</v>
      </c>
      <c r="M1869" s="3" t="b">
        <v>0</v>
      </c>
      <c r="N1869" s="3">
        <v>1</v>
      </c>
      <c r="O1869" s="3" t="b">
        <v>0</v>
      </c>
      <c r="P1869" s="3" t="s">
        <v>8283</v>
      </c>
      <c r="Q1869" s="6">
        <f>$E1869/$D1869*100</f>
        <v>0.05</v>
      </c>
      <c r="R1869" s="3">
        <f>$E1869/$N1869</f>
        <v>10</v>
      </c>
      <c r="S1869" s="3" t="str">
        <f>TRIM(LEFT($P1869,SEARCH("/",$P1869,1)-1))</f>
        <v>games</v>
      </c>
      <c r="T1869" s="3" t="str">
        <f>RIGHT($P1869,LEN($P1869)-SEARCH("/",$P1869))</f>
        <v>mobile games</v>
      </c>
      <c r="U1869" s="11"/>
    </row>
    <row r="1870" spans="1:21" ht="48" hidden="1" x14ac:dyDescent="0.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11">
        <f>((($I1870/60)/60)/24)+DATE(1970,1,1)</f>
        <v>42353.332638888889</v>
      </c>
      <c r="K1870" s="3">
        <v>1448044925</v>
      </c>
      <c r="L1870" s="11">
        <f>((($K1870/60)/60)/24)+DATE(1970,1,1)</f>
        <v>42328.779224537036</v>
      </c>
      <c r="M1870" s="3" t="b">
        <v>0</v>
      </c>
      <c r="N1870" s="3">
        <v>17</v>
      </c>
      <c r="O1870" s="3" t="b">
        <v>0</v>
      </c>
      <c r="P1870" s="3" t="s">
        <v>8283</v>
      </c>
      <c r="Q1870" s="6">
        <f>$E1870/$D1870*100</f>
        <v>4.8680000000000003</v>
      </c>
      <c r="R1870" s="3">
        <f>$E1870/$N1870</f>
        <v>71.588235294117652</v>
      </c>
      <c r="S1870" s="3" t="str">
        <f>TRIM(LEFT($P1870,SEARCH("/",$P1870,1)-1))</f>
        <v>games</v>
      </c>
      <c r="T1870" s="3" t="str">
        <f>RIGHT($P1870,LEN($P1870)-SEARCH("/",$P1870))</f>
        <v>mobile games</v>
      </c>
      <c r="U1870" s="11"/>
    </row>
    <row r="1871" spans="1:21" ht="48" x14ac:dyDescent="0.2">
      <c r="A1871" s="3">
        <v>1729</v>
      </c>
      <c r="B1871" s="4" t="s">
        <v>1730</v>
      </c>
      <c r="C1871" s="4" t="s">
        <v>5839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1465521306</v>
      </c>
      <c r="J1871" s="11">
        <f>((($I1871/60)/60)/24)+DATE(1970,1,1)</f>
        <v>42531.052152777775</v>
      </c>
      <c r="K1871" s="3">
        <v>1460337306</v>
      </c>
      <c r="L1871" s="11">
        <f>((($K1871/60)/60)/24)+DATE(1970,1,1)</f>
        <v>42471.052152777775</v>
      </c>
      <c r="M1871" s="3" t="b">
        <v>0</v>
      </c>
      <c r="N1871" s="3">
        <v>0</v>
      </c>
      <c r="O1871" s="3" t="b">
        <v>0</v>
      </c>
      <c r="P1871" s="3" t="s">
        <v>8293</v>
      </c>
      <c r="Q1871" s="6">
        <f>$E1871/$D1871*100</f>
        <v>0</v>
      </c>
      <c r="R1871" s="3" t="e">
        <f>$E1871/$N1871</f>
        <v>#DIV/0!</v>
      </c>
      <c r="S1871" s="3" t="str">
        <f>TRIM(LEFT($P1871,SEARCH("/",$P1871,1)-1))</f>
        <v>music</v>
      </c>
      <c r="T1871" s="3" t="str">
        <f>RIGHT($P1871,LEN($P1871)-SEARCH("/",$P1871))</f>
        <v>faith</v>
      </c>
      <c r="U1871" s="11"/>
    </row>
    <row r="1872" spans="1:21" ht="48" hidden="1" x14ac:dyDescent="0.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11">
        <f>((($I1872/60)/60)/24)+DATE(1970,1,1)</f>
        <v>42400.178472222222</v>
      </c>
      <c r="K1872" s="3">
        <v>1451723535</v>
      </c>
      <c r="L1872" s="11">
        <f>((($K1872/60)/60)/24)+DATE(1970,1,1)</f>
        <v>42371.355729166666</v>
      </c>
      <c r="M1872" s="3" t="b">
        <v>0</v>
      </c>
      <c r="N1872" s="3">
        <v>11</v>
      </c>
      <c r="O1872" s="3" t="b">
        <v>0</v>
      </c>
      <c r="P1872" s="3" t="s">
        <v>8283</v>
      </c>
      <c r="Q1872" s="6">
        <f>$E1872/$D1872*100</f>
        <v>10.314285714285715</v>
      </c>
      <c r="R1872" s="3">
        <f>$E1872/$N1872</f>
        <v>32.81818181818182</v>
      </c>
      <c r="S1872" s="3" t="str">
        <f>TRIM(LEFT($P1872,SEARCH("/",$P1872,1)-1))</f>
        <v>games</v>
      </c>
      <c r="T1872" s="3" t="str">
        <f>RIGHT($P1872,LEN($P1872)-SEARCH("/",$P1872))</f>
        <v>mobile games</v>
      </c>
      <c r="U1872" s="11"/>
    </row>
    <row r="1873" spans="1:21" ht="48" hidden="1" x14ac:dyDescent="0.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11">
        <f>((($I1873/60)/60)/24)+DATE(1970,1,1)</f>
        <v>41963.825243055559</v>
      </c>
      <c r="K1873" s="3">
        <v>1413053301</v>
      </c>
      <c r="L1873" s="11">
        <f>((($K1873/60)/60)/24)+DATE(1970,1,1)</f>
        <v>41923.783576388887</v>
      </c>
      <c r="M1873" s="3" t="b">
        <v>0</v>
      </c>
      <c r="N1873" s="3">
        <v>95</v>
      </c>
      <c r="O1873" s="3" t="b">
        <v>0</v>
      </c>
      <c r="P1873" s="3" t="s">
        <v>8283</v>
      </c>
      <c r="Q1873" s="6">
        <f>$E1873/$D1873*100</f>
        <v>71.784615384615378</v>
      </c>
      <c r="R1873" s="3">
        <f>$E1873/$N1873</f>
        <v>49.11578947368421</v>
      </c>
      <c r="S1873" s="3" t="str">
        <f>TRIM(LEFT($P1873,SEARCH("/",$P1873,1)-1))</f>
        <v>games</v>
      </c>
      <c r="T1873" s="3" t="str">
        <f>RIGHT($P1873,LEN($P1873)-SEARCH("/",$P1873))</f>
        <v>mobile games</v>
      </c>
      <c r="U1873" s="11"/>
    </row>
    <row r="1874" spans="1:21" ht="48" hidden="1" x14ac:dyDescent="0.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11">
        <f>((($I1874/60)/60)/24)+DATE(1970,1,1)</f>
        <v>42185.129652777774</v>
      </c>
      <c r="K1874" s="3">
        <v>1433041602</v>
      </c>
      <c r="L1874" s="11">
        <f>((($K1874/60)/60)/24)+DATE(1970,1,1)</f>
        <v>42155.129652777774</v>
      </c>
      <c r="M1874" s="3" t="b">
        <v>0</v>
      </c>
      <c r="N1874" s="3">
        <v>13</v>
      </c>
      <c r="O1874" s="3" t="b">
        <v>0</v>
      </c>
      <c r="P1874" s="3" t="s">
        <v>8283</v>
      </c>
      <c r="Q1874" s="6">
        <f>$E1874/$D1874*100</f>
        <v>1.06</v>
      </c>
      <c r="R1874" s="3">
        <f>$E1874/$N1874</f>
        <v>16.307692307692307</v>
      </c>
      <c r="S1874" s="3" t="str">
        <f>TRIM(LEFT($P1874,SEARCH("/",$P1874,1)-1))</f>
        <v>games</v>
      </c>
      <c r="T1874" s="3" t="str">
        <f>RIGHT($P1874,LEN($P1874)-SEARCH("/",$P1874))</f>
        <v>mobile games</v>
      </c>
      <c r="U1874" s="11"/>
    </row>
    <row r="1875" spans="1:21" ht="48" hidden="1" x14ac:dyDescent="0.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11">
        <f>((($I1875/60)/60)/24)+DATE(1970,1,1)</f>
        <v>42193.697916666672</v>
      </c>
      <c r="K1875" s="3">
        <v>1433861210</v>
      </c>
      <c r="L1875" s="11">
        <f>((($K1875/60)/60)/24)+DATE(1970,1,1)</f>
        <v>42164.615856481483</v>
      </c>
      <c r="M1875" s="3" t="b">
        <v>0</v>
      </c>
      <c r="N1875" s="3">
        <v>2</v>
      </c>
      <c r="O1875" s="3" t="b">
        <v>0</v>
      </c>
      <c r="P1875" s="3" t="s">
        <v>8283</v>
      </c>
      <c r="Q1875" s="6">
        <f>$E1875/$D1875*100</f>
        <v>0.44999999999999996</v>
      </c>
      <c r="R1875" s="3">
        <f>$E1875/$N1875</f>
        <v>18</v>
      </c>
      <c r="S1875" s="3" t="str">
        <f>TRIM(LEFT($P1875,SEARCH("/",$P1875,1)-1))</f>
        <v>games</v>
      </c>
      <c r="T1875" s="3" t="str">
        <f>RIGHT($P1875,LEN($P1875)-SEARCH("/",$P1875))</f>
        <v>mobile games</v>
      </c>
      <c r="U1875" s="11"/>
    </row>
    <row r="1876" spans="1:21" ht="48" hidden="1" x14ac:dyDescent="0.2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11">
        <f>((($I1876/60)/60)/24)+DATE(1970,1,1)</f>
        <v>42549.969131944439</v>
      </c>
      <c r="K1876" s="3">
        <v>1465427733</v>
      </c>
      <c r="L1876" s="11">
        <f>((($K1876/60)/60)/24)+DATE(1970,1,1)</f>
        <v>42529.969131944439</v>
      </c>
      <c r="M1876" s="3" t="b">
        <v>0</v>
      </c>
      <c r="N1876" s="3">
        <v>2</v>
      </c>
      <c r="O1876" s="3" t="b">
        <v>0</v>
      </c>
      <c r="P1876" s="3" t="s">
        <v>8283</v>
      </c>
      <c r="Q1876" s="6">
        <f>$E1876/$D1876*100</f>
        <v>1.6250000000000001E-2</v>
      </c>
      <c r="R1876" s="3">
        <f>$E1876/$N1876</f>
        <v>13</v>
      </c>
      <c r="S1876" s="3" t="str">
        <f>TRIM(LEFT($P1876,SEARCH("/",$P1876,1)-1))</f>
        <v>games</v>
      </c>
      <c r="T1876" s="3" t="str">
        <f>RIGHT($P1876,LEN($P1876)-SEARCH("/",$P1876))</f>
        <v>mobile games</v>
      </c>
      <c r="U1876" s="11"/>
    </row>
    <row r="1877" spans="1:21" ht="32" hidden="1" x14ac:dyDescent="0.2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11">
        <f>((($I1877/60)/60)/24)+DATE(1970,1,1)</f>
        <v>42588.899398148147</v>
      </c>
      <c r="K1877" s="3">
        <v>1465335308</v>
      </c>
      <c r="L1877" s="11">
        <f>((($K1877/60)/60)/24)+DATE(1970,1,1)</f>
        <v>42528.899398148147</v>
      </c>
      <c r="M1877" s="3" t="b">
        <v>0</v>
      </c>
      <c r="N1877" s="3">
        <v>3</v>
      </c>
      <c r="O1877" s="3" t="b">
        <v>0</v>
      </c>
      <c r="P1877" s="3" t="s">
        <v>8283</v>
      </c>
      <c r="Q1877" s="6">
        <f>$E1877/$D1877*100</f>
        <v>0.51</v>
      </c>
      <c r="R1877" s="3">
        <f>$E1877/$N1877</f>
        <v>17</v>
      </c>
      <c r="S1877" s="3" t="str">
        <f>TRIM(LEFT($P1877,SEARCH("/",$P1877,1)-1))</f>
        <v>games</v>
      </c>
      <c r="T1877" s="3" t="str">
        <f>RIGHT($P1877,LEN($P1877)-SEARCH("/",$P1877))</f>
        <v>mobile games</v>
      </c>
      <c r="U1877" s="11"/>
    </row>
    <row r="1878" spans="1:21" ht="48" x14ac:dyDescent="0.2">
      <c r="A1878" s="3">
        <v>1733</v>
      </c>
      <c r="B1878" s="4" t="s">
        <v>1734</v>
      </c>
      <c r="C1878" s="4" t="s">
        <v>5843</v>
      </c>
      <c r="D1878" s="3">
        <v>10000</v>
      </c>
      <c r="E1878" s="3">
        <v>0</v>
      </c>
      <c r="F1878" s="3" t="s">
        <v>8221</v>
      </c>
      <c r="G1878" s="3" t="s">
        <v>8224</v>
      </c>
      <c r="H1878" s="3" t="s">
        <v>8246</v>
      </c>
      <c r="I1878" s="3">
        <v>1473802200</v>
      </c>
      <c r="J1878" s="11">
        <f>((($I1878/60)/60)/24)+DATE(1970,1,1)</f>
        <v>42626.895833333328</v>
      </c>
      <c r="K1878" s="3">
        <v>1472746374</v>
      </c>
      <c r="L1878" s="11">
        <f>((($K1878/60)/60)/24)+DATE(1970,1,1)</f>
        <v>42614.675625000003</v>
      </c>
      <c r="M1878" s="3" t="b">
        <v>0</v>
      </c>
      <c r="N1878" s="3">
        <v>0</v>
      </c>
      <c r="O1878" s="3" t="b">
        <v>0</v>
      </c>
      <c r="P1878" s="3" t="s">
        <v>8293</v>
      </c>
      <c r="Q1878" s="6">
        <f>$E1878/$D1878*100</f>
        <v>0</v>
      </c>
      <c r="R1878" s="3" t="e">
        <f>$E1878/$N1878</f>
        <v>#DIV/0!</v>
      </c>
      <c r="S1878" s="3" t="str">
        <f>TRIM(LEFT($P1878,SEARCH("/",$P1878,1)-1))</f>
        <v>music</v>
      </c>
      <c r="T1878" s="3" t="str">
        <f>RIGHT($P1878,LEN($P1878)-SEARCH("/",$P1878))</f>
        <v>faith</v>
      </c>
      <c r="U1878" s="11"/>
    </row>
    <row r="1879" spans="1:21" ht="48" x14ac:dyDescent="0.2">
      <c r="A1879" s="3">
        <v>1869</v>
      </c>
      <c r="B1879" s="4" t="s">
        <v>1870</v>
      </c>
      <c r="C1879" s="4" t="s">
        <v>5979</v>
      </c>
      <c r="D1879" s="3">
        <v>10000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1483488249</v>
      </c>
      <c r="J1879" s="11">
        <f>((($I1879/60)/60)/24)+DATE(1970,1,1)</f>
        <v>42739.002881944441</v>
      </c>
      <c r="K1879" s="3">
        <v>1480896249</v>
      </c>
      <c r="L1879" s="11">
        <f>((($K1879/60)/60)/24)+DATE(1970,1,1)</f>
        <v>42709.002881944441</v>
      </c>
      <c r="M1879" s="3" t="b">
        <v>0</v>
      </c>
      <c r="N1879" s="3">
        <v>0</v>
      </c>
      <c r="O1879" s="3" t="b">
        <v>0</v>
      </c>
      <c r="P1879" s="3" t="s">
        <v>8283</v>
      </c>
      <c r="Q1879" s="6">
        <f>$E1879/$D1879*100</f>
        <v>0</v>
      </c>
      <c r="R1879" s="3" t="e">
        <f>$E1879/$N1879</f>
        <v>#DIV/0!</v>
      </c>
      <c r="S1879" s="3" t="str">
        <f>TRIM(LEFT($P1879,SEARCH("/",$P1879,1)-1))</f>
        <v>games</v>
      </c>
      <c r="T1879" s="3" t="str">
        <f>RIGHT($P1879,LEN($P1879)-SEARCH("/",$P1879))</f>
        <v>mobile games</v>
      </c>
      <c r="U1879" s="11"/>
    </row>
    <row r="1880" spans="1:21" ht="32" x14ac:dyDescent="0.2">
      <c r="A1880" s="3">
        <v>2356</v>
      </c>
      <c r="B1880" s="4" t="s">
        <v>2357</v>
      </c>
      <c r="C1880" s="4" t="s">
        <v>6466</v>
      </c>
      <c r="D1880" s="3">
        <v>10000</v>
      </c>
      <c r="E1880" s="3">
        <v>0</v>
      </c>
      <c r="F1880" s="3" t="s">
        <v>8220</v>
      </c>
      <c r="G1880" s="3" t="s">
        <v>8233</v>
      </c>
      <c r="H1880" s="3" t="s">
        <v>8249</v>
      </c>
      <c r="I1880" s="3">
        <v>1433530104</v>
      </c>
      <c r="J1880" s="11">
        <f>((($I1880/60)/60)/24)+DATE(1970,1,1)</f>
        <v>42160.78361111111</v>
      </c>
      <c r="K1880" s="3">
        <v>1430938104</v>
      </c>
      <c r="L1880" s="11">
        <f>((($K1880/60)/60)/24)+DATE(1970,1,1)</f>
        <v>42130.78361111111</v>
      </c>
      <c r="M1880" s="3" t="b">
        <v>0</v>
      </c>
      <c r="N1880" s="3">
        <v>0</v>
      </c>
      <c r="O1880" s="3" t="b">
        <v>0</v>
      </c>
      <c r="P1880" s="3" t="s">
        <v>8272</v>
      </c>
      <c r="Q1880" s="6">
        <f>$E1880/$D1880*100</f>
        <v>0</v>
      </c>
      <c r="R1880" s="3" t="e">
        <f>$E1880/$N1880</f>
        <v>#DIV/0!</v>
      </c>
      <c r="S1880" s="3" t="str">
        <f>TRIM(LEFT($P1880,SEARCH("/",$P1880,1)-1))</f>
        <v>technology</v>
      </c>
      <c r="T1880" s="3" t="str">
        <f>RIGHT($P1880,LEN($P1880)-SEARCH("/",$P1880))</f>
        <v>web</v>
      </c>
      <c r="U1880" s="11"/>
    </row>
    <row r="1881" spans="1:21" ht="48" hidden="1" x14ac:dyDescent="0.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11">
        <f>((($I1881/60)/60)/24)+DATE(1970,1,1)</f>
        <v>42443.607974537037</v>
      </c>
      <c r="K1881" s="3">
        <v>1455377729</v>
      </c>
      <c r="L1881" s="11">
        <f>((($K1881/60)/60)/24)+DATE(1970,1,1)</f>
        <v>42413.649641203709</v>
      </c>
      <c r="M1881" s="3" t="b">
        <v>0</v>
      </c>
      <c r="N1881" s="3">
        <v>2</v>
      </c>
      <c r="O1881" s="3" t="b">
        <v>0</v>
      </c>
      <c r="P1881" s="3" t="s">
        <v>8283</v>
      </c>
      <c r="Q1881" s="6">
        <f>$E1881/$D1881*100</f>
        <v>0.12</v>
      </c>
      <c r="R1881" s="3">
        <f>$E1881/$N1881</f>
        <v>3</v>
      </c>
      <c r="S1881" s="3" t="str">
        <f>TRIM(LEFT($P1881,SEARCH("/",$P1881,1)-1))</f>
        <v>games</v>
      </c>
      <c r="T1881" s="3" t="str">
        <f>RIGHT($P1881,LEN($P1881)-SEARCH("/",$P1881))</f>
        <v>mobile games</v>
      </c>
      <c r="U1881" s="11"/>
    </row>
    <row r="1882" spans="1:21" ht="32" hidden="1" x14ac:dyDescent="0.2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11">
        <f>((($I1882/60)/60)/24)+DATE(1970,1,1)</f>
        <v>42459.525231481486</v>
      </c>
      <c r="K1882" s="3">
        <v>1456839380</v>
      </c>
      <c r="L1882" s="11">
        <f>((($K1882/60)/60)/24)+DATE(1970,1,1)</f>
        <v>42430.566898148143</v>
      </c>
      <c r="M1882" s="3" t="b">
        <v>0</v>
      </c>
      <c r="N1882" s="3">
        <v>24</v>
      </c>
      <c r="O1882" s="3" t="b">
        <v>0</v>
      </c>
      <c r="P1882" s="3" t="s">
        <v>8283</v>
      </c>
      <c r="Q1882" s="6">
        <f>$E1882/$D1882*100</f>
        <v>20.080000000000002</v>
      </c>
      <c r="R1882" s="3">
        <f>$E1882/$N1882</f>
        <v>41.833333333333336</v>
      </c>
      <c r="S1882" s="3" t="str">
        <f>TRIM(LEFT($P1882,SEARCH("/",$P1882,1)-1))</f>
        <v>games</v>
      </c>
      <c r="T1882" s="3" t="str">
        <f>RIGHT($P1882,LEN($P1882)-SEARCH("/",$P1882))</f>
        <v>mobile games</v>
      </c>
      <c r="U1882" s="11"/>
    </row>
    <row r="1883" spans="1:21" ht="48" hidden="1" x14ac:dyDescent="0.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11">
        <f>((($I1883/60)/60)/24)+DATE(1970,1,1)</f>
        <v>42073.110983796301</v>
      </c>
      <c r="K1883" s="3">
        <v>1423366789</v>
      </c>
      <c r="L1883" s="11">
        <f>((($K1883/60)/60)/24)+DATE(1970,1,1)</f>
        <v>42043.152650462958</v>
      </c>
      <c r="M1883" s="3" t="b">
        <v>0</v>
      </c>
      <c r="N1883" s="3">
        <v>70</v>
      </c>
      <c r="O1883" s="3" t="b">
        <v>1</v>
      </c>
      <c r="P1883" s="3" t="s">
        <v>8279</v>
      </c>
      <c r="Q1883" s="6">
        <f>$E1883/$D1883*100</f>
        <v>172.68449999999999</v>
      </c>
      <c r="R1883" s="3">
        <f>$E1883/$N1883</f>
        <v>49.338428571428572</v>
      </c>
      <c r="S1883" s="3" t="str">
        <f>TRIM(LEFT($P1883,SEARCH("/",$P1883,1)-1))</f>
        <v>music</v>
      </c>
      <c r="T1883" s="3" t="str">
        <f>RIGHT($P1883,LEN($P1883)-SEARCH("/",$P1883))</f>
        <v>indie rock</v>
      </c>
      <c r="U1883" s="11"/>
    </row>
    <row r="1884" spans="1:21" ht="48" hidden="1" x14ac:dyDescent="0.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11">
        <f>((($I1884/60)/60)/24)+DATE(1970,1,1)</f>
        <v>41100.991666666669</v>
      </c>
      <c r="K1884" s="3">
        <v>1339109212</v>
      </c>
      <c r="L1884" s="11">
        <f>((($K1884/60)/60)/24)+DATE(1970,1,1)</f>
        <v>41067.949212962965</v>
      </c>
      <c r="M1884" s="3" t="b">
        <v>0</v>
      </c>
      <c r="N1884" s="3">
        <v>81</v>
      </c>
      <c r="O1884" s="3" t="b">
        <v>1</v>
      </c>
      <c r="P1884" s="3" t="s">
        <v>8279</v>
      </c>
      <c r="Q1884" s="6">
        <f>$E1884/$D1884*100</f>
        <v>100.8955223880597</v>
      </c>
      <c r="R1884" s="3">
        <f>$E1884/$N1884</f>
        <v>41.728395061728392</v>
      </c>
      <c r="S1884" s="3" t="str">
        <f>TRIM(LEFT($P1884,SEARCH("/",$P1884,1)-1))</f>
        <v>music</v>
      </c>
      <c r="T1884" s="3" t="str">
        <f>RIGHT($P1884,LEN($P1884)-SEARCH("/",$P1884))</f>
        <v>indie rock</v>
      </c>
      <c r="U1884" s="11"/>
    </row>
    <row r="1885" spans="1:21" ht="48" hidden="1" x14ac:dyDescent="0.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11">
        <f>((($I1885/60)/60)/24)+DATE(1970,1,1)</f>
        <v>41007.906342592592</v>
      </c>
      <c r="K1885" s="3">
        <v>1331333108</v>
      </c>
      <c r="L1885" s="11">
        <f>((($K1885/60)/60)/24)+DATE(1970,1,1)</f>
        <v>40977.948009259257</v>
      </c>
      <c r="M1885" s="3" t="b">
        <v>0</v>
      </c>
      <c r="N1885" s="3">
        <v>32</v>
      </c>
      <c r="O1885" s="3" t="b">
        <v>1</v>
      </c>
      <c r="P1885" s="3" t="s">
        <v>8279</v>
      </c>
      <c r="Q1885" s="6">
        <f>$E1885/$D1885*100</f>
        <v>104.8048048048048</v>
      </c>
      <c r="R1885" s="3">
        <f>$E1885/$N1885</f>
        <v>32.71875</v>
      </c>
      <c r="S1885" s="3" t="str">
        <f>TRIM(LEFT($P1885,SEARCH("/",$P1885,1)-1))</f>
        <v>music</v>
      </c>
      <c r="T1885" s="3" t="str">
        <f>RIGHT($P1885,LEN($P1885)-SEARCH("/",$P1885))</f>
        <v>indie rock</v>
      </c>
      <c r="U1885" s="11"/>
    </row>
    <row r="1886" spans="1:21" ht="48" hidden="1" x14ac:dyDescent="0.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11">
        <f>((($I1886/60)/60)/24)+DATE(1970,1,1)</f>
        <v>41240.5</v>
      </c>
      <c r="K1886" s="3">
        <v>1350967535</v>
      </c>
      <c r="L1886" s="11">
        <f>((($K1886/60)/60)/24)+DATE(1970,1,1)</f>
        <v>41205.198321759257</v>
      </c>
      <c r="M1886" s="3" t="b">
        <v>0</v>
      </c>
      <c r="N1886" s="3">
        <v>26</v>
      </c>
      <c r="O1886" s="3" t="b">
        <v>1</v>
      </c>
      <c r="P1886" s="3" t="s">
        <v>8279</v>
      </c>
      <c r="Q1886" s="6">
        <f>$E1886/$D1886*100</f>
        <v>135.1</v>
      </c>
      <c r="R1886" s="3">
        <f>$E1886/$N1886</f>
        <v>51.96153846153846</v>
      </c>
      <c r="S1886" s="3" t="str">
        <f>TRIM(LEFT($P1886,SEARCH("/",$P1886,1)-1))</f>
        <v>music</v>
      </c>
      <c r="T1886" s="3" t="str">
        <f>RIGHT($P1886,LEN($P1886)-SEARCH("/",$P1886))</f>
        <v>indie rock</v>
      </c>
      <c r="U1886" s="11"/>
    </row>
    <row r="1887" spans="1:21" ht="48" hidden="1" x14ac:dyDescent="0.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11">
        <f>((($I1887/60)/60)/24)+DATE(1970,1,1)</f>
        <v>41131.916666666664</v>
      </c>
      <c r="K1887" s="3">
        <v>1341800110</v>
      </c>
      <c r="L1887" s="11">
        <f>((($K1887/60)/60)/24)+DATE(1970,1,1)</f>
        <v>41099.093865740739</v>
      </c>
      <c r="M1887" s="3" t="b">
        <v>0</v>
      </c>
      <c r="N1887" s="3">
        <v>105</v>
      </c>
      <c r="O1887" s="3" t="b">
        <v>1</v>
      </c>
      <c r="P1887" s="3" t="s">
        <v>8279</v>
      </c>
      <c r="Q1887" s="6">
        <f>$E1887/$D1887*100</f>
        <v>116.32786885245903</v>
      </c>
      <c r="R1887" s="3">
        <f>$E1887/$N1887</f>
        <v>50.685714285714283</v>
      </c>
      <c r="S1887" s="3" t="str">
        <f>TRIM(LEFT($P1887,SEARCH("/",$P1887,1)-1))</f>
        <v>music</v>
      </c>
      <c r="T1887" s="3" t="str">
        <f>RIGHT($P1887,LEN($P1887)-SEARCH("/",$P1887))</f>
        <v>indie rock</v>
      </c>
      <c r="U1887" s="11"/>
    </row>
    <row r="1888" spans="1:21" ht="48" hidden="1" x14ac:dyDescent="0.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11">
        <f>((($I1888/60)/60)/24)+DATE(1970,1,1)</f>
        <v>41955.94835648148</v>
      </c>
      <c r="K1888" s="3">
        <v>1413236738</v>
      </c>
      <c r="L1888" s="11">
        <f>((($K1888/60)/60)/24)+DATE(1970,1,1)</f>
        <v>41925.906689814816</v>
      </c>
      <c r="M1888" s="3" t="b">
        <v>0</v>
      </c>
      <c r="N1888" s="3">
        <v>29</v>
      </c>
      <c r="O1888" s="3" t="b">
        <v>1</v>
      </c>
      <c r="P1888" s="3" t="s">
        <v>8279</v>
      </c>
      <c r="Q1888" s="6">
        <f>$E1888/$D1888*100</f>
        <v>102.08333333333333</v>
      </c>
      <c r="R1888" s="3">
        <f>$E1888/$N1888</f>
        <v>42.241379310344826</v>
      </c>
      <c r="S1888" s="3" t="str">
        <f>TRIM(LEFT($P1888,SEARCH("/",$P1888,1)-1))</f>
        <v>music</v>
      </c>
      <c r="T1888" s="3" t="str">
        <f>RIGHT($P1888,LEN($P1888)-SEARCH("/",$P1888))</f>
        <v>indie rock</v>
      </c>
      <c r="U1888" s="11"/>
    </row>
    <row r="1889" spans="1:21" ht="48" hidden="1" x14ac:dyDescent="0.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11">
        <f>((($I1889/60)/60)/24)+DATE(1970,1,1)</f>
        <v>42341.895833333328</v>
      </c>
      <c r="K1889" s="3">
        <v>1447614732</v>
      </c>
      <c r="L1889" s="11">
        <f>((($K1889/60)/60)/24)+DATE(1970,1,1)</f>
        <v>42323.800138888888</v>
      </c>
      <c r="M1889" s="3" t="b">
        <v>0</v>
      </c>
      <c r="N1889" s="3">
        <v>8</v>
      </c>
      <c r="O1889" s="3" t="b">
        <v>1</v>
      </c>
      <c r="P1889" s="3" t="s">
        <v>8279</v>
      </c>
      <c r="Q1889" s="6">
        <f>$E1889/$D1889*100</f>
        <v>111.16666666666666</v>
      </c>
      <c r="R1889" s="3">
        <f>$E1889/$N1889</f>
        <v>416.875</v>
      </c>
      <c r="S1889" s="3" t="str">
        <f>TRIM(LEFT($P1889,SEARCH("/",$P1889,1)-1))</f>
        <v>music</v>
      </c>
      <c r="T1889" s="3" t="str">
        <f>RIGHT($P1889,LEN($P1889)-SEARCH("/",$P1889))</f>
        <v>indie rock</v>
      </c>
      <c r="U1889" s="11"/>
    </row>
    <row r="1890" spans="1:21" ht="48" hidden="1" x14ac:dyDescent="0.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11">
        <f>((($I1890/60)/60)/24)+DATE(1970,1,1)</f>
        <v>40330.207638888889</v>
      </c>
      <c r="K1890" s="3">
        <v>1272692732</v>
      </c>
      <c r="L1890" s="11">
        <f>((($K1890/60)/60)/24)+DATE(1970,1,1)</f>
        <v>40299.239953703705</v>
      </c>
      <c r="M1890" s="3" t="b">
        <v>0</v>
      </c>
      <c r="N1890" s="3">
        <v>89</v>
      </c>
      <c r="O1890" s="3" t="b">
        <v>1</v>
      </c>
      <c r="P1890" s="3" t="s">
        <v>8279</v>
      </c>
      <c r="Q1890" s="6">
        <f>$E1890/$D1890*100</f>
        <v>166.08</v>
      </c>
      <c r="R1890" s="3">
        <f>$E1890/$N1890</f>
        <v>46.651685393258425</v>
      </c>
      <c r="S1890" s="3" t="str">
        <f>TRIM(LEFT($P1890,SEARCH("/",$P1890,1)-1))</f>
        <v>music</v>
      </c>
      <c r="T1890" s="3" t="str">
        <f>RIGHT($P1890,LEN($P1890)-SEARCH("/",$P1890))</f>
        <v>indie rock</v>
      </c>
      <c r="U1890" s="11"/>
    </row>
    <row r="1891" spans="1:21" ht="48" hidden="1" x14ac:dyDescent="0.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11">
        <f>((($I1891/60)/60)/24)+DATE(1970,1,1)</f>
        <v>41344.751689814817</v>
      </c>
      <c r="K1891" s="3">
        <v>1359140546</v>
      </c>
      <c r="L1891" s="11">
        <f>((($K1891/60)/60)/24)+DATE(1970,1,1)</f>
        <v>41299.793356481481</v>
      </c>
      <c r="M1891" s="3" t="b">
        <v>0</v>
      </c>
      <c r="N1891" s="3">
        <v>44</v>
      </c>
      <c r="O1891" s="3" t="b">
        <v>1</v>
      </c>
      <c r="P1891" s="3" t="s">
        <v>8279</v>
      </c>
      <c r="Q1891" s="6">
        <f>$E1891/$D1891*100</f>
        <v>106.60000000000001</v>
      </c>
      <c r="R1891" s="3">
        <f>$E1891/$N1891</f>
        <v>48.454545454545453</v>
      </c>
      <c r="S1891" s="3" t="str">
        <f>TRIM(LEFT($P1891,SEARCH("/",$P1891,1)-1))</f>
        <v>music</v>
      </c>
      <c r="T1891" s="3" t="str">
        <f>RIGHT($P1891,LEN($P1891)-SEARCH("/",$P1891))</f>
        <v>indie rock</v>
      </c>
      <c r="U1891" s="11"/>
    </row>
    <row r="1892" spans="1:21" ht="48" hidden="1" x14ac:dyDescent="0.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11">
        <f>((($I1892/60)/60)/24)+DATE(1970,1,1)</f>
        <v>41258.786203703705</v>
      </c>
      <c r="K1892" s="3">
        <v>1353005528</v>
      </c>
      <c r="L1892" s="11">
        <f>((($K1892/60)/60)/24)+DATE(1970,1,1)</f>
        <v>41228.786203703705</v>
      </c>
      <c r="M1892" s="3" t="b">
        <v>0</v>
      </c>
      <c r="N1892" s="3">
        <v>246</v>
      </c>
      <c r="O1892" s="3" t="b">
        <v>1</v>
      </c>
      <c r="P1892" s="3" t="s">
        <v>8279</v>
      </c>
      <c r="Q1892" s="6">
        <f>$E1892/$D1892*100</f>
        <v>144.58441666666667</v>
      </c>
      <c r="R1892" s="3">
        <f>$E1892/$N1892</f>
        <v>70.5289837398374</v>
      </c>
      <c r="S1892" s="3" t="str">
        <f>TRIM(LEFT($P1892,SEARCH("/",$P1892,1)-1))</f>
        <v>music</v>
      </c>
      <c r="T1892" s="3" t="str">
        <f>RIGHT($P1892,LEN($P1892)-SEARCH("/",$P1892))</f>
        <v>indie rock</v>
      </c>
      <c r="U1892" s="11"/>
    </row>
    <row r="1893" spans="1:21" ht="64" hidden="1" x14ac:dyDescent="0.2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11">
        <f>((($I1893/60)/60)/24)+DATE(1970,1,1)</f>
        <v>40381.25</v>
      </c>
      <c r="K1893" s="3">
        <v>1275851354</v>
      </c>
      <c r="L1893" s="11">
        <f>((($K1893/60)/60)/24)+DATE(1970,1,1)</f>
        <v>40335.798078703701</v>
      </c>
      <c r="M1893" s="3" t="b">
        <v>0</v>
      </c>
      <c r="N1893" s="3">
        <v>120</v>
      </c>
      <c r="O1893" s="3" t="b">
        <v>1</v>
      </c>
      <c r="P1893" s="3" t="s">
        <v>8279</v>
      </c>
      <c r="Q1893" s="6">
        <f>$E1893/$D1893*100</f>
        <v>105.55000000000001</v>
      </c>
      <c r="R1893" s="3">
        <f>$E1893/$N1893</f>
        <v>87.958333333333329</v>
      </c>
      <c r="S1893" s="3" t="str">
        <f>TRIM(LEFT($P1893,SEARCH("/",$P1893,1)-1))</f>
        <v>music</v>
      </c>
      <c r="T1893" s="3" t="str">
        <f>RIGHT($P1893,LEN($P1893)-SEARCH("/",$P1893))</f>
        <v>indie rock</v>
      </c>
      <c r="U1893" s="11"/>
    </row>
    <row r="1894" spans="1:21" ht="32" hidden="1" x14ac:dyDescent="0.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11">
        <f>((($I1894/60)/60)/24)+DATE(1970,1,1)</f>
        <v>40701.637511574074</v>
      </c>
      <c r="K1894" s="3">
        <v>1304867881</v>
      </c>
      <c r="L1894" s="11">
        <f>((($K1894/60)/60)/24)+DATE(1970,1,1)</f>
        <v>40671.637511574074</v>
      </c>
      <c r="M1894" s="3" t="b">
        <v>0</v>
      </c>
      <c r="N1894" s="3">
        <v>26</v>
      </c>
      <c r="O1894" s="3" t="b">
        <v>1</v>
      </c>
      <c r="P1894" s="3" t="s">
        <v>8279</v>
      </c>
      <c r="Q1894" s="6">
        <f>$E1894/$D1894*100</f>
        <v>136.60000000000002</v>
      </c>
      <c r="R1894" s="3">
        <f>$E1894/$N1894</f>
        <v>26.26923076923077</v>
      </c>
      <c r="S1894" s="3" t="str">
        <f>TRIM(LEFT($P1894,SEARCH("/",$P1894,1)-1))</f>
        <v>music</v>
      </c>
      <c r="T1894" s="3" t="str">
        <f>RIGHT($P1894,LEN($P1894)-SEARCH("/",$P1894))</f>
        <v>indie rock</v>
      </c>
      <c r="U1894" s="11"/>
    </row>
    <row r="1895" spans="1:21" ht="48" hidden="1" x14ac:dyDescent="0.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11">
        <f>((($I1895/60)/60)/24)+DATE(1970,1,1)</f>
        <v>40649.165972222225</v>
      </c>
      <c r="K1895" s="3">
        <v>1301524585</v>
      </c>
      <c r="L1895" s="11">
        <f>((($K1895/60)/60)/24)+DATE(1970,1,1)</f>
        <v>40632.94195601852</v>
      </c>
      <c r="M1895" s="3" t="b">
        <v>0</v>
      </c>
      <c r="N1895" s="3">
        <v>45</v>
      </c>
      <c r="O1895" s="3" t="b">
        <v>1</v>
      </c>
      <c r="P1895" s="3" t="s">
        <v>8279</v>
      </c>
      <c r="Q1895" s="6">
        <f>$E1895/$D1895*100</f>
        <v>104</v>
      </c>
      <c r="R1895" s="3">
        <f>$E1895/$N1895</f>
        <v>57.777777777777779</v>
      </c>
      <c r="S1895" s="3" t="str">
        <f>TRIM(LEFT($P1895,SEARCH("/",$P1895,1)-1))</f>
        <v>music</v>
      </c>
      <c r="T1895" s="3" t="str">
        <f>RIGHT($P1895,LEN($P1895)-SEARCH("/",$P1895))</f>
        <v>indie rock</v>
      </c>
      <c r="U1895" s="11"/>
    </row>
    <row r="1896" spans="1:21" ht="20" hidden="1" x14ac:dyDescent="0.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11">
        <f>((($I1896/60)/60)/24)+DATE(1970,1,1)</f>
        <v>40951.904895833337</v>
      </c>
      <c r="K1896" s="3">
        <v>1326404583</v>
      </c>
      <c r="L1896" s="11">
        <f>((($K1896/60)/60)/24)+DATE(1970,1,1)</f>
        <v>40920.904895833337</v>
      </c>
      <c r="M1896" s="3" t="b">
        <v>0</v>
      </c>
      <c r="N1896" s="3">
        <v>20</v>
      </c>
      <c r="O1896" s="3" t="b">
        <v>1</v>
      </c>
      <c r="P1896" s="3" t="s">
        <v>8279</v>
      </c>
      <c r="Q1896" s="6">
        <f>$E1896/$D1896*100</f>
        <v>114.5</v>
      </c>
      <c r="R1896" s="3">
        <f>$E1896/$N1896</f>
        <v>57.25</v>
      </c>
      <c r="S1896" s="3" t="str">
        <f>TRIM(LEFT($P1896,SEARCH("/",$P1896,1)-1))</f>
        <v>music</v>
      </c>
      <c r="T1896" s="3" t="str">
        <f>RIGHT($P1896,LEN($P1896)-SEARCH("/",$P1896))</f>
        <v>indie rock</v>
      </c>
      <c r="U1896" s="11"/>
    </row>
    <row r="1897" spans="1:21" ht="48" hidden="1" x14ac:dyDescent="0.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11">
        <f>((($I1897/60)/60)/24)+DATE(1970,1,1)</f>
        <v>42297.746782407412</v>
      </c>
      <c r="K1897" s="3">
        <v>1442771722</v>
      </c>
      <c r="L1897" s="11">
        <f>((($K1897/60)/60)/24)+DATE(1970,1,1)</f>
        <v>42267.746782407412</v>
      </c>
      <c r="M1897" s="3" t="b">
        <v>0</v>
      </c>
      <c r="N1897" s="3">
        <v>47</v>
      </c>
      <c r="O1897" s="3" t="b">
        <v>1</v>
      </c>
      <c r="P1897" s="3" t="s">
        <v>8279</v>
      </c>
      <c r="Q1897" s="6">
        <f>$E1897/$D1897*100</f>
        <v>101.71957671957672</v>
      </c>
      <c r="R1897" s="3">
        <f>$E1897/$N1897</f>
        <v>196.34042553191489</v>
      </c>
      <c r="S1897" s="3" t="str">
        <f>TRIM(LEFT($P1897,SEARCH("/",$P1897,1)-1))</f>
        <v>music</v>
      </c>
      <c r="T1897" s="3" t="str">
        <f>RIGHT($P1897,LEN($P1897)-SEARCH("/",$P1897))</f>
        <v>indie rock</v>
      </c>
      <c r="U1897" s="11"/>
    </row>
    <row r="1898" spans="1:21" ht="48" hidden="1" x14ac:dyDescent="0.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11">
        <f>((($I1898/60)/60)/24)+DATE(1970,1,1)</f>
        <v>41011.710243055553</v>
      </c>
      <c r="K1898" s="3">
        <v>1331658165</v>
      </c>
      <c r="L1898" s="11">
        <f>((($K1898/60)/60)/24)+DATE(1970,1,1)</f>
        <v>40981.710243055553</v>
      </c>
      <c r="M1898" s="3" t="b">
        <v>0</v>
      </c>
      <c r="N1898" s="3">
        <v>13</v>
      </c>
      <c r="O1898" s="3" t="b">
        <v>1</v>
      </c>
      <c r="P1898" s="3" t="s">
        <v>8279</v>
      </c>
      <c r="Q1898" s="6">
        <f>$E1898/$D1898*100</f>
        <v>123.94678492239468</v>
      </c>
      <c r="R1898" s="3">
        <f>$E1898/$N1898</f>
        <v>43</v>
      </c>
      <c r="S1898" s="3" t="str">
        <f>TRIM(LEFT($P1898,SEARCH("/",$P1898,1)-1))</f>
        <v>music</v>
      </c>
      <c r="T1898" s="3" t="str">
        <f>RIGHT($P1898,LEN($P1898)-SEARCH("/",$P1898))</f>
        <v>indie rock</v>
      </c>
      <c r="U1898" s="11"/>
    </row>
    <row r="1899" spans="1:21" ht="48" hidden="1" x14ac:dyDescent="0.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11">
        <f>((($I1899/60)/60)/24)+DATE(1970,1,1)</f>
        <v>41702.875</v>
      </c>
      <c r="K1899" s="3">
        <v>1392040806</v>
      </c>
      <c r="L1899" s="11">
        <f>((($K1899/60)/60)/24)+DATE(1970,1,1)</f>
        <v>41680.583402777782</v>
      </c>
      <c r="M1899" s="3" t="b">
        <v>0</v>
      </c>
      <c r="N1899" s="3">
        <v>183</v>
      </c>
      <c r="O1899" s="3" t="b">
        <v>1</v>
      </c>
      <c r="P1899" s="3" t="s">
        <v>8279</v>
      </c>
      <c r="Q1899" s="6">
        <f>$E1899/$D1899*100</f>
        <v>102.45669291338582</v>
      </c>
      <c r="R1899" s="3">
        <f>$E1899/$N1899</f>
        <v>35.551912568306008</v>
      </c>
      <c r="S1899" s="3" t="str">
        <f>TRIM(LEFT($P1899,SEARCH("/",$P1899,1)-1))</f>
        <v>music</v>
      </c>
      <c r="T1899" s="3" t="str">
        <f>RIGHT($P1899,LEN($P1899)-SEARCH("/",$P1899))</f>
        <v>indie rock</v>
      </c>
      <c r="U1899" s="11"/>
    </row>
    <row r="1900" spans="1:21" ht="48" hidden="1" x14ac:dyDescent="0.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11">
        <f>((($I1900/60)/60)/24)+DATE(1970,1,1)</f>
        <v>42401.75</v>
      </c>
      <c r="K1900" s="3">
        <v>1451277473</v>
      </c>
      <c r="L1900" s="11">
        <f>((($K1900/60)/60)/24)+DATE(1970,1,1)</f>
        <v>42366.192974537036</v>
      </c>
      <c r="M1900" s="3" t="b">
        <v>0</v>
      </c>
      <c r="N1900" s="3">
        <v>21</v>
      </c>
      <c r="O1900" s="3" t="b">
        <v>1</v>
      </c>
      <c r="P1900" s="3" t="s">
        <v>8279</v>
      </c>
      <c r="Q1900" s="6">
        <f>$E1900/$D1900*100</f>
        <v>144.5</v>
      </c>
      <c r="R1900" s="3">
        <f>$E1900/$N1900</f>
        <v>68.80952380952381</v>
      </c>
      <c r="S1900" s="3" t="str">
        <f>TRIM(LEFT($P1900,SEARCH("/",$P1900,1)-1))</f>
        <v>music</v>
      </c>
      <c r="T1900" s="3" t="str">
        <f>RIGHT($P1900,LEN($P1900)-SEARCH("/",$P1900))</f>
        <v>indie rock</v>
      </c>
      <c r="U1900" s="11"/>
    </row>
    <row r="1901" spans="1:21" ht="48" hidden="1" x14ac:dyDescent="0.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11">
        <f>((($I1901/60)/60)/24)+DATE(1970,1,1)</f>
        <v>42088.90006944444</v>
      </c>
      <c r="K1901" s="3">
        <v>1424730966</v>
      </c>
      <c r="L1901" s="11">
        <f>((($K1901/60)/60)/24)+DATE(1970,1,1)</f>
        <v>42058.941736111112</v>
      </c>
      <c r="M1901" s="3" t="b">
        <v>0</v>
      </c>
      <c r="N1901" s="3">
        <v>42</v>
      </c>
      <c r="O1901" s="3" t="b">
        <v>1</v>
      </c>
      <c r="P1901" s="3" t="s">
        <v>8279</v>
      </c>
      <c r="Q1901" s="6">
        <f>$E1901/$D1901*100</f>
        <v>133.33333333333331</v>
      </c>
      <c r="R1901" s="3">
        <f>$E1901/$N1901</f>
        <v>28.571428571428573</v>
      </c>
      <c r="S1901" s="3" t="str">
        <f>TRIM(LEFT($P1901,SEARCH("/",$P1901,1)-1))</f>
        <v>music</v>
      </c>
      <c r="T1901" s="3" t="str">
        <f>RIGHT($P1901,LEN($P1901)-SEARCH("/",$P1901))</f>
        <v>indie rock</v>
      </c>
      <c r="U1901" s="11"/>
    </row>
    <row r="1902" spans="1:21" ht="48" hidden="1" x14ac:dyDescent="0.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11">
        <f>((($I1902/60)/60)/24)+DATE(1970,1,1)</f>
        <v>41188.415972222225</v>
      </c>
      <c r="K1902" s="3">
        <v>1347137731</v>
      </c>
      <c r="L1902" s="11">
        <f>((($K1902/60)/60)/24)+DATE(1970,1,1)</f>
        <v>41160.871886574074</v>
      </c>
      <c r="M1902" s="3" t="b">
        <v>0</v>
      </c>
      <c r="N1902" s="3">
        <v>54</v>
      </c>
      <c r="O1902" s="3" t="b">
        <v>1</v>
      </c>
      <c r="P1902" s="3" t="s">
        <v>8279</v>
      </c>
      <c r="Q1902" s="6">
        <f>$E1902/$D1902*100</f>
        <v>109.3644</v>
      </c>
      <c r="R1902" s="3">
        <f>$E1902/$N1902</f>
        <v>50.631666666666668</v>
      </c>
      <c r="S1902" s="3" t="str">
        <f>TRIM(LEFT($P1902,SEARCH("/",$P1902,1)-1))</f>
        <v>music</v>
      </c>
      <c r="T1902" s="3" t="str">
        <f>RIGHT($P1902,LEN($P1902)-SEARCH("/",$P1902))</f>
        <v>indie rock</v>
      </c>
      <c r="U1902" s="11"/>
    </row>
    <row r="1903" spans="1:21" ht="48" hidden="1" x14ac:dyDescent="0.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11">
        <f>((($I1903/60)/60)/24)+DATE(1970,1,1)</f>
        <v>42146.541666666672</v>
      </c>
      <c r="K1903" s="3">
        <v>1429707729</v>
      </c>
      <c r="L1903" s="11">
        <f>((($K1903/60)/60)/24)+DATE(1970,1,1)</f>
        <v>42116.54315972222</v>
      </c>
      <c r="M1903" s="3" t="b">
        <v>0</v>
      </c>
      <c r="N1903" s="3">
        <v>25</v>
      </c>
      <c r="O1903" s="3" t="b">
        <v>0</v>
      </c>
      <c r="P1903" s="3" t="s">
        <v>8294</v>
      </c>
      <c r="Q1903" s="6">
        <f>$E1903/$D1903*100</f>
        <v>2.6969696969696968</v>
      </c>
      <c r="R1903" s="3">
        <f>$E1903/$N1903</f>
        <v>106.8</v>
      </c>
      <c r="S1903" s="3" t="str">
        <f>TRIM(LEFT($P1903,SEARCH("/",$P1903,1)-1))</f>
        <v>technology</v>
      </c>
      <c r="T1903" s="3" t="str">
        <f>RIGHT($P1903,LEN($P1903)-SEARCH("/",$P1903))</f>
        <v>gadgets</v>
      </c>
      <c r="U1903" s="11"/>
    </row>
    <row r="1904" spans="1:21" ht="48" hidden="1" x14ac:dyDescent="0.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11">
        <f>((($I1904/60)/60)/24)+DATE(1970,1,1)</f>
        <v>42067.789895833332</v>
      </c>
      <c r="K1904" s="3">
        <v>1422903447</v>
      </c>
      <c r="L1904" s="11">
        <f>((($K1904/60)/60)/24)+DATE(1970,1,1)</f>
        <v>42037.789895833332</v>
      </c>
      <c r="M1904" s="3" t="b">
        <v>0</v>
      </c>
      <c r="N1904" s="3">
        <v>3</v>
      </c>
      <c r="O1904" s="3" t="b">
        <v>0</v>
      </c>
      <c r="P1904" s="3" t="s">
        <v>8294</v>
      </c>
      <c r="Q1904" s="6">
        <f>$E1904/$D1904*100</f>
        <v>1.2</v>
      </c>
      <c r="R1904" s="3">
        <f>$E1904/$N1904</f>
        <v>4</v>
      </c>
      <c r="S1904" s="3" t="str">
        <f>TRIM(LEFT($P1904,SEARCH("/",$P1904,1)-1))</f>
        <v>technology</v>
      </c>
      <c r="T1904" s="3" t="str">
        <f>RIGHT($P1904,LEN($P1904)-SEARCH("/",$P1904))</f>
        <v>gadgets</v>
      </c>
      <c r="U1904" s="11"/>
    </row>
    <row r="1905" spans="1:21" ht="48" hidden="1" x14ac:dyDescent="0.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11">
        <f>((($I1905/60)/60)/24)+DATE(1970,1,1)</f>
        <v>42762.770729166667</v>
      </c>
      <c r="K1905" s="3">
        <v>1480357791</v>
      </c>
      <c r="L1905" s="11">
        <f>((($K1905/60)/60)/24)+DATE(1970,1,1)</f>
        <v>42702.770729166667</v>
      </c>
      <c r="M1905" s="3" t="b">
        <v>0</v>
      </c>
      <c r="N1905" s="3">
        <v>41</v>
      </c>
      <c r="O1905" s="3" t="b">
        <v>0</v>
      </c>
      <c r="P1905" s="3" t="s">
        <v>8294</v>
      </c>
      <c r="Q1905" s="6">
        <f>$E1905/$D1905*100</f>
        <v>46.6</v>
      </c>
      <c r="R1905" s="3">
        <f>$E1905/$N1905</f>
        <v>34.097560975609753</v>
      </c>
      <c r="S1905" s="3" t="str">
        <f>TRIM(LEFT($P1905,SEARCH("/",$P1905,1)-1))</f>
        <v>technology</v>
      </c>
      <c r="T1905" s="3" t="str">
        <f>RIGHT($P1905,LEN($P1905)-SEARCH("/",$P1905))</f>
        <v>gadgets</v>
      </c>
      <c r="U1905" s="11"/>
    </row>
    <row r="1906" spans="1:21" ht="48" hidden="1" x14ac:dyDescent="0.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11">
        <f>((($I1906/60)/60)/24)+DATE(1970,1,1)</f>
        <v>42371.685428240744</v>
      </c>
      <c r="K1906" s="3">
        <v>1447864021</v>
      </c>
      <c r="L1906" s="11">
        <f>((($K1906/60)/60)/24)+DATE(1970,1,1)</f>
        <v>42326.685428240744</v>
      </c>
      <c r="M1906" s="3" t="b">
        <v>0</v>
      </c>
      <c r="N1906" s="3">
        <v>2</v>
      </c>
      <c r="O1906" s="3" t="b">
        <v>0</v>
      </c>
      <c r="P1906" s="3" t="s">
        <v>8294</v>
      </c>
      <c r="Q1906" s="6">
        <f>$E1906/$D1906*100</f>
        <v>0.1</v>
      </c>
      <c r="R1906" s="3">
        <f>$E1906/$N1906</f>
        <v>25</v>
      </c>
      <c r="S1906" s="3" t="str">
        <f>TRIM(LEFT($P1906,SEARCH("/",$P1906,1)-1))</f>
        <v>technology</v>
      </c>
      <c r="T1906" s="3" t="str">
        <f>RIGHT($P1906,LEN($P1906)-SEARCH("/",$P1906))</f>
        <v>gadgets</v>
      </c>
      <c r="U1906" s="11"/>
    </row>
    <row r="1907" spans="1:21" ht="48" hidden="1" x14ac:dyDescent="0.2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11">
        <f>((($I1907/60)/60)/24)+DATE(1970,1,1)</f>
        <v>41889.925856481481</v>
      </c>
      <c r="K1907" s="3">
        <v>1407535994</v>
      </c>
      <c r="L1907" s="11">
        <f>((($K1907/60)/60)/24)+DATE(1970,1,1)</f>
        <v>41859.925856481481</v>
      </c>
      <c r="M1907" s="3" t="b">
        <v>0</v>
      </c>
      <c r="N1907" s="3">
        <v>4</v>
      </c>
      <c r="O1907" s="3" t="b">
        <v>0</v>
      </c>
      <c r="P1907" s="3" t="s">
        <v>8294</v>
      </c>
      <c r="Q1907" s="6">
        <f>$E1907/$D1907*100</f>
        <v>0.16800000000000001</v>
      </c>
      <c r="R1907" s="3">
        <f>$E1907/$N1907</f>
        <v>10.5</v>
      </c>
      <c r="S1907" s="3" t="str">
        <f>TRIM(LEFT($P1907,SEARCH("/",$P1907,1)-1))</f>
        <v>technology</v>
      </c>
      <c r="T1907" s="3" t="str">
        <f>RIGHT($P1907,LEN($P1907)-SEARCH("/",$P1907))</f>
        <v>gadgets</v>
      </c>
      <c r="U1907" s="11"/>
    </row>
    <row r="1908" spans="1:21" ht="48" hidden="1" x14ac:dyDescent="0.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11">
        <f>((($I1908/60)/60)/24)+DATE(1970,1,1)</f>
        <v>42544.671099537038</v>
      </c>
      <c r="K1908" s="3">
        <v>1464105983</v>
      </c>
      <c r="L1908" s="11">
        <f>((($K1908/60)/60)/24)+DATE(1970,1,1)</f>
        <v>42514.671099537038</v>
      </c>
      <c r="M1908" s="3" t="b">
        <v>0</v>
      </c>
      <c r="N1908" s="3">
        <v>99</v>
      </c>
      <c r="O1908" s="3" t="b">
        <v>0</v>
      </c>
      <c r="P1908" s="3" t="s">
        <v>8294</v>
      </c>
      <c r="Q1908" s="6">
        <f>$E1908/$D1908*100</f>
        <v>42.76</v>
      </c>
      <c r="R1908" s="3">
        <f>$E1908/$N1908</f>
        <v>215.95959595959596</v>
      </c>
      <c r="S1908" s="3" t="str">
        <f>TRIM(LEFT($P1908,SEARCH("/",$P1908,1)-1))</f>
        <v>technology</v>
      </c>
      <c r="T1908" s="3" t="str">
        <f>RIGHT($P1908,LEN($P1908)-SEARCH("/",$P1908))</f>
        <v>gadgets</v>
      </c>
      <c r="U1908" s="11"/>
    </row>
    <row r="1909" spans="1:21" ht="48" hidden="1" x14ac:dyDescent="0.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11">
        <f>((($I1909/60)/60)/24)+DATE(1970,1,1)</f>
        <v>41782.587094907409</v>
      </c>
      <c r="K1909" s="3">
        <v>1399557925</v>
      </c>
      <c r="L1909" s="11">
        <f>((($K1909/60)/60)/24)+DATE(1970,1,1)</f>
        <v>41767.587094907409</v>
      </c>
      <c r="M1909" s="3" t="b">
        <v>0</v>
      </c>
      <c r="N1909" s="3">
        <v>4</v>
      </c>
      <c r="O1909" s="3" t="b">
        <v>0</v>
      </c>
      <c r="P1909" s="3" t="s">
        <v>8294</v>
      </c>
      <c r="Q1909" s="6">
        <f>$E1909/$D1909*100</f>
        <v>0.28333333333333333</v>
      </c>
      <c r="R1909" s="3">
        <f>$E1909/$N1909</f>
        <v>21.25</v>
      </c>
      <c r="S1909" s="3" t="str">
        <f>TRIM(LEFT($P1909,SEARCH("/",$P1909,1)-1))</f>
        <v>technology</v>
      </c>
      <c r="T1909" s="3" t="str">
        <f>RIGHT($P1909,LEN($P1909)-SEARCH("/",$P1909))</f>
        <v>gadgets</v>
      </c>
      <c r="U1909" s="11"/>
    </row>
    <row r="1910" spans="1:21" ht="48" hidden="1" x14ac:dyDescent="0.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11">
        <f>((($I1910/60)/60)/24)+DATE(1970,1,1)</f>
        <v>42733.917824074073</v>
      </c>
      <c r="K1910" s="3">
        <v>1480456900</v>
      </c>
      <c r="L1910" s="11">
        <f>((($K1910/60)/60)/24)+DATE(1970,1,1)</f>
        <v>42703.917824074073</v>
      </c>
      <c r="M1910" s="3" t="b">
        <v>0</v>
      </c>
      <c r="N1910" s="3">
        <v>4</v>
      </c>
      <c r="O1910" s="3" t="b">
        <v>0</v>
      </c>
      <c r="P1910" s="3" t="s">
        <v>8294</v>
      </c>
      <c r="Q1910" s="6">
        <f>$E1910/$D1910*100</f>
        <v>1.7319999999999998</v>
      </c>
      <c r="R1910" s="3">
        <f>$E1910/$N1910</f>
        <v>108.25</v>
      </c>
      <c r="S1910" s="3" t="str">
        <f>TRIM(LEFT($P1910,SEARCH("/",$P1910,1)-1))</f>
        <v>technology</v>
      </c>
      <c r="T1910" s="3" t="str">
        <f>RIGHT($P1910,LEN($P1910)-SEARCH("/",$P1910))</f>
        <v>gadgets</v>
      </c>
      <c r="U1910" s="11"/>
    </row>
    <row r="1911" spans="1:21" ht="48" hidden="1" x14ac:dyDescent="0.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11">
        <f>((($I1911/60)/60)/24)+DATE(1970,1,1)</f>
        <v>41935.429155092592</v>
      </c>
      <c r="K1911" s="3">
        <v>1411467479</v>
      </c>
      <c r="L1911" s="11">
        <f>((($K1911/60)/60)/24)+DATE(1970,1,1)</f>
        <v>41905.429155092592</v>
      </c>
      <c r="M1911" s="3" t="b">
        <v>0</v>
      </c>
      <c r="N1911" s="3">
        <v>38</v>
      </c>
      <c r="O1911" s="3" t="b">
        <v>0</v>
      </c>
      <c r="P1911" s="3" t="s">
        <v>8294</v>
      </c>
      <c r="Q1911" s="6">
        <f>$E1911/$D1911*100</f>
        <v>14.111428571428572</v>
      </c>
      <c r="R1911" s="3">
        <f>$E1911/$N1911</f>
        <v>129.97368421052633</v>
      </c>
      <c r="S1911" s="3" t="str">
        <f>TRIM(LEFT($P1911,SEARCH("/",$P1911,1)-1))</f>
        <v>technology</v>
      </c>
      <c r="T1911" s="3" t="str">
        <f>RIGHT($P1911,LEN($P1911)-SEARCH("/",$P1911))</f>
        <v>gadgets</v>
      </c>
      <c r="U1911" s="11"/>
    </row>
    <row r="1912" spans="1:21" ht="48" hidden="1" x14ac:dyDescent="0.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11">
        <f>((($I1912/60)/60)/24)+DATE(1970,1,1)</f>
        <v>42308.947916666672</v>
      </c>
      <c r="K1912" s="3">
        <v>1442531217</v>
      </c>
      <c r="L1912" s="11">
        <f>((($K1912/60)/60)/24)+DATE(1970,1,1)</f>
        <v>42264.963159722218</v>
      </c>
      <c r="M1912" s="3" t="b">
        <v>0</v>
      </c>
      <c r="N1912" s="3">
        <v>285</v>
      </c>
      <c r="O1912" s="3" t="b">
        <v>0</v>
      </c>
      <c r="P1912" s="3" t="s">
        <v>8294</v>
      </c>
      <c r="Q1912" s="6">
        <f>$E1912/$D1912*100</f>
        <v>39.395294117647055</v>
      </c>
      <c r="R1912" s="3">
        <f>$E1912/$N1912</f>
        <v>117.49473684210527</v>
      </c>
      <c r="S1912" s="3" t="str">
        <f>TRIM(LEFT($P1912,SEARCH("/",$P1912,1)-1))</f>
        <v>technology</v>
      </c>
      <c r="T1912" s="3" t="str">
        <f>RIGHT($P1912,LEN($P1912)-SEARCH("/",$P1912))</f>
        <v>gadgets</v>
      </c>
      <c r="U1912" s="11"/>
    </row>
    <row r="1913" spans="1:21" ht="48" hidden="1" x14ac:dyDescent="0.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11">
        <f>((($I1913/60)/60)/24)+DATE(1970,1,1)</f>
        <v>41860.033958333333</v>
      </c>
      <c r="K1913" s="3">
        <v>1404953334</v>
      </c>
      <c r="L1913" s="11">
        <f>((($K1913/60)/60)/24)+DATE(1970,1,1)</f>
        <v>41830.033958333333</v>
      </c>
      <c r="M1913" s="3" t="b">
        <v>0</v>
      </c>
      <c r="N1913" s="3">
        <v>1</v>
      </c>
      <c r="O1913" s="3" t="b">
        <v>0</v>
      </c>
      <c r="P1913" s="3" t="s">
        <v>8294</v>
      </c>
      <c r="Q1913" s="6">
        <f>$E1913/$D1913*100</f>
        <v>2.3529411764705882E-2</v>
      </c>
      <c r="R1913" s="3">
        <f>$E1913/$N1913</f>
        <v>10</v>
      </c>
      <c r="S1913" s="3" t="str">
        <f>TRIM(LEFT($P1913,SEARCH("/",$P1913,1)-1))</f>
        <v>technology</v>
      </c>
      <c r="T1913" s="3" t="str">
        <f>RIGHT($P1913,LEN($P1913)-SEARCH("/",$P1913))</f>
        <v>gadgets</v>
      </c>
      <c r="U1913" s="11"/>
    </row>
    <row r="1914" spans="1:21" ht="48" hidden="1" x14ac:dyDescent="0.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11">
        <f>((($I1914/60)/60)/24)+DATE(1970,1,1)</f>
        <v>42159.226388888885</v>
      </c>
      <c r="K1914" s="3">
        <v>1430803560</v>
      </c>
      <c r="L1914" s="11">
        <f>((($K1914/60)/60)/24)+DATE(1970,1,1)</f>
        <v>42129.226388888885</v>
      </c>
      <c r="M1914" s="3" t="b">
        <v>0</v>
      </c>
      <c r="N1914" s="3">
        <v>42</v>
      </c>
      <c r="O1914" s="3" t="b">
        <v>0</v>
      </c>
      <c r="P1914" s="3" t="s">
        <v>8294</v>
      </c>
      <c r="Q1914" s="6">
        <f>$E1914/$D1914*100</f>
        <v>59.3</v>
      </c>
      <c r="R1914" s="3">
        <f>$E1914/$N1914</f>
        <v>70.595238095238102</v>
      </c>
      <c r="S1914" s="3" t="str">
        <f>TRIM(LEFT($P1914,SEARCH("/",$P1914,1)-1))</f>
        <v>technology</v>
      </c>
      <c r="T1914" s="3" t="str">
        <f>RIGHT($P1914,LEN($P1914)-SEARCH("/",$P1914))</f>
        <v>gadgets</v>
      </c>
      <c r="U1914" s="11"/>
    </row>
    <row r="1915" spans="1:21" ht="32" hidden="1" x14ac:dyDescent="0.2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11">
        <f>((($I1915/60)/60)/24)+DATE(1970,1,1)</f>
        <v>41920.511319444442</v>
      </c>
      <c r="K1915" s="3">
        <v>1410178578</v>
      </c>
      <c r="L1915" s="11">
        <f>((($K1915/60)/60)/24)+DATE(1970,1,1)</f>
        <v>41890.511319444442</v>
      </c>
      <c r="M1915" s="3" t="b">
        <v>0</v>
      </c>
      <c r="N1915" s="3">
        <v>26</v>
      </c>
      <c r="O1915" s="3" t="b">
        <v>0</v>
      </c>
      <c r="P1915" s="3" t="s">
        <v>8294</v>
      </c>
      <c r="Q1915" s="6">
        <f>$E1915/$D1915*100</f>
        <v>1.3270833333333334</v>
      </c>
      <c r="R1915" s="3">
        <f>$E1915/$N1915</f>
        <v>24.5</v>
      </c>
      <c r="S1915" s="3" t="str">
        <f>TRIM(LEFT($P1915,SEARCH("/",$P1915,1)-1))</f>
        <v>technology</v>
      </c>
      <c r="T1915" s="3" t="str">
        <f>RIGHT($P1915,LEN($P1915)-SEARCH("/",$P1915))</f>
        <v>gadgets</v>
      </c>
      <c r="U1915" s="11"/>
    </row>
    <row r="1916" spans="1:21" ht="48" hidden="1" x14ac:dyDescent="0.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11">
        <f>((($I1916/60)/60)/24)+DATE(1970,1,1)</f>
        <v>41944.165972222225</v>
      </c>
      <c r="K1916" s="3">
        <v>1413519073</v>
      </c>
      <c r="L1916" s="11">
        <f>((($K1916/60)/60)/24)+DATE(1970,1,1)</f>
        <v>41929.174456018518</v>
      </c>
      <c r="M1916" s="3" t="b">
        <v>0</v>
      </c>
      <c r="N1916" s="3">
        <v>2</v>
      </c>
      <c r="O1916" s="3" t="b">
        <v>0</v>
      </c>
      <c r="P1916" s="3" t="s">
        <v>8294</v>
      </c>
      <c r="Q1916" s="6">
        <f>$E1916/$D1916*100</f>
        <v>9.0090090090090094</v>
      </c>
      <c r="R1916" s="3">
        <f>$E1916/$N1916</f>
        <v>30</v>
      </c>
      <c r="S1916" s="3" t="str">
        <f>TRIM(LEFT($P1916,SEARCH("/",$P1916,1)-1))</f>
        <v>technology</v>
      </c>
      <c r="T1916" s="3" t="str">
        <f>RIGHT($P1916,LEN($P1916)-SEARCH("/",$P1916))</f>
        <v>gadgets</v>
      </c>
      <c r="U1916" s="11"/>
    </row>
    <row r="1917" spans="1:21" ht="48" hidden="1" x14ac:dyDescent="0.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11">
        <f>((($I1917/60)/60)/24)+DATE(1970,1,1)</f>
        <v>41884.04886574074</v>
      </c>
      <c r="K1917" s="3">
        <v>1407892222</v>
      </c>
      <c r="L1917" s="11">
        <f>((($K1917/60)/60)/24)+DATE(1970,1,1)</f>
        <v>41864.04886574074</v>
      </c>
      <c r="M1917" s="3" t="b">
        <v>0</v>
      </c>
      <c r="N1917" s="3">
        <v>4</v>
      </c>
      <c r="O1917" s="3" t="b">
        <v>0</v>
      </c>
      <c r="P1917" s="3" t="s">
        <v>8294</v>
      </c>
      <c r="Q1917" s="6">
        <f>$E1917/$D1917*100</f>
        <v>1.6</v>
      </c>
      <c r="R1917" s="3">
        <f>$E1917/$N1917</f>
        <v>2</v>
      </c>
      <c r="S1917" s="3" t="str">
        <f>TRIM(LEFT($P1917,SEARCH("/",$P1917,1)-1))</f>
        <v>technology</v>
      </c>
      <c r="T1917" s="3" t="str">
        <f>RIGHT($P1917,LEN($P1917)-SEARCH("/",$P1917))</f>
        <v>gadgets</v>
      </c>
      <c r="U1917" s="11"/>
    </row>
    <row r="1918" spans="1:21" ht="32" hidden="1" x14ac:dyDescent="0.2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11">
        <f>((($I1918/60)/60)/24)+DATE(1970,1,1)</f>
        <v>42681.758969907409</v>
      </c>
      <c r="K1918" s="3">
        <v>1476378775</v>
      </c>
      <c r="L1918" s="11">
        <f>((($K1918/60)/60)/24)+DATE(1970,1,1)</f>
        <v>42656.717303240745</v>
      </c>
      <c r="M1918" s="3" t="b">
        <v>0</v>
      </c>
      <c r="N1918" s="3">
        <v>6</v>
      </c>
      <c r="O1918" s="3" t="b">
        <v>0</v>
      </c>
      <c r="P1918" s="3" t="s">
        <v>8294</v>
      </c>
      <c r="Q1918" s="6">
        <f>$E1918/$D1918*100</f>
        <v>0.51</v>
      </c>
      <c r="R1918" s="3">
        <f>$E1918/$N1918</f>
        <v>17</v>
      </c>
      <c r="S1918" s="3" t="str">
        <f>TRIM(LEFT($P1918,SEARCH("/",$P1918,1)-1))</f>
        <v>technology</v>
      </c>
      <c r="T1918" s="3" t="str">
        <f>RIGHT($P1918,LEN($P1918)-SEARCH("/",$P1918))</f>
        <v>gadgets</v>
      </c>
      <c r="U1918" s="11"/>
    </row>
    <row r="1919" spans="1:21" ht="32" hidden="1" x14ac:dyDescent="0.2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11">
        <f>((($I1919/60)/60)/24)+DATE(1970,1,1)</f>
        <v>42776.270057870366</v>
      </c>
      <c r="K1919" s="3">
        <v>1484116133</v>
      </c>
      <c r="L1919" s="11">
        <f>((($K1919/60)/60)/24)+DATE(1970,1,1)</f>
        <v>42746.270057870366</v>
      </c>
      <c r="M1919" s="3" t="b">
        <v>0</v>
      </c>
      <c r="N1919" s="3">
        <v>70</v>
      </c>
      <c r="O1919" s="3" t="b">
        <v>0</v>
      </c>
      <c r="P1919" s="3" t="s">
        <v>8294</v>
      </c>
      <c r="Q1919" s="6">
        <f>$E1919/$D1919*100</f>
        <v>52.570512820512818</v>
      </c>
      <c r="R1919" s="3">
        <f>$E1919/$N1919</f>
        <v>2928.9285714285716</v>
      </c>
      <c r="S1919" s="3" t="str">
        <f>TRIM(LEFT($P1919,SEARCH("/",$P1919,1)-1))</f>
        <v>technology</v>
      </c>
      <c r="T1919" s="3" t="str">
        <f>RIGHT($P1919,LEN($P1919)-SEARCH("/",$P1919))</f>
        <v>gadgets</v>
      </c>
      <c r="U1919" s="11"/>
    </row>
    <row r="1920" spans="1:21" ht="48" hidden="1" x14ac:dyDescent="0.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11">
        <f>((($I1920/60)/60)/24)+DATE(1970,1,1)</f>
        <v>41863.789942129632</v>
      </c>
      <c r="K1920" s="3">
        <v>1404845851</v>
      </c>
      <c r="L1920" s="11">
        <f>((($K1920/60)/60)/24)+DATE(1970,1,1)</f>
        <v>41828.789942129632</v>
      </c>
      <c r="M1920" s="3" t="b">
        <v>0</v>
      </c>
      <c r="N1920" s="3">
        <v>9</v>
      </c>
      <c r="O1920" s="3" t="b">
        <v>0</v>
      </c>
      <c r="P1920" s="3" t="s">
        <v>8294</v>
      </c>
      <c r="Q1920" s="6">
        <f>$E1920/$D1920*100</f>
        <v>1.04</v>
      </c>
      <c r="R1920" s="3">
        <f>$E1920/$N1920</f>
        <v>28.888888888888889</v>
      </c>
      <c r="S1920" s="3" t="str">
        <f>TRIM(LEFT($P1920,SEARCH("/",$P1920,1)-1))</f>
        <v>technology</v>
      </c>
      <c r="T1920" s="3" t="str">
        <f>RIGHT($P1920,LEN($P1920)-SEARCH("/",$P1920))</f>
        <v>gadgets</v>
      </c>
      <c r="U1920" s="11"/>
    </row>
    <row r="1921" spans="1:21" ht="48" hidden="1" x14ac:dyDescent="0.2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11">
        <f>((($I1921/60)/60)/24)+DATE(1970,1,1)</f>
        <v>42143.875567129624</v>
      </c>
      <c r="K1921" s="3">
        <v>1429477249</v>
      </c>
      <c r="L1921" s="11">
        <f>((($K1921/60)/60)/24)+DATE(1970,1,1)</f>
        <v>42113.875567129624</v>
      </c>
      <c r="M1921" s="3" t="b">
        <v>0</v>
      </c>
      <c r="N1921" s="3">
        <v>8</v>
      </c>
      <c r="O1921" s="3" t="b">
        <v>0</v>
      </c>
      <c r="P1921" s="3" t="s">
        <v>8294</v>
      </c>
      <c r="Q1921" s="6">
        <f>$E1921/$D1921*100</f>
        <v>47.4</v>
      </c>
      <c r="R1921" s="3">
        <f>$E1921/$N1921</f>
        <v>29.625</v>
      </c>
      <c r="S1921" s="3" t="str">
        <f>TRIM(LEFT($P1921,SEARCH("/",$P1921,1)-1))</f>
        <v>technology</v>
      </c>
      <c r="T1921" s="3" t="str">
        <f>RIGHT($P1921,LEN($P1921)-SEARCH("/",$P1921))</f>
        <v>gadgets</v>
      </c>
      <c r="U1921" s="11"/>
    </row>
    <row r="1922" spans="1:21" ht="48" hidden="1" x14ac:dyDescent="0.2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11">
        <f>((($I1922/60)/60)/24)+DATE(1970,1,1)</f>
        <v>42298.958333333328</v>
      </c>
      <c r="K1922" s="3">
        <v>1443042061</v>
      </c>
      <c r="L1922" s="11">
        <f>((($K1922/60)/60)/24)+DATE(1970,1,1)</f>
        <v>42270.875706018516</v>
      </c>
      <c r="M1922" s="3" t="b">
        <v>0</v>
      </c>
      <c r="N1922" s="3">
        <v>105</v>
      </c>
      <c r="O1922" s="3" t="b">
        <v>0</v>
      </c>
      <c r="P1922" s="3" t="s">
        <v>8294</v>
      </c>
      <c r="Q1922" s="6">
        <f>$E1922/$D1922*100</f>
        <v>43.03</v>
      </c>
      <c r="R1922" s="3">
        <f>$E1922/$N1922</f>
        <v>40.980952380952381</v>
      </c>
      <c r="S1922" s="3" t="str">
        <f>TRIM(LEFT($P1922,SEARCH("/",$P1922,1)-1))</f>
        <v>technology</v>
      </c>
      <c r="T1922" s="3" t="str">
        <f>RIGHT($P1922,LEN($P1922)-SEARCH("/",$P1922))</f>
        <v>gadgets</v>
      </c>
      <c r="U1922" s="11"/>
    </row>
    <row r="1923" spans="1:21" ht="32" hidden="1" x14ac:dyDescent="0.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11">
        <f>((($I1923/60)/60)/24)+DATE(1970,1,1)</f>
        <v>41104.221562500003</v>
      </c>
      <c r="K1923" s="3">
        <v>1339651143</v>
      </c>
      <c r="L1923" s="11">
        <f>((($K1923/60)/60)/24)+DATE(1970,1,1)</f>
        <v>41074.221562500003</v>
      </c>
      <c r="M1923" s="3" t="b">
        <v>0</v>
      </c>
      <c r="N1923" s="3">
        <v>38</v>
      </c>
      <c r="O1923" s="3" t="b">
        <v>1</v>
      </c>
      <c r="P1923" s="3" t="s">
        <v>8279</v>
      </c>
      <c r="Q1923" s="6">
        <f>$E1923/$D1923*100</f>
        <v>136.80000000000001</v>
      </c>
      <c r="R1923" s="3">
        <f>$E1923/$N1923</f>
        <v>54</v>
      </c>
      <c r="S1923" s="3" t="str">
        <f>TRIM(LEFT($P1923,SEARCH("/",$P1923,1)-1))</f>
        <v>music</v>
      </c>
      <c r="T1923" s="3" t="str">
        <f>RIGHT($P1923,LEN($P1923)-SEARCH("/",$P1923))</f>
        <v>indie rock</v>
      </c>
      <c r="U1923" s="11"/>
    </row>
    <row r="1924" spans="1:21" ht="48" hidden="1" x14ac:dyDescent="0.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11">
        <f>((($I1924/60)/60)/24)+DATE(1970,1,1)</f>
        <v>41620.255868055552</v>
      </c>
      <c r="K1924" s="3">
        <v>1384236507</v>
      </c>
      <c r="L1924" s="11">
        <f>((($K1924/60)/60)/24)+DATE(1970,1,1)</f>
        <v>41590.255868055552</v>
      </c>
      <c r="M1924" s="3" t="b">
        <v>0</v>
      </c>
      <c r="N1924" s="3">
        <v>64</v>
      </c>
      <c r="O1924" s="3" t="b">
        <v>1</v>
      </c>
      <c r="P1924" s="3" t="s">
        <v>8279</v>
      </c>
      <c r="Q1924" s="6">
        <f>$E1924/$D1924*100</f>
        <v>115.55</v>
      </c>
      <c r="R1924" s="3">
        <f>$E1924/$N1924</f>
        <v>36.109375</v>
      </c>
      <c r="S1924" s="3" t="str">
        <f>TRIM(LEFT($P1924,SEARCH("/",$P1924,1)-1))</f>
        <v>music</v>
      </c>
      <c r="T1924" s="3" t="str">
        <f>RIGHT($P1924,LEN($P1924)-SEARCH("/",$P1924))</f>
        <v>indie rock</v>
      </c>
      <c r="U1924" s="11"/>
    </row>
    <row r="1925" spans="1:21" ht="48" hidden="1" x14ac:dyDescent="0.2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11">
        <f>((($I1925/60)/60)/24)+DATE(1970,1,1)</f>
        <v>40813.207638888889</v>
      </c>
      <c r="K1925" s="3">
        <v>1313612532</v>
      </c>
      <c r="L1925" s="11">
        <f>((($K1925/60)/60)/24)+DATE(1970,1,1)</f>
        <v>40772.848749999997</v>
      </c>
      <c r="M1925" s="3" t="b">
        <v>0</v>
      </c>
      <c r="N1925" s="3">
        <v>13</v>
      </c>
      <c r="O1925" s="3" t="b">
        <v>1</v>
      </c>
      <c r="P1925" s="3" t="s">
        <v>8279</v>
      </c>
      <c r="Q1925" s="6">
        <f>$E1925/$D1925*100</f>
        <v>240.79999999999998</v>
      </c>
      <c r="R1925" s="3">
        <f>$E1925/$N1925</f>
        <v>23.153846153846153</v>
      </c>
      <c r="S1925" s="3" t="str">
        <f>TRIM(LEFT($P1925,SEARCH("/",$P1925,1)-1))</f>
        <v>music</v>
      </c>
      <c r="T1925" s="3" t="str">
        <f>RIGHT($P1925,LEN($P1925)-SEARCH("/",$P1925))</f>
        <v>indie rock</v>
      </c>
      <c r="U1925" s="11"/>
    </row>
    <row r="1926" spans="1:21" ht="48" hidden="1" x14ac:dyDescent="0.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11">
        <f>((($I1926/60)/60)/24)+DATE(1970,1,1)</f>
        <v>41654.814583333333</v>
      </c>
      <c r="K1926" s="3">
        <v>1387390555</v>
      </c>
      <c r="L1926" s="11">
        <f>((($K1926/60)/60)/24)+DATE(1970,1,1)</f>
        <v>41626.761053240742</v>
      </c>
      <c r="M1926" s="3" t="b">
        <v>0</v>
      </c>
      <c r="N1926" s="3">
        <v>33</v>
      </c>
      <c r="O1926" s="3" t="b">
        <v>1</v>
      </c>
      <c r="P1926" s="3" t="s">
        <v>8279</v>
      </c>
      <c r="Q1926" s="6">
        <f>$E1926/$D1926*100</f>
        <v>114.39999999999999</v>
      </c>
      <c r="R1926" s="3">
        <f>$E1926/$N1926</f>
        <v>104</v>
      </c>
      <c r="S1926" s="3" t="str">
        <f>TRIM(LEFT($P1926,SEARCH("/",$P1926,1)-1))</f>
        <v>music</v>
      </c>
      <c r="T1926" s="3" t="str">
        <f>RIGHT($P1926,LEN($P1926)-SEARCH("/",$P1926))</f>
        <v>indie rock</v>
      </c>
      <c r="U1926" s="11"/>
    </row>
    <row r="1927" spans="1:21" ht="32" hidden="1" x14ac:dyDescent="0.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11">
        <f>((($I1927/60)/60)/24)+DATE(1970,1,1)</f>
        <v>41558</v>
      </c>
      <c r="K1927" s="3">
        <v>1379540288</v>
      </c>
      <c r="L1927" s="11">
        <f>((($K1927/60)/60)/24)+DATE(1970,1,1)</f>
        <v>41535.90148148148</v>
      </c>
      <c r="M1927" s="3" t="b">
        <v>0</v>
      </c>
      <c r="N1927" s="3">
        <v>52</v>
      </c>
      <c r="O1927" s="3" t="b">
        <v>1</v>
      </c>
      <c r="P1927" s="3" t="s">
        <v>8279</v>
      </c>
      <c r="Q1927" s="6">
        <f>$E1927/$D1927*100</f>
        <v>110.33333333333333</v>
      </c>
      <c r="R1927" s="3">
        <f>$E1927/$N1927</f>
        <v>31.826923076923077</v>
      </c>
      <c r="S1927" s="3" t="str">
        <f>TRIM(LEFT($P1927,SEARCH("/",$P1927,1)-1))</f>
        <v>music</v>
      </c>
      <c r="T1927" s="3" t="str">
        <f>RIGHT($P1927,LEN($P1927)-SEARCH("/",$P1927))</f>
        <v>indie rock</v>
      </c>
      <c r="U1927" s="11"/>
    </row>
    <row r="1928" spans="1:21" ht="64" hidden="1" x14ac:dyDescent="0.2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11">
        <f>((($I1928/60)/60)/24)+DATE(1970,1,1)</f>
        <v>40484.018055555556</v>
      </c>
      <c r="K1928" s="3">
        <v>1286319256</v>
      </c>
      <c r="L1928" s="11">
        <f>((($K1928/60)/60)/24)+DATE(1970,1,1)</f>
        <v>40456.954351851848</v>
      </c>
      <c r="M1928" s="3" t="b">
        <v>0</v>
      </c>
      <c r="N1928" s="3">
        <v>107</v>
      </c>
      <c r="O1928" s="3" t="b">
        <v>1</v>
      </c>
      <c r="P1928" s="3" t="s">
        <v>8279</v>
      </c>
      <c r="Q1928" s="6">
        <f>$E1928/$D1928*100</f>
        <v>195.37933333333334</v>
      </c>
      <c r="R1928" s="3">
        <f>$E1928/$N1928</f>
        <v>27.3896261682243</v>
      </c>
      <c r="S1928" s="3" t="str">
        <f>TRIM(LEFT($P1928,SEARCH("/",$P1928,1)-1))</f>
        <v>music</v>
      </c>
      <c r="T1928" s="3" t="str">
        <f>RIGHT($P1928,LEN($P1928)-SEARCH("/",$P1928))</f>
        <v>indie rock</v>
      </c>
      <c r="U1928" s="11"/>
    </row>
    <row r="1929" spans="1:21" ht="20" hidden="1" x14ac:dyDescent="0.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11">
        <f>((($I1929/60)/60)/24)+DATE(1970,1,1)</f>
        <v>40976.207638888889</v>
      </c>
      <c r="K1929" s="3">
        <v>1329856839</v>
      </c>
      <c r="L1929" s="11">
        <f>((($K1929/60)/60)/24)+DATE(1970,1,1)</f>
        <v>40960.861562500002</v>
      </c>
      <c r="M1929" s="3" t="b">
        <v>0</v>
      </c>
      <c r="N1929" s="3">
        <v>11</v>
      </c>
      <c r="O1929" s="3" t="b">
        <v>1</v>
      </c>
      <c r="P1929" s="3" t="s">
        <v>8279</v>
      </c>
      <c r="Q1929" s="6">
        <f>$E1929/$D1929*100</f>
        <v>103.33333333333334</v>
      </c>
      <c r="R1929" s="3">
        <f>$E1929/$N1929</f>
        <v>56.363636363636367</v>
      </c>
      <c r="S1929" s="3" t="str">
        <f>TRIM(LEFT($P1929,SEARCH("/",$P1929,1)-1))</f>
        <v>music</v>
      </c>
      <c r="T1929" s="3" t="str">
        <f>RIGHT($P1929,LEN($P1929)-SEARCH("/",$P1929))</f>
        <v>indie rock</v>
      </c>
      <c r="U1929" s="11"/>
    </row>
    <row r="1930" spans="1:21" ht="32" hidden="1" x14ac:dyDescent="0.2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11">
        <f>((($I1930/60)/60)/24)+DATE(1970,1,1)</f>
        <v>41401.648078703707</v>
      </c>
      <c r="K1930" s="3">
        <v>1365348794</v>
      </c>
      <c r="L1930" s="11">
        <f>((($K1930/60)/60)/24)+DATE(1970,1,1)</f>
        <v>41371.648078703707</v>
      </c>
      <c r="M1930" s="3" t="b">
        <v>0</v>
      </c>
      <c r="N1930" s="3">
        <v>34</v>
      </c>
      <c r="O1930" s="3" t="b">
        <v>1</v>
      </c>
      <c r="P1930" s="3" t="s">
        <v>8279</v>
      </c>
      <c r="Q1930" s="6">
        <f>$E1930/$D1930*100</f>
        <v>103.1372549019608</v>
      </c>
      <c r="R1930" s="3">
        <f>$E1930/$N1930</f>
        <v>77.352941176470594</v>
      </c>
      <c r="S1930" s="3" t="str">
        <f>TRIM(LEFT($P1930,SEARCH("/",$P1930,1)-1))</f>
        <v>music</v>
      </c>
      <c r="T1930" s="3" t="str">
        <f>RIGHT($P1930,LEN($P1930)-SEARCH("/",$P1930))</f>
        <v>indie rock</v>
      </c>
      <c r="U1930" s="11"/>
    </row>
    <row r="1931" spans="1:21" ht="48" hidden="1" x14ac:dyDescent="0.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11">
        <f>((($I1931/60)/60)/24)+DATE(1970,1,1)</f>
        <v>40729.021597222221</v>
      </c>
      <c r="K1931" s="3">
        <v>1306197066</v>
      </c>
      <c r="L1931" s="11">
        <f>((($K1931/60)/60)/24)+DATE(1970,1,1)</f>
        <v>40687.021597222221</v>
      </c>
      <c r="M1931" s="3" t="b">
        <v>0</v>
      </c>
      <c r="N1931" s="3">
        <v>75</v>
      </c>
      <c r="O1931" s="3" t="b">
        <v>1</v>
      </c>
      <c r="P1931" s="3" t="s">
        <v>8279</v>
      </c>
      <c r="Q1931" s="6">
        <f>$E1931/$D1931*100</f>
        <v>100.3125</v>
      </c>
      <c r="R1931" s="3">
        <f>$E1931/$N1931</f>
        <v>42.8</v>
      </c>
      <c r="S1931" s="3" t="str">
        <f>TRIM(LEFT($P1931,SEARCH("/",$P1931,1)-1))</f>
        <v>music</v>
      </c>
      <c r="T1931" s="3" t="str">
        <f>RIGHT($P1931,LEN($P1931)-SEARCH("/",$P1931))</f>
        <v>indie rock</v>
      </c>
      <c r="U1931" s="11"/>
    </row>
    <row r="1932" spans="1:21" ht="32" hidden="1" x14ac:dyDescent="0.2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11">
        <f>((($I1932/60)/60)/24)+DATE(1970,1,1)</f>
        <v>41462.558819444443</v>
      </c>
      <c r="K1932" s="3">
        <v>1368019482</v>
      </c>
      <c r="L1932" s="11">
        <f>((($K1932/60)/60)/24)+DATE(1970,1,1)</f>
        <v>41402.558819444443</v>
      </c>
      <c r="M1932" s="3" t="b">
        <v>0</v>
      </c>
      <c r="N1932" s="3">
        <v>26</v>
      </c>
      <c r="O1932" s="3" t="b">
        <v>1</v>
      </c>
      <c r="P1932" s="3" t="s">
        <v>8279</v>
      </c>
      <c r="Q1932" s="6">
        <f>$E1932/$D1932*100</f>
        <v>127</v>
      </c>
      <c r="R1932" s="3">
        <f>$E1932/$N1932</f>
        <v>48.846153846153847</v>
      </c>
      <c r="S1932" s="3" t="str">
        <f>TRIM(LEFT($P1932,SEARCH("/",$P1932,1)-1))</f>
        <v>music</v>
      </c>
      <c r="T1932" s="3" t="str">
        <f>RIGHT($P1932,LEN($P1932)-SEARCH("/",$P1932))</f>
        <v>indie rock</v>
      </c>
      <c r="U1932" s="11"/>
    </row>
    <row r="1933" spans="1:21" ht="32" hidden="1" x14ac:dyDescent="0.2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11">
        <f>((($I1933/60)/60)/24)+DATE(1970,1,1)</f>
        <v>41051.145833333336</v>
      </c>
      <c r="K1933" s="3">
        <v>1336512309</v>
      </c>
      <c r="L1933" s="11">
        <f>((($K1933/60)/60)/24)+DATE(1970,1,1)</f>
        <v>41037.892465277779</v>
      </c>
      <c r="M1933" s="3" t="b">
        <v>0</v>
      </c>
      <c r="N1933" s="3">
        <v>50</v>
      </c>
      <c r="O1933" s="3" t="b">
        <v>1</v>
      </c>
      <c r="P1933" s="3" t="s">
        <v>8279</v>
      </c>
      <c r="Q1933" s="6">
        <f>$E1933/$D1933*100</f>
        <v>120.601</v>
      </c>
      <c r="R1933" s="3">
        <f>$E1933/$N1933</f>
        <v>48.240400000000001</v>
      </c>
      <c r="S1933" s="3" t="str">
        <f>TRIM(LEFT($P1933,SEARCH("/",$P1933,1)-1))</f>
        <v>music</v>
      </c>
      <c r="T1933" s="3" t="str">
        <f>RIGHT($P1933,LEN($P1933)-SEARCH("/",$P1933))</f>
        <v>indie rock</v>
      </c>
      <c r="U1933" s="11"/>
    </row>
    <row r="1934" spans="1:21" ht="48" hidden="1" x14ac:dyDescent="0.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11">
        <f>((($I1934/60)/60)/24)+DATE(1970,1,1)</f>
        <v>40932.809872685182</v>
      </c>
      <c r="K1934" s="3">
        <v>1325618773</v>
      </c>
      <c r="L1934" s="11">
        <f>((($K1934/60)/60)/24)+DATE(1970,1,1)</f>
        <v>40911.809872685182</v>
      </c>
      <c r="M1934" s="3" t="b">
        <v>0</v>
      </c>
      <c r="N1934" s="3">
        <v>80</v>
      </c>
      <c r="O1934" s="3" t="b">
        <v>1</v>
      </c>
      <c r="P1934" s="3" t="s">
        <v>8279</v>
      </c>
      <c r="Q1934" s="6">
        <f>$E1934/$D1934*100</f>
        <v>106.99047619047619</v>
      </c>
      <c r="R1934" s="3">
        <f>$E1934/$N1934</f>
        <v>70.212500000000006</v>
      </c>
      <c r="S1934" s="3" t="str">
        <f>TRIM(LEFT($P1934,SEARCH("/",$P1934,1)-1))</f>
        <v>music</v>
      </c>
      <c r="T1934" s="3" t="str">
        <f>RIGHT($P1934,LEN($P1934)-SEARCH("/",$P1934))</f>
        <v>indie rock</v>
      </c>
      <c r="U1934" s="11"/>
    </row>
    <row r="1935" spans="1:21" ht="48" hidden="1" x14ac:dyDescent="0.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11">
        <f>((($I1935/60)/60)/24)+DATE(1970,1,1)</f>
        <v>41909.130868055552</v>
      </c>
      <c r="K1935" s="3">
        <v>1409195307</v>
      </c>
      <c r="L1935" s="11">
        <f>((($K1935/60)/60)/24)+DATE(1970,1,1)</f>
        <v>41879.130868055552</v>
      </c>
      <c r="M1935" s="3" t="b">
        <v>0</v>
      </c>
      <c r="N1935" s="3">
        <v>110</v>
      </c>
      <c r="O1935" s="3" t="b">
        <v>1</v>
      </c>
      <c r="P1935" s="3" t="s">
        <v>8279</v>
      </c>
      <c r="Q1935" s="6">
        <f>$E1935/$D1935*100</f>
        <v>172.43333333333334</v>
      </c>
      <c r="R1935" s="3">
        <f>$E1935/$N1935</f>
        <v>94.054545454545448</v>
      </c>
      <c r="S1935" s="3" t="str">
        <f>TRIM(LEFT($P1935,SEARCH("/",$P1935,1)-1))</f>
        <v>music</v>
      </c>
      <c r="T1935" s="3" t="str">
        <f>RIGHT($P1935,LEN($P1935)-SEARCH("/",$P1935))</f>
        <v>indie rock</v>
      </c>
      <c r="U1935" s="11"/>
    </row>
    <row r="1936" spans="1:21" ht="48" hidden="1" x14ac:dyDescent="0.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11">
        <f>((($I1936/60)/60)/24)+DATE(1970,1,1)</f>
        <v>40902.208333333336</v>
      </c>
      <c r="K1936" s="3">
        <v>1321649321</v>
      </c>
      <c r="L1936" s="11">
        <f>((($K1936/60)/60)/24)+DATE(1970,1,1)</f>
        <v>40865.867141203707</v>
      </c>
      <c r="M1936" s="3" t="b">
        <v>0</v>
      </c>
      <c r="N1936" s="3">
        <v>77</v>
      </c>
      <c r="O1936" s="3" t="b">
        <v>1</v>
      </c>
      <c r="P1936" s="3" t="s">
        <v>8279</v>
      </c>
      <c r="Q1936" s="6">
        <f>$E1936/$D1936*100</f>
        <v>123.61999999999999</v>
      </c>
      <c r="R1936" s="3">
        <f>$E1936/$N1936</f>
        <v>80.272727272727266</v>
      </c>
      <c r="S1936" s="3" t="str">
        <f>TRIM(LEFT($P1936,SEARCH("/",$P1936,1)-1))</f>
        <v>music</v>
      </c>
      <c r="T1936" s="3" t="str">
        <f>RIGHT($P1936,LEN($P1936)-SEARCH("/",$P1936))</f>
        <v>indie rock</v>
      </c>
      <c r="U1936" s="11"/>
    </row>
    <row r="1937" spans="1:21" ht="48" hidden="1" x14ac:dyDescent="0.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11">
        <f>((($I1937/60)/60)/24)+DATE(1970,1,1)</f>
        <v>41811.207638888889</v>
      </c>
      <c r="K1937" s="3">
        <v>1400106171</v>
      </c>
      <c r="L1937" s="11">
        <f>((($K1937/60)/60)/24)+DATE(1970,1,1)</f>
        <v>41773.932534722226</v>
      </c>
      <c r="M1937" s="3" t="b">
        <v>0</v>
      </c>
      <c r="N1937" s="3">
        <v>50</v>
      </c>
      <c r="O1937" s="3" t="b">
        <v>1</v>
      </c>
      <c r="P1937" s="3" t="s">
        <v>8279</v>
      </c>
      <c r="Q1937" s="6">
        <f>$E1937/$D1937*100</f>
        <v>108.4</v>
      </c>
      <c r="R1937" s="3">
        <f>$E1937/$N1937</f>
        <v>54.2</v>
      </c>
      <c r="S1937" s="3" t="str">
        <f>TRIM(LEFT($P1937,SEARCH("/",$P1937,1)-1))</f>
        <v>music</v>
      </c>
      <c r="T1937" s="3" t="str">
        <f>RIGHT($P1937,LEN($P1937)-SEARCH("/",$P1937))</f>
        <v>indie rock</v>
      </c>
      <c r="U1937" s="11"/>
    </row>
    <row r="1938" spans="1:21" ht="48" hidden="1" x14ac:dyDescent="0.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11">
        <f>((($I1938/60)/60)/24)+DATE(1970,1,1)</f>
        <v>40883.249305555553</v>
      </c>
      <c r="K1938" s="3">
        <v>1320528070</v>
      </c>
      <c r="L1938" s="11">
        <f>((($K1938/60)/60)/24)+DATE(1970,1,1)</f>
        <v>40852.889699074076</v>
      </c>
      <c r="M1938" s="3" t="b">
        <v>0</v>
      </c>
      <c r="N1938" s="3">
        <v>145</v>
      </c>
      <c r="O1938" s="3" t="b">
        <v>1</v>
      </c>
      <c r="P1938" s="3" t="s">
        <v>8279</v>
      </c>
      <c r="Q1938" s="6">
        <f>$E1938/$D1938*100</f>
        <v>116.52013333333333</v>
      </c>
      <c r="R1938" s="3">
        <f>$E1938/$N1938</f>
        <v>60.26903448275862</v>
      </c>
      <c r="S1938" s="3" t="str">
        <f>TRIM(LEFT($P1938,SEARCH("/",$P1938,1)-1))</f>
        <v>music</v>
      </c>
      <c r="T1938" s="3" t="str">
        <f>RIGHT($P1938,LEN($P1938)-SEARCH("/",$P1938))</f>
        <v>indie rock</v>
      </c>
      <c r="U1938" s="11"/>
    </row>
    <row r="1939" spans="1:21" ht="48" hidden="1" x14ac:dyDescent="0.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11">
        <f>((($I1939/60)/60)/24)+DATE(1970,1,1)</f>
        <v>41075.165972222225</v>
      </c>
      <c r="K1939" s="3">
        <v>1338346281</v>
      </c>
      <c r="L1939" s="11">
        <f>((($K1939/60)/60)/24)+DATE(1970,1,1)</f>
        <v>41059.118993055556</v>
      </c>
      <c r="M1939" s="3" t="b">
        <v>0</v>
      </c>
      <c r="N1939" s="3">
        <v>29</v>
      </c>
      <c r="O1939" s="3" t="b">
        <v>1</v>
      </c>
      <c r="P1939" s="3" t="s">
        <v>8279</v>
      </c>
      <c r="Q1939" s="6">
        <f>$E1939/$D1939*100</f>
        <v>187.245</v>
      </c>
      <c r="R1939" s="3">
        <f>$E1939/$N1939</f>
        <v>38.740344827586206</v>
      </c>
      <c r="S1939" s="3" t="str">
        <f>TRIM(LEFT($P1939,SEARCH("/",$P1939,1)-1))</f>
        <v>music</v>
      </c>
      <c r="T1939" s="3" t="str">
        <f>RIGHT($P1939,LEN($P1939)-SEARCH("/",$P1939))</f>
        <v>indie rock</v>
      </c>
      <c r="U1939" s="11"/>
    </row>
    <row r="1940" spans="1:21" ht="48" hidden="1" x14ac:dyDescent="0.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11">
        <f>((($I1940/60)/60)/24)+DATE(1970,1,1)</f>
        <v>41457.208333333336</v>
      </c>
      <c r="K1940" s="3">
        <v>1370067231</v>
      </c>
      <c r="L1940" s="11">
        <f>((($K1940/60)/60)/24)+DATE(1970,1,1)</f>
        <v>41426.259618055556</v>
      </c>
      <c r="M1940" s="3" t="b">
        <v>0</v>
      </c>
      <c r="N1940" s="3">
        <v>114</v>
      </c>
      <c r="O1940" s="3" t="b">
        <v>1</v>
      </c>
      <c r="P1940" s="3" t="s">
        <v>8279</v>
      </c>
      <c r="Q1940" s="6">
        <f>$E1940/$D1940*100</f>
        <v>115.93333333333334</v>
      </c>
      <c r="R1940" s="3">
        <f>$E1940/$N1940</f>
        <v>152.54385964912279</v>
      </c>
      <c r="S1940" s="3" t="str">
        <f>TRIM(LEFT($P1940,SEARCH("/",$P1940,1)-1))</f>
        <v>music</v>
      </c>
      <c r="T1940" s="3" t="str">
        <f>RIGHT($P1940,LEN($P1940)-SEARCH("/",$P1940))</f>
        <v>indie rock</v>
      </c>
      <c r="U1940" s="11"/>
    </row>
    <row r="1941" spans="1:21" ht="48" hidden="1" x14ac:dyDescent="0.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11">
        <f>((($I1941/60)/60)/24)+DATE(1970,1,1)</f>
        <v>41343.943379629629</v>
      </c>
      <c r="K1941" s="3">
        <v>1360366708</v>
      </c>
      <c r="L1941" s="11">
        <f>((($K1941/60)/60)/24)+DATE(1970,1,1)</f>
        <v>41313.985046296293</v>
      </c>
      <c r="M1941" s="3" t="b">
        <v>0</v>
      </c>
      <c r="N1941" s="3">
        <v>96</v>
      </c>
      <c r="O1941" s="3" t="b">
        <v>1</v>
      </c>
      <c r="P1941" s="3" t="s">
        <v>8279</v>
      </c>
      <c r="Q1941" s="6">
        <f>$E1941/$D1941*100</f>
        <v>110.7</v>
      </c>
      <c r="R1941" s="3">
        <f>$E1941/$N1941</f>
        <v>115.3125</v>
      </c>
      <c r="S1941" s="3" t="str">
        <f>TRIM(LEFT($P1941,SEARCH("/",$P1941,1)-1))</f>
        <v>music</v>
      </c>
      <c r="T1941" s="3" t="str">
        <f>RIGHT($P1941,LEN($P1941)-SEARCH("/",$P1941))</f>
        <v>indie rock</v>
      </c>
      <c r="U1941" s="11"/>
    </row>
    <row r="1942" spans="1:21" ht="48" hidden="1" x14ac:dyDescent="0.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11">
        <f>((($I1942/60)/60)/24)+DATE(1970,1,1)</f>
        <v>40709.165972222225</v>
      </c>
      <c r="K1942" s="3">
        <v>1304770233</v>
      </c>
      <c r="L1942" s="11">
        <f>((($K1942/60)/60)/24)+DATE(1970,1,1)</f>
        <v>40670.507326388892</v>
      </c>
      <c r="M1942" s="3" t="b">
        <v>0</v>
      </c>
      <c r="N1942" s="3">
        <v>31</v>
      </c>
      <c r="O1942" s="3" t="b">
        <v>1</v>
      </c>
      <c r="P1942" s="3" t="s">
        <v>8279</v>
      </c>
      <c r="Q1942" s="6">
        <f>$E1942/$D1942*100</f>
        <v>170.92307692307693</v>
      </c>
      <c r="R1942" s="3">
        <f>$E1942/$N1942</f>
        <v>35.838709677419352</v>
      </c>
      <c r="S1942" s="3" t="str">
        <f>TRIM(LEFT($P1942,SEARCH("/",$P1942,1)-1))</f>
        <v>music</v>
      </c>
      <c r="T1942" s="3" t="str">
        <f>RIGHT($P1942,LEN($P1942)-SEARCH("/",$P1942))</f>
        <v>indie rock</v>
      </c>
      <c r="U1942" s="11"/>
    </row>
    <row r="1943" spans="1:21" ht="48" hidden="1" x14ac:dyDescent="0.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11">
        <f>((($I1943/60)/60)/24)+DATE(1970,1,1)</f>
        <v>41774.290868055556</v>
      </c>
      <c r="K1943" s="3">
        <v>1397545131</v>
      </c>
      <c r="L1943" s="11">
        <f>((($K1943/60)/60)/24)+DATE(1970,1,1)</f>
        <v>41744.290868055556</v>
      </c>
      <c r="M1943" s="3" t="b">
        <v>1</v>
      </c>
      <c r="N1943" s="3">
        <v>4883</v>
      </c>
      <c r="O1943" s="3" t="b">
        <v>1</v>
      </c>
      <c r="P1943" s="3" t="s">
        <v>8295</v>
      </c>
      <c r="Q1943" s="6">
        <f>$E1943/$D1943*100</f>
        <v>126.11835600000001</v>
      </c>
      <c r="R1943" s="3">
        <f>$E1943/$N1943</f>
        <v>64.570118779438872</v>
      </c>
      <c r="S1943" s="3" t="str">
        <f>TRIM(LEFT($P1943,SEARCH("/",$P1943,1)-1))</f>
        <v>technology</v>
      </c>
      <c r="T1943" s="3" t="str">
        <f>RIGHT($P1943,LEN($P1943)-SEARCH("/",$P1943))</f>
        <v>hardware</v>
      </c>
      <c r="U1943" s="11"/>
    </row>
    <row r="1944" spans="1:21" ht="48" hidden="1" x14ac:dyDescent="0.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11">
        <f>((($I1944/60)/60)/24)+DATE(1970,1,1)</f>
        <v>40728.828009259261</v>
      </c>
      <c r="K1944" s="3">
        <v>1302033140</v>
      </c>
      <c r="L1944" s="11">
        <f>((($K1944/60)/60)/24)+DATE(1970,1,1)</f>
        <v>40638.828009259261</v>
      </c>
      <c r="M1944" s="3" t="b">
        <v>1</v>
      </c>
      <c r="N1944" s="3">
        <v>95</v>
      </c>
      <c r="O1944" s="3" t="b">
        <v>1</v>
      </c>
      <c r="P1944" s="3" t="s">
        <v>8295</v>
      </c>
      <c r="Q1944" s="6">
        <f>$E1944/$D1944*100</f>
        <v>138.44033333333334</v>
      </c>
      <c r="R1944" s="3">
        <f>$E1944/$N1944</f>
        <v>87.436000000000007</v>
      </c>
      <c r="S1944" s="3" t="str">
        <f>TRIM(LEFT($P1944,SEARCH("/",$P1944,1)-1))</f>
        <v>technology</v>
      </c>
      <c r="T1944" s="3" t="str">
        <f>RIGHT($P1944,LEN($P1944)-SEARCH("/",$P1944))</f>
        <v>hardware</v>
      </c>
      <c r="U1944" s="11"/>
    </row>
    <row r="1945" spans="1:21" ht="48" hidden="1" x14ac:dyDescent="0.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11">
        <f>((($I1945/60)/60)/24)+DATE(1970,1,1)</f>
        <v>42593.269861111112</v>
      </c>
      <c r="K1945" s="3">
        <v>1467008916</v>
      </c>
      <c r="L1945" s="11">
        <f>((($K1945/60)/60)/24)+DATE(1970,1,1)</f>
        <v>42548.269861111112</v>
      </c>
      <c r="M1945" s="3" t="b">
        <v>1</v>
      </c>
      <c r="N1945" s="3">
        <v>2478</v>
      </c>
      <c r="O1945" s="3" t="b">
        <v>1</v>
      </c>
      <c r="P1945" s="3" t="s">
        <v>8295</v>
      </c>
      <c r="Q1945" s="6">
        <f>$E1945/$D1945*100</f>
        <v>1705.2499999999998</v>
      </c>
      <c r="R1945" s="3">
        <f>$E1945/$N1945</f>
        <v>68.815577078288939</v>
      </c>
      <c r="S1945" s="3" t="str">
        <f>TRIM(LEFT($P1945,SEARCH("/",$P1945,1)-1))</f>
        <v>technology</v>
      </c>
      <c r="T1945" s="3" t="str">
        <f>RIGHT($P1945,LEN($P1945)-SEARCH("/",$P1945))</f>
        <v>hardware</v>
      </c>
      <c r="U1945" s="11"/>
    </row>
    <row r="1946" spans="1:21" ht="48" hidden="1" x14ac:dyDescent="0.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11">
        <f>((($I1946/60)/60)/24)+DATE(1970,1,1)</f>
        <v>41760.584374999999</v>
      </c>
      <c r="K1946" s="3">
        <v>1396360890</v>
      </c>
      <c r="L1946" s="11">
        <f>((($K1946/60)/60)/24)+DATE(1970,1,1)</f>
        <v>41730.584374999999</v>
      </c>
      <c r="M1946" s="3" t="b">
        <v>1</v>
      </c>
      <c r="N1946" s="3">
        <v>1789</v>
      </c>
      <c r="O1946" s="3" t="b">
        <v>1</v>
      </c>
      <c r="P1946" s="3" t="s">
        <v>8295</v>
      </c>
      <c r="Q1946" s="6">
        <f>$E1946/$D1946*100</f>
        <v>788.05550000000005</v>
      </c>
      <c r="R1946" s="3">
        <f>$E1946/$N1946</f>
        <v>176.200223588597</v>
      </c>
      <c r="S1946" s="3" t="str">
        <f>TRIM(LEFT($P1946,SEARCH("/",$P1946,1)-1))</f>
        <v>technology</v>
      </c>
      <c r="T1946" s="3" t="str">
        <f>RIGHT($P1946,LEN($P1946)-SEARCH("/",$P1946))</f>
        <v>hardware</v>
      </c>
      <c r="U1946" s="11"/>
    </row>
    <row r="1947" spans="1:21" ht="48" hidden="1" x14ac:dyDescent="0.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11">
        <f>((($I1947/60)/60)/24)+DATE(1970,1,1)</f>
        <v>42197.251828703709</v>
      </c>
      <c r="K1947" s="3">
        <v>1433224958</v>
      </c>
      <c r="L1947" s="11">
        <f>((($K1947/60)/60)/24)+DATE(1970,1,1)</f>
        <v>42157.251828703709</v>
      </c>
      <c r="M1947" s="3" t="b">
        <v>1</v>
      </c>
      <c r="N1947" s="3">
        <v>680</v>
      </c>
      <c r="O1947" s="3" t="b">
        <v>1</v>
      </c>
      <c r="P1947" s="3" t="s">
        <v>8295</v>
      </c>
      <c r="Q1947" s="6">
        <f>$E1947/$D1947*100</f>
        <v>348.01799999999997</v>
      </c>
      <c r="R1947" s="3">
        <f>$E1947/$N1947</f>
        <v>511.79117647058825</v>
      </c>
      <c r="S1947" s="3" t="str">
        <f>TRIM(LEFT($P1947,SEARCH("/",$P1947,1)-1))</f>
        <v>technology</v>
      </c>
      <c r="T1947" s="3" t="str">
        <f>RIGHT($P1947,LEN($P1947)-SEARCH("/",$P1947))</f>
        <v>hardware</v>
      </c>
      <c r="U1947" s="11"/>
    </row>
    <row r="1948" spans="1:21" ht="48" hidden="1" x14ac:dyDescent="0.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11">
        <f>((($I1948/60)/60)/24)+DATE(1970,1,1)</f>
        <v>41749.108344907407</v>
      </c>
      <c r="K1948" s="3">
        <v>1392780961</v>
      </c>
      <c r="L1948" s="11">
        <f>((($K1948/60)/60)/24)+DATE(1970,1,1)</f>
        <v>41689.150011574071</v>
      </c>
      <c r="M1948" s="3" t="b">
        <v>1</v>
      </c>
      <c r="N1948" s="3">
        <v>70</v>
      </c>
      <c r="O1948" s="3" t="b">
        <v>1</v>
      </c>
      <c r="P1948" s="3" t="s">
        <v>8295</v>
      </c>
      <c r="Q1948" s="6">
        <f>$E1948/$D1948*100</f>
        <v>149.74666666666667</v>
      </c>
      <c r="R1948" s="3">
        <f>$E1948/$N1948</f>
        <v>160.44285714285715</v>
      </c>
      <c r="S1948" s="3" t="str">
        <f>TRIM(LEFT($P1948,SEARCH("/",$P1948,1)-1))</f>
        <v>technology</v>
      </c>
      <c r="T1948" s="3" t="str">
        <f>RIGHT($P1948,LEN($P1948)-SEARCH("/",$P1948))</f>
        <v>hardware</v>
      </c>
      <c r="U1948" s="11"/>
    </row>
    <row r="1949" spans="1:21" ht="48" hidden="1" x14ac:dyDescent="0.2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11">
        <f>((($I1949/60)/60)/24)+DATE(1970,1,1)</f>
        <v>40140.249305555553</v>
      </c>
      <c r="K1949" s="3">
        <v>1255730520</v>
      </c>
      <c r="L1949" s="11">
        <f>((($K1949/60)/60)/24)+DATE(1970,1,1)</f>
        <v>40102.918055555558</v>
      </c>
      <c r="M1949" s="3" t="b">
        <v>1</v>
      </c>
      <c r="N1949" s="3">
        <v>23</v>
      </c>
      <c r="O1949" s="3" t="b">
        <v>1</v>
      </c>
      <c r="P1949" s="3" t="s">
        <v>8295</v>
      </c>
      <c r="Q1949" s="6">
        <f>$E1949/$D1949*100</f>
        <v>100.63375000000001</v>
      </c>
      <c r="R1949" s="3">
        <f>$E1949/$N1949</f>
        <v>35.003043478260871</v>
      </c>
      <c r="S1949" s="3" t="str">
        <f>TRIM(LEFT($P1949,SEARCH("/",$P1949,1)-1))</f>
        <v>technology</v>
      </c>
      <c r="T1949" s="3" t="str">
        <f>RIGHT($P1949,LEN($P1949)-SEARCH("/",$P1949))</f>
        <v>hardware</v>
      </c>
      <c r="U1949" s="11"/>
    </row>
    <row r="1950" spans="1:21" ht="32" hidden="1" x14ac:dyDescent="0.2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11">
        <f>((($I1950/60)/60)/24)+DATE(1970,1,1)</f>
        <v>42527.709722222222</v>
      </c>
      <c r="K1950" s="3">
        <v>1460557809</v>
      </c>
      <c r="L1950" s="11">
        <f>((($K1950/60)/60)/24)+DATE(1970,1,1)</f>
        <v>42473.604270833333</v>
      </c>
      <c r="M1950" s="3" t="b">
        <v>1</v>
      </c>
      <c r="N1950" s="3">
        <v>4245</v>
      </c>
      <c r="O1950" s="3" t="b">
        <v>1</v>
      </c>
      <c r="P1950" s="3" t="s">
        <v>8295</v>
      </c>
      <c r="Q1950" s="6">
        <f>$E1950/$D1950*100</f>
        <v>800.21100000000001</v>
      </c>
      <c r="R1950" s="3">
        <f>$E1950/$N1950</f>
        <v>188.50671378091872</v>
      </c>
      <c r="S1950" s="3" t="str">
        <f>TRIM(LEFT($P1950,SEARCH("/",$P1950,1)-1))</f>
        <v>technology</v>
      </c>
      <c r="T1950" s="3" t="str">
        <f>RIGHT($P1950,LEN($P1950)-SEARCH("/",$P1950))</f>
        <v>hardware</v>
      </c>
      <c r="U1950" s="11"/>
    </row>
    <row r="1951" spans="1:21" ht="48" hidden="1" x14ac:dyDescent="0.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11">
        <f>((($I1951/60)/60)/24)+DATE(1970,1,1)</f>
        <v>41830.423043981478</v>
      </c>
      <c r="K1951" s="3">
        <v>1402394951</v>
      </c>
      <c r="L1951" s="11">
        <f>((($K1951/60)/60)/24)+DATE(1970,1,1)</f>
        <v>41800.423043981478</v>
      </c>
      <c r="M1951" s="3" t="b">
        <v>1</v>
      </c>
      <c r="N1951" s="3">
        <v>943</v>
      </c>
      <c r="O1951" s="3" t="b">
        <v>1</v>
      </c>
      <c r="P1951" s="3" t="s">
        <v>8295</v>
      </c>
      <c r="Q1951" s="6">
        <f>$E1951/$D1951*100</f>
        <v>106.00260000000002</v>
      </c>
      <c r="R1951" s="3">
        <f>$E1951/$N1951</f>
        <v>56.204984093319197</v>
      </c>
      <c r="S1951" s="3" t="str">
        <f>TRIM(LEFT($P1951,SEARCH("/",$P1951,1)-1))</f>
        <v>technology</v>
      </c>
      <c r="T1951" s="3" t="str">
        <f>RIGHT($P1951,LEN($P1951)-SEARCH("/",$P1951))</f>
        <v>hardware</v>
      </c>
      <c r="U1951" s="11"/>
    </row>
    <row r="1952" spans="1:21" ht="48" hidden="1" x14ac:dyDescent="0.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11">
        <f>((($I1952/60)/60)/24)+DATE(1970,1,1)</f>
        <v>40655.181400462963</v>
      </c>
      <c r="K1952" s="3">
        <v>1300767673</v>
      </c>
      <c r="L1952" s="11">
        <f>((($K1952/60)/60)/24)+DATE(1970,1,1)</f>
        <v>40624.181400462963</v>
      </c>
      <c r="M1952" s="3" t="b">
        <v>1</v>
      </c>
      <c r="N1952" s="3">
        <v>1876</v>
      </c>
      <c r="O1952" s="3" t="b">
        <v>1</v>
      </c>
      <c r="P1952" s="3" t="s">
        <v>8295</v>
      </c>
      <c r="Q1952" s="6">
        <f>$E1952/$D1952*100</f>
        <v>200.51866666666669</v>
      </c>
      <c r="R1952" s="3">
        <f>$E1952/$N1952</f>
        <v>51.3054157782516</v>
      </c>
      <c r="S1952" s="3" t="str">
        <f>TRIM(LEFT($P1952,SEARCH("/",$P1952,1)-1))</f>
        <v>technology</v>
      </c>
      <c r="T1952" s="3" t="str">
        <f>RIGHT($P1952,LEN($P1952)-SEARCH("/",$P1952))</f>
        <v>hardware</v>
      </c>
      <c r="U1952" s="11"/>
    </row>
    <row r="1953" spans="1:21" ht="48" hidden="1" x14ac:dyDescent="0.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11">
        <f>((($I1953/60)/60)/24)+DATE(1970,1,1)</f>
        <v>42681.462233796294</v>
      </c>
      <c r="K1953" s="3">
        <v>1475921137</v>
      </c>
      <c r="L1953" s="11">
        <f>((($K1953/60)/60)/24)+DATE(1970,1,1)</f>
        <v>42651.420567129629</v>
      </c>
      <c r="M1953" s="3" t="b">
        <v>1</v>
      </c>
      <c r="N1953" s="3">
        <v>834</v>
      </c>
      <c r="O1953" s="3" t="b">
        <v>1</v>
      </c>
      <c r="P1953" s="3" t="s">
        <v>8295</v>
      </c>
      <c r="Q1953" s="6">
        <f>$E1953/$D1953*100</f>
        <v>212.44399999999999</v>
      </c>
      <c r="R1953" s="3">
        <f>$E1953/$N1953</f>
        <v>127.36450839328538</v>
      </c>
      <c r="S1953" s="3" t="str">
        <f>TRIM(LEFT($P1953,SEARCH("/",$P1953,1)-1))</f>
        <v>technology</v>
      </c>
      <c r="T1953" s="3" t="str">
        <f>RIGHT($P1953,LEN($P1953)-SEARCH("/",$P1953))</f>
        <v>hardware</v>
      </c>
      <c r="U1953" s="11"/>
    </row>
    <row r="1954" spans="1:21" ht="48" hidden="1" x14ac:dyDescent="0.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11">
        <f>((($I1954/60)/60)/24)+DATE(1970,1,1)</f>
        <v>41563.60665509259</v>
      </c>
      <c r="K1954" s="3">
        <v>1378737215</v>
      </c>
      <c r="L1954" s="11">
        <f>((($K1954/60)/60)/24)+DATE(1970,1,1)</f>
        <v>41526.60665509259</v>
      </c>
      <c r="M1954" s="3" t="b">
        <v>1</v>
      </c>
      <c r="N1954" s="3">
        <v>682</v>
      </c>
      <c r="O1954" s="3" t="b">
        <v>1</v>
      </c>
      <c r="P1954" s="3" t="s">
        <v>8295</v>
      </c>
      <c r="Q1954" s="6">
        <f>$E1954/$D1954*100</f>
        <v>198.47237142857145</v>
      </c>
      <c r="R1954" s="3">
        <f>$E1954/$N1954</f>
        <v>101.85532258064516</v>
      </c>
      <c r="S1954" s="3" t="str">
        <f>TRIM(LEFT($P1954,SEARCH("/",$P1954,1)-1))</f>
        <v>technology</v>
      </c>
      <c r="T1954" s="3" t="str">
        <f>RIGHT($P1954,LEN($P1954)-SEARCH("/",$P1954))</f>
        <v>hardware</v>
      </c>
      <c r="U1954" s="11"/>
    </row>
    <row r="1955" spans="1:21" ht="48" hidden="1" x14ac:dyDescent="0.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11">
        <f>((($I1955/60)/60)/24)+DATE(1970,1,1)</f>
        <v>40970.125</v>
      </c>
      <c r="K1955" s="3">
        <v>1328158065</v>
      </c>
      <c r="L1955" s="11">
        <f>((($K1955/60)/60)/24)+DATE(1970,1,1)</f>
        <v>40941.199826388889</v>
      </c>
      <c r="M1955" s="3" t="b">
        <v>1</v>
      </c>
      <c r="N1955" s="3">
        <v>147</v>
      </c>
      <c r="O1955" s="3" t="b">
        <v>1</v>
      </c>
      <c r="P1955" s="3" t="s">
        <v>8295</v>
      </c>
      <c r="Q1955" s="6">
        <f>$E1955/$D1955*100</f>
        <v>225.94666666666666</v>
      </c>
      <c r="R1955" s="3">
        <f>$E1955/$N1955</f>
        <v>230.55782312925169</v>
      </c>
      <c r="S1955" s="3" t="str">
        <f>TRIM(LEFT($P1955,SEARCH("/",$P1955,1)-1))</f>
        <v>technology</v>
      </c>
      <c r="T1955" s="3" t="str">
        <f>RIGHT($P1955,LEN($P1955)-SEARCH("/",$P1955))</f>
        <v>hardware</v>
      </c>
      <c r="U1955" s="11"/>
    </row>
    <row r="1956" spans="1:21" ht="32" hidden="1" x14ac:dyDescent="0.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11">
        <f>((($I1956/60)/60)/24)+DATE(1970,1,1)</f>
        <v>42441.208333333328</v>
      </c>
      <c r="K1956" s="3">
        <v>1453730176</v>
      </c>
      <c r="L1956" s="11">
        <f>((($K1956/60)/60)/24)+DATE(1970,1,1)</f>
        <v>42394.580740740741</v>
      </c>
      <c r="M1956" s="3" t="b">
        <v>1</v>
      </c>
      <c r="N1956" s="3">
        <v>415</v>
      </c>
      <c r="O1956" s="3" t="b">
        <v>1</v>
      </c>
      <c r="P1956" s="3" t="s">
        <v>8295</v>
      </c>
      <c r="Q1956" s="6">
        <f>$E1956/$D1956*100</f>
        <v>698.94800000000009</v>
      </c>
      <c r="R1956" s="3">
        <f>$E1956/$N1956</f>
        <v>842.10602409638557</v>
      </c>
      <c r="S1956" s="3" t="str">
        <f>TRIM(LEFT($P1956,SEARCH("/",$P1956,1)-1))</f>
        <v>technology</v>
      </c>
      <c r="T1956" s="3" t="str">
        <f>RIGHT($P1956,LEN($P1956)-SEARCH("/",$P1956))</f>
        <v>hardware</v>
      </c>
      <c r="U1956" s="11"/>
    </row>
    <row r="1957" spans="1:21" ht="48" hidden="1" x14ac:dyDescent="0.2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11">
        <f>((($I1957/60)/60)/24)+DATE(1970,1,1)</f>
        <v>41052.791666666664</v>
      </c>
      <c r="K1957" s="3">
        <v>1334989881</v>
      </c>
      <c r="L1957" s="11">
        <f>((($K1957/60)/60)/24)+DATE(1970,1,1)</f>
        <v>41020.271770833337</v>
      </c>
      <c r="M1957" s="3" t="b">
        <v>1</v>
      </c>
      <c r="N1957" s="3">
        <v>290</v>
      </c>
      <c r="O1957" s="3" t="b">
        <v>1</v>
      </c>
      <c r="P1957" s="3" t="s">
        <v>8295</v>
      </c>
      <c r="Q1957" s="6">
        <f>$E1957/$D1957*100</f>
        <v>398.59528571428569</v>
      </c>
      <c r="R1957" s="3">
        <f>$E1957/$N1957</f>
        <v>577.27593103448271</v>
      </c>
      <c r="S1957" s="3" t="str">
        <f>TRIM(LEFT($P1957,SEARCH("/",$P1957,1)-1))</f>
        <v>technology</v>
      </c>
      <c r="T1957" s="3" t="str">
        <f>RIGHT($P1957,LEN($P1957)-SEARCH("/",$P1957))</f>
        <v>hardware</v>
      </c>
      <c r="U1957" s="11"/>
    </row>
    <row r="1958" spans="1:21" ht="48" hidden="1" x14ac:dyDescent="0.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11">
        <f>((($I1958/60)/60)/24)+DATE(1970,1,1)</f>
        <v>42112.882002314815</v>
      </c>
      <c r="K1958" s="3">
        <v>1425507005</v>
      </c>
      <c r="L1958" s="11">
        <f>((($K1958/60)/60)/24)+DATE(1970,1,1)</f>
        <v>42067.923668981486</v>
      </c>
      <c r="M1958" s="3" t="b">
        <v>1</v>
      </c>
      <c r="N1958" s="3">
        <v>365</v>
      </c>
      <c r="O1958" s="3" t="b">
        <v>1</v>
      </c>
      <c r="P1958" s="3" t="s">
        <v>8295</v>
      </c>
      <c r="Q1958" s="6">
        <f>$E1958/$D1958*100</f>
        <v>294.0333333333333</v>
      </c>
      <c r="R1958" s="3">
        <f>$E1958/$N1958</f>
        <v>483.34246575342468</v>
      </c>
      <c r="S1958" s="3" t="str">
        <f>TRIM(LEFT($P1958,SEARCH("/",$P1958,1)-1))</f>
        <v>technology</v>
      </c>
      <c r="T1958" s="3" t="str">
        <f>RIGHT($P1958,LEN($P1958)-SEARCH("/",$P1958))</f>
        <v>hardware</v>
      </c>
      <c r="U1958" s="11"/>
    </row>
    <row r="1959" spans="1:21" ht="32" hidden="1" x14ac:dyDescent="0.2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11">
        <f>((($I1959/60)/60)/24)+DATE(1970,1,1)</f>
        <v>41209.098530092589</v>
      </c>
      <c r="K1959" s="3">
        <v>1348712513</v>
      </c>
      <c r="L1959" s="11">
        <f>((($K1959/60)/60)/24)+DATE(1970,1,1)</f>
        <v>41179.098530092589</v>
      </c>
      <c r="M1959" s="3" t="b">
        <v>1</v>
      </c>
      <c r="N1959" s="3">
        <v>660</v>
      </c>
      <c r="O1959" s="3" t="b">
        <v>1</v>
      </c>
      <c r="P1959" s="3" t="s">
        <v>8295</v>
      </c>
      <c r="Q1959" s="6">
        <f>$E1959/$D1959*100</f>
        <v>167.50470000000001</v>
      </c>
      <c r="R1959" s="3">
        <f>$E1959/$N1959</f>
        <v>76.138500000000008</v>
      </c>
      <c r="S1959" s="3" t="str">
        <f>TRIM(LEFT($P1959,SEARCH("/",$P1959,1)-1))</f>
        <v>technology</v>
      </c>
      <c r="T1959" s="3" t="str">
        <f>RIGHT($P1959,LEN($P1959)-SEARCH("/",$P1959))</f>
        <v>hardware</v>
      </c>
      <c r="U1959" s="11"/>
    </row>
    <row r="1960" spans="1:21" ht="48" hidden="1" x14ac:dyDescent="0.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11">
        <f>((($I1960/60)/60)/24)+DATE(1970,1,1)</f>
        <v>41356.94630787037</v>
      </c>
      <c r="K1960" s="3">
        <v>1361490161</v>
      </c>
      <c r="L1960" s="11">
        <f>((($K1960/60)/60)/24)+DATE(1970,1,1)</f>
        <v>41326.987974537034</v>
      </c>
      <c r="M1960" s="3" t="b">
        <v>1</v>
      </c>
      <c r="N1960" s="3">
        <v>1356</v>
      </c>
      <c r="O1960" s="3" t="b">
        <v>1</v>
      </c>
      <c r="P1960" s="3" t="s">
        <v>8295</v>
      </c>
      <c r="Q1960" s="6">
        <f>$E1960/$D1960*100</f>
        <v>1435.5717142857143</v>
      </c>
      <c r="R1960" s="3">
        <f>$E1960/$N1960</f>
        <v>74.107684365781708</v>
      </c>
      <c r="S1960" s="3" t="str">
        <f>TRIM(LEFT($P1960,SEARCH("/",$P1960,1)-1))</f>
        <v>technology</v>
      </c>
      <c r="T1960" s="3" t="str">
        <f>RIGHT($P1960,LEN($P1960)-SEARCH("/",$P1960))</f>
        <v>hardware</v>
      </c>
      <c r="U1960" s="11"/>
    </row>
    <row r="1961" spans="1:21" ht="48" hidden="1" x14ac:dyDescent="0.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11">
        <f>((($I1961/60)/60)/24)+DATE(1970,1,1)</f>
        <v>41913</v>
      </c>
      <c r="K1961" s="3">
        <v>1408565860</v>
      </c>
      <c r="L1961" s="11">
        <f>((($K1961/60)/60)/24)+DATE(1970,1,1)</f>
        <v>41871.845601851855</v>
      </c>
      <c r="M1961" s="3" t="b">
        <v>1</v>
      </c>
      <c r="N1961" s="3">
        <v>424</v>
      </c>
      <c r="O1961" s="3" t="b">
        <v>1</v>
      </c>
      <c r="P1961" s="3" t="s">
        <v>8295</v>
      </c>
      <c r="Q1961" s="6">
        <f>$E1961/$D1961*100</f>
        <v>156.73439999999999</v>
      </c>
      <c r="R1961" s="3">
        <f>$E1961/$N1961</f>
        <v>36.965660377358489</v>
      </c>
      <c r="S1961" s="3" t="str">
        <f>TRIM(LEFT($P1961,SEARCH("/",$P1961,1)-1))</f>
        <v>technology</v>
      </c>
      <c r="T1961" s="3" t="str">
        <f>RIGHT($P1961,LEN($P1961)-SEARCH("/",$P1961))</f>
        <v>hardware</v>
      </c>
      <c r="U1961" s="11"/>
    </row>
    <row r="1962" spans="1:21" ht="48" hidden="1" x14ac:dyDescent="0.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11">
        <f>((($I1962/60)/60)/24)+DATE(1970,1,1)</f>
        <v>41994.362743055557</v>
      </c>
      <c r="K1962" s="3">
        <v>1416559341</v>
      </c>
      <c r="L1962" s="11">
        <f>((($K1962/60)/60)/24)+DATE(1970,1,1)</f>
        <v>41964.362743055557</v>
      </c>
      <c r="M1962" s="3" t="b">
        <v>1</v>
      </c>
      <c r="N1962" s="3">
        <v>33</v>
      </c>
      <c r="O1962" s="3" t="b">
        <v>1</v>
      </c>
      <c r="P1962" s="3" t="s">
        <v>8295</v>
      </c>
      <c r="Q1962" s="6">
        <f>$E1962/$D1962*100</f>
        <v>117.90285714285716</v>
      </c>
      <c r="R1962" s="3">
        <f>$E1962/$N1962</f>
        <v>2500.969696969697</v>
      </c>
      <c r="S1962" s="3" t="str">
        <f>TRIM(LEFT($P1962,SEARCH("/",$P1962,1)-1))</f>
        <v>technology</v>
      </c>
      <c r="T1962" s="3" t="str">
        <f>RIGHT($P1962,LEN($P1962)-SEARCH("/",$P1962))</f>
        <v>hardware</v>
      </c>
      <c r="U1962" s="11"/>
    </row>
    <row r="1963" spans="1:21" ht="48" hidden="1" x14ac:dyDescent="0.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11">
        <f>((($I1963/60)/60)/24)+DATE(1970,1,1)</f>
        <v>41188.165972222225</v>
      </c>
      <c r="K1963" s="3">
        <v>1346042417</v>
      </c>
      <c r="L1963" s="11">
        <f>((($K1963/60)/60)/24)+DATE(1970,1,1)</f>
        <v>41148.194641203707</v>
      </c>
      <c r="M1963" s="3" t="b">
        <v>1</v>
      </c>
      <c r="N1963" s="3">
        <v>1633</v>
      </c>
      <c r="O1963" s="3" t="b">
        <v>1</v>
      </c>
      <c r="P1963" s="3" t="s">
        <v>8295</v>
      </c>
      <c r="Q1963" s="6">
        <f>$E1963/$D1963*100</f>
        <v>1105.3811999999998</v>
      </c>
      <c r="R1963" s="3">
        <f>$E1963/$N1963</f>
        <v>67.690214329454989</v>
      </c>
      <c r="S1963" s="3" t="str">
        <f>TRIM(LEFT($P1963,SEARCH("/",$P1963,1)-1))</f>
        <v>technology</v>
      </c>
      <c r="T1963" s="3" t="str">
        <f>RIGHT($P1963,LEN($P1963)-SEARCH("/",$P1963))</f>
        <v>hardware</v>
      </c>
      <c r="U1963" s="11"/>
    </row>
    <row r="1964" spans="1:21" ht="48" hidden="1" x14ac:dyDescent="0.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11">
        <f>((($I1964/60)/60)/24)+DATE(1970,1,1)</f>
        <v>41772.780509259261</v>
      </c>
      <c r="K1964" s="3">
        <v>1397414636</v>
      </c>
      <c r="L1964" s="11">
        <f>((($K1964/60)/60)/24)+DATE(1970,1,1)</f>
        <v>41742.780509259261</v>
      </c>
      <c r="M1964" s="3" t="b">
        <v>1</v>
      </c>
      <c r="N1964" s="3">
        <v>306</v>
      </c>
      <c r="O1964" s="3" t="b">
        <v>1</v>
      </c>
      <c r="P1964" s="3" t="s">
        <v>8295</v>
      </c>
      <c r="Q1964" s="6">
        <f>$E1964/$D1964*100</f>
        <v>192.92499999999998</v>
      </c>
      <c r="R1964" s="3">
        <f>$E1964/$N1964</f>
        <v>63.04738562091503</v>
      </c>
      <c r="S1964" s="3" t="str">
        <f>TRIM(LEFT($P1964,SEARCH("/",$P1964,1)-1))</f>
        <v>technology</v>
      </c>
      <c r="T1964" s="3" t="str">
        <f>RIGHT($P1964,LEN($P1964)-SEARCH("/",$P1964))</f>
        <v>hardware</v>
      </c>
      <c r="U1964" s="11"/>
    </row>
    <row r="1965" spans="1:21" ht="48" hidden="1" x14ac:dyDescent="0.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11">
        <f>((($I1965/60)/60)/24)+DATE(1970,1,1)</f>
        <v>41898.429791666669</v>
      </c>
      <c r="K1965" s="3">
        <v>1407838734</v>
      </c>
      <c r="L1965" s="11">
        <f>((($K1965/60)/60)/24)+DATE(1970,1,1)</f>
        <v>41863.429791666669</v>
      </c>
      <c r="M1965" s="3" t="b">
        <v>1</v>
      </c>
      <c r="N1965" s="3">
        <v>205</v>
      </c>
      <c r="O1965" s="3" t="b">
        <v>1</v>
      </c>
      <c r="P1965" s="3" t="s">
        <v>8295</v>
      </c>
      <c r="Q1965" s="6">
        <f>$E1965/$D1965*100</f>
        <v>126.8842105263158</v>
      </c>
      <c r="R1965" s="3">
        <f>$E1965/$N1965</f>
        <v>117.6</v>
      </c>
      <c r="S1965" s="3" t="str">
        <f>TRIM(LEFT($P1965,SEARCH("/",$P1965,1)-1))</f>
        <v>technology</v>
      </c>
      <c r="T1965" s="3" t="str">
        <f>RIGHT($P1965,LEN($P1965)-SEARCH("/",$P1965))</f>
        <v>hardware</v>
      </c>
      <c r="U1965" s="11"/>
    </row>
    <row r="1966" spans="1:21" ht="48" hidden="1" x14ac:dyDescent="0.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11">
        <f>((($I1966/60)/60)/24)+DATE(1970,1,1)</f>
        <v>42482.272824074069</v>
      </c>
      <c r="K1966" s="3">
        <v>1458714772</v>
      </c>
      <c r="L1966" s="11">
        <f>((($K1966/60)/60)/24)+DATE(1970,1,1)</f>
        <v>42452.272824074069</v>
      </c>
      <c r="M1966" s="3" t="b">
        <v>1</v>
      </c>
      <c r="N1966" s="3">
        <v>1281</v>
      </c>
      <c r="O1966" s="3" t="b">
        <v>1</v>
      </c>
      <c r="P1966" s="3" t="s">
        <v>8295</v>
      </c>
      <c r="Q1966" s="6">
        <f>$E1966/$D1966*100</f>
        <v>259.57748878923763</v>
      </c>
      <c r="R1966" s="3">
        <f>$E1966/$N1966</f>
        <v>180.75185011709601</v>
      </c>
      <c r="S1966" s="3" t="str">
        <f>TRIM(LEFT($P1966,SEARCH("/",$P1966,1)-1))</f>
        <v>technology</v>
      </c>
      <c r="T1966" s="3" t="str">
        <f>RIGHT($P1966,LEN($P1966)-SEARCH("/",$P1966))</f>
        <v>hardware</v>
      </c>
      <c r="U1966" s="11"/>
    </row>
    <row r="1967" spans="1:21" ht="48" hidden="1" x14ac:dyDescent="0.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11">
        <f>((($I1967/60)/60)/24)+DATE(1970,1,1)</f>
        <v>40920.041666666664</v>
      </c>
      <c r="K1967" s="3">
        <v>1324433310</v>
      </c>
      <c r="L1967" s="11">
        <f>((($K1967/60)/60)/24)+DATE(1970,1,1)</f>
        <v>40898.089236111111</v>
      </c>
      <c r="M1967" s="3" t="b">
        <v>1</v>
      </c>
      <c r="N1967" s="3">
        <v>103</v>
      </c>
      <c r="O1967" s="3" t="b">
        <v>1</v>
      </c>
      <c r="P1967" s="3" t="s">
        <v>8295</v>
      </c>
      <c r="Q1967" s="6">
        <f>$E1967/$D1967*100</f>
        <v>262.27999999999997</v>
      </c>
      <c r="R1967" s="3">
        <f>$E1967/$N1967</f>
        <v>127.32038834951456</v>
      </c>
      <c r="S1967" s="3" t="str">
        <f>TRIM(LEFT($P1967,SEARCH("/",$P1967,1)-1))</f>
        <v>technology</v>
      </c>
      <c r="T1967" s="3" t="str">
        <f>RIGHT($P1967,LEN($P1967)-SEARCH("/",$P1967))</f>
        <v>hardware</v>
      </c>
      <c r="U1967" s="11"/>
    </row>
    <row r="1968" spans="1:21" ht="48" hidden="1" x14ac:dyDescent="0.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11">
        <f>((($I1968/60)/60)/24)+DATE(1970,1,1)</f>
        <v>41865.540486111109</v>
      </c>
      <c r="K1968" s="3">
        <v>1405429098</v>
      </c>
      <c r="L1968" s="11">
        <f>((($K1968/60)/60)/24)+DATE(1970,1,1)</f>
        <v>41835.540486111109</v>
      </c>
      <c r="M1968" s="3" t="b">
        <v>1</v>
      </c>
      <c r="N1968" s="3">
        <v>1513</v>
      </c>
      <c r="O1968" s="3" t="b">
        <v>1</v>
      </c>
      <c r="P1968" s="3" t="s">
        <v>8295</v>
      </c>
      <c r="Q1968" s="6">
        <f>$E1968/$D1968*100</f>
        <v>206.74309000000002</v>
      </c>
      <c r="R1968" s="3">
        <f>$E1968/$N1968</f>
        <v>136.6444745538665</v>
      </c>
      <c r="S1968" s="3" t="str">
        <f>TRIM(LEFT($P1968,SEARCH("/",$P1968,1)-1))</f>
        <v>technology</v>
      </c>
      <c r="T1968" s="3" t="str">
        <f>RIGHT($P1968,LEN($P1968)-SEARCH("/",$P1968))</f>
        <v>hardware</v>
      </c>
      <c r="U1968" s="11"/>
    </row>
    <row r="1969" spans="1:21" ht="48" hidden="1" x14ac:dyDescent="0.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11">
        <f>((($I1969/60)/60)/24)+DATE(1970,1,1)</f>
        <v>41760.663530092592</v>
      </c>
      <c r="K1969" s="3">
        <v>1396367729</v>
      </c>
      <c r="L1969" s="11">
        <f>((($K1969/60)/60)/24)+DATE(1970,1,1)</f>
        <v>41730.663530092592</v>
      </c>
      <c r="M1969" s="3" t="b">
        <v>1</v>
      </c>
      <c r="N1969" s="3">
        <v>405</v>
      </c>
      <c r="O1969" s="3" t="b">
        <v>1</v>
      </c>
      <c r="P1969" s="3" t="s">
        <v>8295</v>
      </c>
      <c r="Q1969" s="6">
        <f>$E1969/$D1969*100</f>
        <v>370.13</v>
      </c>
      <c r="R1969" s="3">
        <f>$E1969/$N1969</f>
        <v>182.78024691358024</v>
      </c>
      <c r="S1969" s="3" t="str">
        <f>TRIM(LEFT($P1969,SEARCH("/",$P1969,1)-1))</f>
        <v>technology</v>
      </c>
      <c r="T1969" s="3" t="str">
        <f>RIGHT($P1969,LEN($P1969)-SEARCH("/",$P1969))</f>
        <v>hardware</v>
      </c>
      <c r="U1969" s="11"/>
    </row>
    <row r="1970" spans="1:21" ht="32" hidden="1" x14ac:dyDescent="0.2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11">
        <f>((($I1970/60)/60)/24)+DATE(1970,1,1)</f>
        <v>42707.628645833334</v>
      </c>
      <c r="K1970" s="3">
        <v>1478095515</v>
      </c>
      <c r="L1970" s="11">
        <f>((($K1970/60)/60)/24)+DATE(1970,1,1)</f>
        <v>42676.586979166663</v>
      </c>
      <c r="M1970" s="3" t="b">
        <v>1</v>
      </c>
      <c r="N1970" s="3">
        <v>510</v>
      </c>
      <c r="O1970" s="3" t="b">
        <v>1</v>
      </c>
      <c r="P1970" s="3" t="s">
        <v>8295</v>
      </c>
      <c r="Q1970" s="6">
        <f>$E1970/$D1970*100</f>
        <v>284.96600000000001</v>
      </c>
      <c r="R1970" s="3">
        <f>$E1970/$N1970</f>
        <v>279.37843137254902</v>
      </c>
      <c r="S1970" s="3" t="str">
        <f>TRIM(LEFT($P1970,SEARCH("/",$P1970,1)-1))</f>
        <v>technology</v>
      </c>
      <c r="T1970" s="3" t="str">
        <f>RIGHT($P1970,LEN($P1970)-SEARCH("/",$P1970))</f>
        <v>hardware</v>
      </c>
      <c r="U1970" s="11"/>
    </row>
    <row r="1971" spans="1:21" ht="48" hidden="1" x14ac:dyDescent="0.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11">
        <f>((($I1971/60)/60)/24)+DATE(1970,1,1)</f>
        <v>42587.792453703703</v>
      </c>
      <c r="K1971" s="3">
        <v>1467831668</v>
      </c>
      <c r="L1971" s="11">
        <f>((($K1971/60)/60)/24)+DATE(1970,1,1)</f>
        <v>42557.792453703703</v>
      </c>
      <c r="M1971" s="3" t="b">
        <v>1</v>
      </c>
      <c r="N1971" s="3">
        <v>1887</v>
      </c>
      <c r="O1971" s="3" t="b">
        <v>1</v>
      </c>
      <c r="P1971" s="3" t="s">
        <v>8295</v>
      </c>
      <c r="Q1971" s="6">
        <f>$E1971/$D1971*100</f>
        <v>579.08000000000004</v>
      </c>
      <c r="R1971" s="3">
        <f>$E1971/$N1971</f>
        <v>61.375728669846318</v>
      </c>
      <c r="S1971" s="3" t="str">
        <f>TRIM(LEFT($P1971,SEARCH("/",$P1971,1)-1))</f>
        <v>technology</v>
      </c>
      <c r="T1971" s="3" t="str">
        <f>RIGHT($P1971,LEN($P1971)-SEARCH("/",$P1971))</f>
        <v>hardware</v>
      </c>
      <c r="U1971" s="11"/>
    </row>
    <row r="1972" spans="1:21" ht="48" hidden="1" x14ac:dyDescent="0.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11">
        <f>((($I1972/60)/60)/24)+DATE(1970,1,1)</f>
        <v>41384.151631944449</v>
      </c>
      <c r="K1972" s="3">
        <v>1361248701</v>
      </c>
      <c r="L1972" s="11">
        <f>((($K1972/60)/60)/24)+DATE(1970,1,1)</f>
        <v>41324.193298611113</v>
      </c>
      <c r="M1972" s="3" t="b">
        <v>1</v>
      </c>
      <c r="N1972" s="3">
        <v>701</v>
      </c>
      <c r="O1972" s="3" t="b">
        <v>1</v>
      </c>
      <c r="P1972" s="3" t="s">
        <v>8295</v>
      </c>
      <c r="Q1972" s="6">
        <f>$E1972/$D1972*100</f>
        <v>1131.8</v>
      </c>
      <c r="R1972" s="3">
        <f>$E1972/$N1972</f>
        <v>80.727532097004286</v>
      </c>
      <c r="S1972" s="3" t="str">
        <f>TRIM(LEFT($P1972,SEARCH("/",$P1972,1)-1))</f>
        <v>technology</v>
      </c>
      <c r="T1972" s="3" t="str">
        <f>RIGHT($P1972,LEN($P1972)-SEARCH("/",$P1972))</f>
        <v>hardware</v>
      </c>
      <c r="U1972" s="11"/>
    </row>
    <row r="1973" spans="1:21" ht="48" hidden="1" x14ac:dyDescent="0.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11">
        <f>((($I1973/60)/60)/24)+DATE(1970,1,1)</f>
        <v>41593.166666666664</v>
      </c>
      <c r="K1973" s="3">
        <v>1381752061</v>
      </c>
      <c r="L1973" s="11">
        <f>((($K1973/60)/60)/24)+DATE(1970,1,1)</f>
        <v>41561.500706018516</v>
      </c>
      <c r="M1973" s="3" t="b">
        <v>1</v>
      </c>
      <c r="N1973" s="3">
        <v>3863</v>
      </c>
      <c r="O1973" s="3" t="b">
        <v>1</v>
      </c>
      <c r="P1973" s="3" t="s">
        <v>8295</v>
      </c>
      <c r="Q1973" s="6">
        <f>$E1973/$D1973*100</f>
        <v>263.02771750000005</v>
      </c>
      <c r="R1973" s="3">
        <f>$E1973/$N1973</f>
        <v>272.35590732591254</v>
      </c>
      <c r="S1973" s="3" t="str">
        <f>TRIM(LEFT($P1973,SEARCH("/",$P1973,1)-1))</f>
        <v>technology</v>
      </c>
      <c r="T1973" s="3" t="str">
        <f>RIGHT($P1973,LEN($P1973)-SEARCH("/",$P1973))</f>
        <v>hardware</v>
      </c>
      <c r="U1973" s="11"/>
    </row>
    <row r="1974" spans="1:21" ht="48" hidden="1" x14ac:dyDescent="0.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11">
        <f>((($I1974/60)/60)/24)+DATE(1970,1,1)</f>
        <v>41231.053749999999</v>
      </c>
      <c r="K1974" s="3">
        <v>1350605844</v>
      </c>
      <c r="L1974" s="11">
        <f>((($K1974/60)/60)/24)+DATE(1970,1,1)</f>
        <v>41201.012083333335</v>
      </c>
      <c r="M1974" s="3" t="b">
        <v>1</v>
      </c>
      <c r="N1974" s="3">
        <v>238</v>
      </c>
      <c r="O1974" s="3" t="b">
        <v>1</v>
      </c>
      <c r="P1974" s="3" t="s">
        <v>8295</v>
      </c>
      <c r="Q1974" s="6">
        <f>$E1974/$D1974*100</f>
        <v>674.48</v>
      </c>
      <c r="R1974" s="3">
        <f>$E1974/$N1974</f>
        <v>70.848739495798313</v>
      </c>
      <c r="S1974" s="3" t="str">
        <f>TRIM(LEFT($P1974,SEARCH("/",$P1974,1)-1))</f>
        <v>technology</v>
      </c>
      <c r="T1974" s="3" t="str">
        <f>RIGHT($P1974,LEN($P1974)-SEARCH("/",$P1974))</f>
        <v>hardware</v>
      </c>
      <c r="U1974" s="11"/>
    </row>
    <row r="1975" spans="1:21" ht="48" hidden="1" x14ac:dyDescent="0.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11">
        <f>((($I1975/60)/60)/24)+DATE(1970,1,1)</f>
        <v>42588.291666666672</v>
      </c>
      <c r="K1975" s="3">
        <v>1467134464</v>
      </c>
      <c r="L1975" s="11">
        <f>((($K1975/60)/60)/24)+DATE(1970,1,1)</f>
        <v>42549.722962962958</v>
      </c>
      <c r="M1975" s="3" t="b">
        <v>1</v>
      </c>
      <c r="N1975" s="3">
        <v>2051</v>
      </c>
      <c r="O1975" s="3" t="b">
        <v>1</v>
      </c>
      <c r="P1975" s="3" t="s">
        <v>8295</v>
      </c>
      <c r="Q1975" s="6">
        <f>$E1975/$D1975*100</f>
        <v>256.83081313131316</v>
      </c>
      <c r="R1975" s="3">
        <f>$E1975/$N1975</f>
        <v>247.94003412969283</v>
      </c>
      <c r="S1975" s="3" t="str">
        <f>TRIM(LEFT($P1975,SEARCH("/",$P1975,1)-1))</f>
        <v>technology</v>
      </c>
      <c r="T1975" s="3" t="str">
        <f>RIGHT($P1975,LEN($P1975)-SEARCH("/",$P1975))</f>
        <v>hardware</v>
      </c>
      <c r="U1975" s="11"/>
    </row>
    <row r="1976" spans="1:21" ht="48" hidden="1" x14ac:dyDescent="0.2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11">
        <f>((($I1976/60)/60)/24)+DATE(1970,1,1)</f>
        <v>41505.334131944444</v>
      </c>
      <c r="K1976" s="3">
        <v>1371715269</v>
      </c>
      <c r="L1976" s="11">
        <f>((($K1976/60)/60)/24)+DATE(1970,1,1)</f>
        <v>41445.334131944444</v>
      </c>
      <c r="M1976" s="3" t="b">
        <v>1</v>
      </c>
      <c r="N1976" s="3">
        <v>402</v>
      </c>
      <c r="O1976" s="3" t="b">
        <v>1</v>
      </c>
      <c r="P1976" s="3" t="s">
        <v>8295</v>
      </c>
      <c r="Q1976" s="6">
        <f>$E1976/$D1976*100</f>
        <v>375.49599999999998</v>
      </c>
      <c r="R1976" s="3">
        <f>$E1976/$N1976</f>
        <v>186.81393034825871</v>
      </c>
      <c r="S1976" s="3" t="str">
        <f>TRIM(LEFT($P1976,SEARCH("/",$P1976,1)-1))</f>
        <v>technology</v>
      </c>
      <c r="T1976" s="3" t="str">
        <f>RIGHT($P1976,LEN($P1976)-SEARCH("/",$P1976))</f>
        <v>hardware</v>
      </c>
      <c r="U1976" s="11"/>
    </row>
    <row r="1977" spans="1:21" ht="32" hidden="1" x14ac:dyDescent="0.2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11">
        <f>((($I1977/60)/60)/24)+DATE(1970,1,1)</f>
        <v>41343.755219907405</v>
      </c>
      <c r="K1977" s="3">
        <v>1360346851</v>
      </c>
      <c r="L1977" s="11">
        <f>((($K1977/60)/60)/24)+DATE(1970,1,1)</f>
        <v>41313.755219907405</v>
      </c>
      <c r="M1977" s="3" t="b">
        <v>1</v>
      </c>
      <c r="N1977" s="3">
        <v>253</v>
      </c>
      <c r="O1977" s="3" t="b">
        <v>1</v>
      </c>
      <c r="P1977" s="3" t="s">
        <v>8295</v>
      </c>
      <c r="Q1977" s="6">
        <f>$E1977/$D1977*100</f>
        <v>208.70837499999996</v>
      </c>
      <c r="R1977" s="3">
        <f>$E1977/$N1977</f>
        <v>131.98948616600788</v>
      </c>
      <c r="S1977" s="3" t="str">
        <f>TRIM(LEFT($P1977,SEARCH("/",$P1977,1)-1))</f>
        <v>technology</v>
      </c>
      <c r="T1977" s="3" t="str">
        <f>RIGHT($P1977,LEN($P1977)-SEARCH("/",$P1977))</f>
        <v>hardware</v>
      </c>
      <c r="U1977" s="11"/>
    </row>
    <row r="1978" spans="1:21" ht="32" hidden="1" x14ac:dyDescent="0.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11">
        <f>((($I1978/60)/60)/24)+DATE(1970,1,1)</f>
        <v>41468.899594907409</v>
      </c>
      <c r="K1978" s="3">
        <v>1371159325</v>
      </c>
      <c r="L1978" s="11">
        <f>((($K1978/60)/60)/24)+DATE(1970,1,1)</f>
        <v>41438.899594907409</v>
      </c>
      <c r="M1978" s="3" t="b">
        <v>1</v>
      </c>
      <c r="N1978" s="3">
        <v>473</v>
      </c>
      <c r="O1978" s="3" t="b">
        <v>1</v>
      </c>
      <c r="P1978" s="3" t="s">
        <v>8295</v>
      </c>
      <c r="Q1978" s="6">
        <f>$E1978/$D1978*100</f>
        <v>346.6</v>
      </c>
      <c r="R1978" s="3">
        <f>$E1978/$N1978</f>
        <v>29.310782241014799</v>
      </c>
      <c r="S1978" s="3" t="str">
        <f>TRIM(LEFT($P1978,SEARCH("/",$P1978,1)-1))</f>
        <v>technology</v>
      </c>
      <c r="T1978" s="3" t="str">
        <f>RIGHT($P1978,LEN($P1978)-SEARCH("/",$P1978))</f>
        <v>hardware</v>
      </c>
      <c r="U1978" s="11"/>
    </row>
    <row r="1979" spans="1:21" ht="48" hidden="1" x14ac:dyDescent="0.2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11">
        <f>((($I1979/60)/60)/24)+DATE(1970,1,1)</f>
        <v>42357.332638888889</v>
      </c>
      <c r="K1979" s="3">
        <v>1446527540</v>
      </c>
      <c r="L1979" s="11">
        <f>((($K1979/60)/60)/24)+DATE(1970,1,1)</f>
        <v>42311.216898148152</v>
      </c>
      <c r="M1979" s="3" t="b">
        <v>1</v>
      </c>
      <c r="N1979" s="3">
        <v>821</v>
      </c>
      <c r="O1979" s="3" t="b">
        <v>1</v>
      </c>
      <c r="P1979" s="3" t="s">
        <v>8295</v>
      </c>
      <c r="Q1979" s="6">
        <f>$E1979/$D1979*100</f>
        <v>402.33</v>
      </c>
      <c r="R1979" s="3">
        <f>$E1979/$N1979</f>
        <v>245.02436053593178</v>
      </c>
      <c r="S1979" s="3" t="str">
        <f>TRIM(LEFT($P1979,SEARCH("/",$P1979,1)-1))</f>
        <v>technology</v>
      </c>
      <c r="T1979" s="3" t="str">
        <f>RIGHT($P1979,LEN($P1979)-SEARCH("/",$P1979))</f>
        <v>hardware</v>
      </c>
      <c r="U1979" s="11"/>
    </row>
    <row r="1980" spans="1:21" ht="48" hidden="1" x14ac:dyDescent="0.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11">
        <f>((($I1980/60)/60)/24)+DATE(1970,1,1)</f>
        <v>41072.291666666664</v>
      </c>
      <c r="K1980" s="3">
        <v>1336627492</v>
      </c>
      <c r="L1980" s="11">
        <f>((($K1980/60)/60)/24)+DATE(1970,1,1)</f>
        <v>41039.225601851853</v>
      </c>
      <c r="M1980" s="3" t="b">
        <v>1</v>
      </c>
      <c r="N1980" s="3">
        <v>388</v>
      </c>
      <c r="O1980" s="3" t="b">
        <v>1</v>
      </c>
      <c r="P1980" s="3" t="s">
        <v>8295</v>
      </c>
      <c r="Q1980" s="6">
        <f>$E1980/$D1980*100</f>
        <v>1026.8451399999999</v>
      </c>
      <c r="R1980" s="3">
        <f>$E1980/$N1980</f>
        <v>1323.2540463917526</v>
      </c>
      <c r="S1980" s="3" t="str">
        <f>TRIM(LEFT($P1980,SEARCH("/",$P1980,1)-1))</f>
        <v>technology</v>
      </c>
      <c r="T1980" s="3" t="str">
        <f>RIGHT($P1980,LEN($P1980)-SEARCH("/",$P1980))</f>
        <v>hardware</v>
      </c>
      <c r="U1980" s="11"/>
    </row>
    <row r="1981" spans="1:21" ht="32" hidden="1" x14ac:dyDescent="0.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11">
        <f>((($I1981/60)/60)/24)+DATE(1970,1,1)</f>
        <v>42327.207638888889</v>
      </c>
      <c r="K1981" s="3">
        <v>1444734146</v>
      </c>
      <c r="L1981" s="11">
        <f>((($K1981/60)/60)/24)+DATE(1970,1,1)</f>
        <v>42290.460023148145</v>
      </c>
      <c r="M1981" s="3" t="b">
        <v>1</v>
      </c>
      <c r="N1981" s="3">
        <v>813</v>
      </c>
      <c r="O1981" s="3" t="b">
        <v>1</v>
      </c>
      <c r="P1981" s="3" t="s">
        <v>8295</v>
      </c>
      <c r="Q1981" s="6">
        <f>$E1981/$D1981*100</f>
        <v>114.901155</v>
      </c>
      <c r="R1981" s="3">
        <f>$E1981/$N1981</f>
        <v>282.65966789667897</v>
      </c>
      <c r="S1981" s="3" t="str">
        <f>TRIM(LEFT($P1981,SEARCH("/",$P1981,1)-1))</f>
        <v>technology</v>
      </c>
      <c r="T1981" s="3" t="str">
        <f>RIGHT($P1981,LEN($P1981)-SEARCH("/",$P1981))</f>
        <v>hardware</v>
      </c>
      <c r="U1981" s="11"/>
    </row>
    <row r="1982" spans="1:21" ht="32" hidden="1" x14ac:dyDescent="0.2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11">
        <f>((($I1982/60)/60)/24)+DATE(1970,1,1)</f>
        <v>42463.500717592593</v>
      </c>
      <c r="K1982" s="3">
        <v>1456232462</v>
      </c>
      <c r="L1982" s="11">
        <f>((($K1982/60)/60)/24)+DATE(1970,1,1)</f>
        <v>42423.542384259257</v>
      </c>
      <c r="M1982" s="3" t="b">
        <v>1</v>
      </c>
      <c r="N1982" s="3">
        <v>1945</v>
      </c>
      <c r="O1982" s="3" t="b">
        <v>1</v>
      </c>
      <c r="P1982" s="3" t="s">
        <v>8295</v>
      </c>
      <c r="Q1982" s="6">
        <f>$E1982/$D1982*100</f>
        <v>354.82402000000002</v>
      </c>
      <c r="R1982" s="3">
        <f>$E1982/$N1982</f>
        <v>91.214401028277635</v>
      </c>
      <c r="S1982" s="3" t="str">
        <f>TRIM(LEFT($P1982,SEARCH("/",$P1982,1)-1))</f>
        <v>technology</v>
      </c>
      <c r="T1982" s="3" t="str">
        <f>RIGHT($P1982,LEN($P1982)-SEARCH("/",$P1982))</f>
        <v>hardware</v>
      </c>
      <c r="U1982" s="11"/>
    </row>
    <row r="1983" spans="1:21" ht="48" hidden="1" x14ac:dyDescent="0.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11">
        <f>((($I1983/60)/60)/24)+DATE(1970,1,1)</f>
        <v>41829.725289351853</v>
      </c>
      <c r="K1983" s="3">
        <v>1402334665</v>
      </c>
      <c r="L1983" s="11">
        <f>((($K1983/60)/60)/24)+DATE(1970,1,1)</f>
        <v>41799.725289351853</v>
      </c>
      <c r="M1983" s="3" t="b">
        <v>0</v>
      </c>
      <c r="N1983" s="3">
        <v>12</v>
      </c>
      <c r="O1983" s="3" t="b">
        <v>0</v>
      </c>
      <c r="P1983" s="3" t="s">
        <v>8296</v>
      </c>
      <c r="Q1983" s="6">
        <f>$E1983/$D1983*100</f>
        <v>5.08</v>
      </c>
      <c r="R1983" s="3">
        <f>$E1983/$N1983</f>
        <v>31.75</v>
      </c>
      <c r="S1983" s="3" t="str">
        <f>TRIM(LEFT($P1983,SEARCH("/",$P1983,1)-1))</f>
        <v>photography</v>
      </c>
      <c r="T1983" s="3" t="str">
        <f>RIGHT($P1983,LEN($P1983)-SEARCH("/",$P1983))</f>
        <v>people</v>
      </c>
      <c r="U1983" s="11"/>
    </row>
    <row r="1984" spans="1:21" ht="48" x14ac:dyDescent="0.2">
      <c r="A1984" s="3">
        <v>2375</v>
      </c>
      <c r="B1984" s="4" t="s">
        <v>2376</v>
      </c>
      <c r="C1984" s="4" t="s">
        <v>6485</v>
      </c>
      <c r="D1984" s="3">
        <v>10000</v>
      </c>
      <c r="E1984" s="3">
        <v>0</v>
      </c>
      <c r="F1984" s="3" t="s">
        <v>8220</v>
      </c>
      <c r="G1984" s="3" t="s">
        <v>8224</v>
      </c>
      <c r="H1984" s="3" t="s">
        <v>8246</v>
      </c>
      <c r="I1984" s="3">
        <v>1473451437</v>
      </c>
      <c r="J1984" s="11">
        <f>((($I1984/60)/60)/24)+DATE(1970,1,1)</f>
        <v>42622.836076388892</v>
      </c>
      <c r="K1984" s="3">
        <v>1470859437</v>
      </c>
      <c r="L1984" s="11">
        <f>((($K1984/60)/60)/24)+DATE(1970,1,1)</f>
        <v>42592.836076388892</v>
      </c>
      <c r="M1984" s="3" t="b">
        <v>0</v>
      </c>
      <c r="N1984" s="3">
        <v>0</v>
      </c>
      <c r="O1984" s="3" t="b">
        <v>0</v>
      </c>
      <c r="P1984" s="3" t="s">
        <v>8272</v>
      </c>
      <c r="Q1984" s="6">
        <f>$E1984/$D1984*100</f>
        <v>0</v>
      </c>
      <c r="R1984" s="3" t="e">
        <f>$E1984/$N1984</f>
        <v>#DIV/0!</v>
      </c>
      <c r="S1984" s="3" t="str">
        <f>TRIM(LEFT($P1984,SEARCH("/",$P1984,1)-1))</f>
        <v>technology</v>
      </c>
      <c r="T1984" s="3" t="str">
        <f>RIGHT($P1984,LEN($P1984)-SEARCH("/",$P1984))</f>
        <v>web</v>
      </c>
      <c r="U1984" s="11"/>
    </row>
    <row r="1985" spans="1:21" ht="48" hidden="1" x14ac:dyDescent="0.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11">
        <f>((($I1985/60)/60)/24)+DATE(1970,1,1)</f>
        <v>42615.291666666672</v>
      </c>
      <c r="K1985" s="3">
        <v>1470874618</v>
      </c>
      <c r="L1985" s="11">
        <f>((($K1985/60)/60)/24)+DATE(1970,1,1)</f>
        <v>42593.011782407411</v>
      </c>
      <c r="M1985" s="3" t="b">
        <v>0</v>
      </c>
      <c r="N1985" s="3">
        <v>16</v>
      </c>
      <c r="O1985" s="3" t="b">
        <v>0</v>
      </c>
      <c r="P1985" s="3" t="s">
        <v>8296</v>
      </c>
      <c r="Q1985" s="6">
        <f>$E1985/$D1985*100</f>
        <v>4.3</v>
      </c>
      <c r="R1985" s="3">
        <f>$E1985/$N1985</f>
        <v>88.6875</v>
      </c>
      <c r="S1985" s="3" t="str">
        <f>TRIM(LEFT($P1985,SEARCH("/",$P1985,1)-1))</f>
        <v>photography</v>
      </c>
      <c r="T1985" s="3" t="str">
        <f>RIGHT($P1985,LEN($P1985)-SEARCH("/",$P1985))</f>
        <v>people</v>
      </c>
      <c r="U1985" s="11"/>
    </row>
    <row r="1986" spans="1:21" ht="64" hidden="1" x14ac:dyDescent="0.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11">
        <f>((($I1986/60)/60)/24)+DATE(1970,1,1)</f>
        <v>41973.831956018519</v>
      </c>
      <c r="K1986" s="3">
        <v>1412189881</v>
      </c>
      <c r="L1986" s="11">
        <f>((($K1986/60)/60)/24)+DATE(1970,1,1)</f>
        <v>41913.790289351848</v>
      </c>
      <c r="M1986" s="3" t="b">
        <v>0</v>
      </c>
      <c r="N1986" s="3">
        <v>7</v>
      </c>
      <c r="O1986" s="3" t="b">
        <v>0</v>
      </c>
      <c r="P1986" s="3" t="s">
        <v>8296</v>
      </c>
      <c r="Q1986" s="6">
        <f>$E1986/$D1986*100</f>
        <v>21.146666666666665</v>
      </c>
      <c r="R1986" s="3">
        <f>$E1986/$N1986</f>
        <v>453.14285714285717</v>
      </c>
      <c r="S1986" s="3" t="str">
        <f>TRIM(LEFT($P1986,SEARCH("/",$P1986,1)-1))</f>
        <v>photography</v>
      </c>
      <c r="T1986" s="3" t="str">
        <f>RIGHT($P1986,LEN($P1986)-SEARCH("/",$P1986))</f>
        <v>people</v>
      </c>
      <c r="U1986" s="11"/>
    </row>
    <row r="1987" spans="1:21" ht="48" hidden="1" x14ac:dyDescent="0.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11">
        <f>((($I1987/60)/60)/24)+DATE(1970,1,1)</f>
        <v>42584.958333333328</v>
      </c>
      <c r="K1987" s="3">
        <v>1467650771</v>
      </c>
      <c r="L1987" s="11">
        <f>((($K1987/60)/60)/24)+DATE(1970,1,1)</f>
        <v>42555.698738425926</v>
      </c>
      <c r="M1987" s="3" t="b">
        <v>0</v>
      </c>
      <c r="N1987" s="3">
        <v>4</v>
      </c>
      <c r="O1987" s="3" t="b">
        <v>0</v>
      </c>
      <c r="P1987" s="3" t="s">
        <v>8296</v>
      </c>
      <c r="Q1987" s="6">
        <f>$E1987/$D1987*100</f>
        <v>3.1875</v>
      </c>
      <c r="R1987" s="3">
        <f>$E1987/$N1987</f>
        <v>12.75</v>
      </c>
      <c r="S1987" s="3" t="str">
        <f>TRIM(LEFT($P1987,SEARCH("/",$P1987,1)-1))</f>
        <v>photography</v>
      </c>
      <c r="T1987" s="3" t="str">
        <f>RIGHT($P1987,LEN($P1987)-SEARCH("/",$P1987))</f>
        <v>people</v>
      </c>
      <c r="U1987" s="11"/>
    </row>
    <row r="1988" spans="1:21" ht="48" hidden="1" x14ac:dyDescent="0.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11">
        <f>((($I1988/60)/60)/24)+DATE(1970,1,1)</f>
        <v>42443.392164351855</v>
      </c>
      <c r="K1988" s="3">
        <v>1455359083</v>
      </c>
      <c r="L1988" s="11">
        <f>((($K1988/60)/60)/24)+DATE(1970,1,1)</f>
        <v>42413.433831018512</v>
      </c>
      <c r="M1988" s="3" t="b">
        <v>0</v>
      </c>
      <c r="N1988" s="3">
        <v>1</v>
      </c>
      <c r="O1988" s="3" t="b">
        <v>0</v>
      </c>
      <c r="P1988" s="3" t="s">
        <v>8296</v>
      </c>
      <c r="Q1988" s="6">
        <f>$E1988/$D1988*100</f>
        <v>0.05</v>
      </c>
      <c r="R1988" s="3">
        <f>$E1988/$N1988</f>
        <v>1</v>
      </c>
      <c r="S1988" s="3" t="str">
        <f>TRIM(LEFT($P1988,SEARCH("/",$P1988,1)-1))</f>
        <v>photography</v>
      </c>
      <c r="T1988" s="3" t="str">
        <f>RIGHT($P1988,LEN($P1988)-SEARCH("/",$P1988))</f>
        <v>people</v>
      </c>
      <c r="U1988" s="11"/>
    </row>
    <row r="1989" spans="1:21" ht="32" hidden="1" x14ac:dyDescent="0.2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11">
        <f>((($I1989/60)/60)/24)+DATE(1970,1,1)</f>
        <v>42064.639768518522</v>
      </c>
      <c r="K1989" s="3">
        <v>1422631276</v>
      </c>
      <c r="L1989" s="11">
        <f>((($K1989/60)/60)/24)+DATE(1970,1,1)</f>
        <v>42034.639768518522</v>
      </c>
      <c r="M1989" s="3" t="b">
        <v>0</v>
      </c>
      <c r="N1989" s="3">
        <v>28</v>
      </c>
      <c r="O1989" s="3" t="b">
        <v>0</v>
      </c>
      <c r="P1989" s="3" t="s">
        <v>8296</v>
      </c>
      <c r="Q1989" s="6">
        <f>$E1989/$D1989*100</f>
        <v>42.472727272727276</v>
      </c>
      <c r="R1989" s="3">
        <f>$E1989/$N1989</f>
        <v>83.428571428571431</v>
      </c>
      <c r="S1989" s="3" t="str">
        <f>TRIM(LEFT($P1989,SEARCH("/",$P1989,1)-1))</f>
        <v>photography</v>
      </c>
      <c r="T1989" s="3" t="str">
        <f>RIGHT($P1989,LEN($P1989)-SEARCH("/",$P1989))</f>
        <v>people</v>
      </c>
      <c r="U1989" s="11"/>
    </row>
    <row r="1990" spans="1:21" ht="20" hidden="1" x14ac:dyDescent="0.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11">
        <f>((($I1990/60)/60)/24)+DATE(1970,1,1)</f>
        <v>42236.763217592597</v>
      </c>
      <c r="K1990" s="3">
        <v>1437502742</v>
      </c>
      <c r="L1990" s="11">
        <f>((($K1990/60)/60)/24)+DATE(1970,1,1)</f>
        <v>42206.763217592597</v>
      </c>
      <c r="M1990" s="3" t="b">
        <v>0</v>
      </c>
      <c r="N1990" s="3">
        <v>1</v>
      </c>
      <c r="O1990" s="3" t="b">
        <v>0</v>
      </c>
      <c r="P1990" s="3" t="s">
        <v>8296</v>
      </c>
      <c r="Q1990" s="6">
        <f>$E1990/$D1990*100</f>
        <v>0.41666666666666669</v>
      </c>
      <c r="R1990" s="3">
        <f>$E1990/$N1990</f>
        <v>25</v>
      </c>
      <c r="S1990" s="3" t="str">
        <f>TRIM(LEFT($P1990,SEARCH("/",$P1990,1)-1))</f>
        <v>photography</v>
      </c>
      <c r="T1990" s="3" t="str">
        <f>RIGHT($P1990,LEN($P1990)-SEARCH("/",$P1990))</f>
        <v>people</v>
      </c>
      <c r="U1990" s="11"/>
    </row>
    <row r="1991" spans="1:21" ht="48" hidden="1" x14ac:dyDescent="0.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11">
        <f>((($I1991/60)/60)/24)+DATE(1970,1,1)</f>
        <v>42715.680648148147</v>
      </c>
      <c r="K1991" s="3">
        <v>1478881208</v>
      </c>
      <c r="L1991" s="11">
        <f>((($K1991/60)/60)/24)+DATE(1970,1,1)</f>
        <v>42685.680648148147</v>
      </c>
      <c r="M1991" s="3" t="b">
        <v>0</v>
      </c>
      <c r="N1991" s="3">
        <v>1</v>
      </c>
      <c r="O1991" s="3" t="b">
        <v>0</v>
      </c>
      <c r="P1991" s="3" t="s">
        <v>8296</v>
      </c>
      <c r="Q1991" s="6">
        <f>$E1991/$D1991*100</f>
        <v>1</v>
      </c>
      <c r="R1991" s="3">
        <f>$E1991/$N1991</f>
        <v>50</v>
      </c>
      <c r="S1991" s="3" t="str">
        <f>TRIM(LEFT($P1991,SEARCH("/",$P1991,1)-1))</f>
        <v>photography</v>
      </c>
      <c r="T1991" s="3" t="str">
        <f>RIGHT($P1991,LEN($P1991)-SEARCH("/",$P1991))</f>
        <v>people</v>
      </c>
      <c r="U1991" s="11"/>
    </row>
    <row r="1992" spans="1:21" ht="48" hidden="1" x14ac:dyDescent="0.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11">
        <f>((($I1992/60)/60)/24)+DATE(1970,1,1)</f>
        <v>42413.195972222224</v>
      </c>
      <c r="K1992" s="3">
        <v>1454042532</v>
      </c>
      <c r="L1992" s="11">
        <f>((($K1992/60)/60)/24)+DATE(1970,1,1)</f>
        <v>42398.195972222224</v>
      </c>
      <c r="M1992" s="3" t="b">
        <v>0</v>
      </c>
      <c r="N1992" s="3">
        <v>5</v>
      </c>
      <c r="O1992" s="3" t="b">
        <v>0</v>
      </c>
      <c r="P1992" s="3" t="s">
        <v>8296</v>
      </c>
      <c r="Q1992" s="6">
        <f>$E1992/$D1992*100</f>
        <v>16.966666666666665</v>
      </c>
      <c r="R1992" s="3">
        <f>$E1992/$N1992</f>
        <v>101.8</v>
      </c>
      <c r="S1992" s="3" t="str">
        <f>TRIM(LEFT($P1992,SEARCH("/",$P1992,1)-1))</f>
        <v>photography</v>
      </c>
      <c r="T1992" s="3" t="str">
        <f>RIGHT($P1992,LEN($P1992)-SEARCH("/",$P1992))</f>
        <v>people</v>
      </c>
      <c r="U1992" s="11"/>
    </row>
    <row r="1993" spans="1:21" ht="32" hidden="1" x14ac:dyDescent="0.2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11">
        <f>((($I1993/60)/60)/24)+DATE(1970,1,1)</f>
        <v>42188.89335648148</v>
      </c>
      <c r="K1993" s="3">
        <v>1434144386</v>
      </c>
      <c r="L1993" s="11">
        <f>((($K1993/60)/60)/24)+DATE(1970,1,1)</f>
        <v>42167.89335648148</v>
      </c>
      <c r="M1993" s="3" t="b">
        <v>0</v>
      </c>
      <c r="N1993" s="3">
        <v>3</v>
      </c>
      <c r="O1993" s="3" t="b">
        <v>0</v>
      </c>
      <c r="P1993" s="3" t="s">
        <v>8296</v>
      </c>
      <c r="Q1993" s="6">
        <f>$E1993/$D1993*100</f>
        <v>7.0000000000000009</v>
      </c>
      <c r="R1993" s="3">
        <f>$E1993/$N1993</f>
        <v>46.666666666666664</v>
      </c>
      <c r="S1993" s="3" t="str">
        <f>TRIM(LEFT($P1993,SEARCH("/",$P1993,1)-1))</f>
        <v>photography</v>
      </c>
      <c r="T1993" s="3" t="str">
        <f>RIGHT($P1993,LEN($P1993)-SEARCH("/",$P1993))</f>
        <v>people</v>
      </c>
      <c r="U1993" s="11"/>
    </row>
    <row r="1994" spans="1:21" ht="32" hidden="1" x14ac:dyDescent="0.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11">
        <f>((($I1994/60)/60)/24)+DATE(1970,1,1)</f>
        <v>42053.143414351856</v>
      </c>
      <c r="K1994" s="3">
        <v>1421637991</v>
      </c>
      <c r="L1994" s="11">
        <f>((($K1994/60)/60)/24)+DATE(1970,1,1)</f>
        <v>42023.143414351856</v>
      </c>
      <c r="M1994" s="3" t="b">
        <v>0</v>
      </c>
      <c r="N1994" s="3">
        <v>2</v>
      </c>
      <c r="O1994" s="3" t="b">
        <v>0</v>
      </c>
      <c r="P1994" s="3" t="s">
        <v>8296</v>
      </c>
      <c r="Q1994" s="6">
        <f>$E1994/$D1994*100</f>
        <v>0.13333333333333333</v>
      </c>
      <c r="R1994" s="3">
        <f>$E1994/$N1994</f>
        <v>1</v>
      </c>
      <c r="S1994" s="3" t="str">
        <f>TRIM(LEFT($P1994,SEARCH("/",$P1994,1)-1))</f>
        <v>photography</v>
      </c>
      <c r="T1994" s="3" t="str">
        <f>RIGHT($P1994,LEN($P1994)-SEARCH("/",$P1994))</f>
        <v>people</v>
      </c>
      <c r="U1994" s="11"/>
    </row>
    <row r="1995" spans="1:21" ht="48" x14ac:dyDescent="0.2">
      <c r="A1995" s="3">
        <v>2433</v>
      </c>
      <c r="B1995" s="4" t="s">
        <v>2434</v>
      </c>
      <c r="C1995" s="4" t="s">
        <v>6543</v>
      </c>
      <c r="D1995" s="3">
        <v>10000</v>
      </c>
      <c r="E1995" s="3">
        <v>0</v>
      </c>
      <c r="F1995" s="3" t="s">
        <v>8221</v>
      </c>
      <c r="G1995" s="3" t="s">
        <v>8224</v>
      </c>
      <c r="H1995" s="3" t="s">
        <v>8246</v>
      </c>
      <c r="I1995" s="3">
        <v>1456608943</v>
      </c>
      <c r="J1995" s="11">
        <f>((($I1995/60)/60)/24)+DATE(1970,1,1)</f>
        <v>42427.89980324074</v>
      </c>
      <c r="K1995" s="3">
        <v>1454016943</v>
      </c>
      <c r="L1995" s="11">
        <f>((($K1995/60)/60)/24)+DATE(1970,1,1)</f>
        <v>42397.89980324074</v>
      </c>
      <c r="M1995" s="3" t="b">
        <v>0</v>
      </c>
      <c r="N1995" s="3">
        <v>0</v>
      </c>
      <c r="O1995" s="3" t="b">
        <v>0</v>
      </c>
      <c r="P1995" s="3" t="s">
        <v>8284</v>
      </c>
      <c r="Q1995" s="6">
        <f>$E1995/$D1995*100</f>
        <v>0</v>
      </c>
      <c r="R1995" s="3" t="e">
        <f>$E1995/$N1995</f>
        <v>#DIV/0!</v>
      </c>
      <c r="S1995" s="3" t="str">
        <f>TRIM(LEFT($P1995,SEARCH("/",$P1995,1)-1))</f>
        <v>food</v>
      </c>
      <c r="T1995" s="3" t="str">
        <f>RIGHT($P1995,LEN($P1995)-SEARCH("/",$P1995))</f>
        <v>food trucks</v>
      </c>
      <c r="U1995" s="11"/>
    </row>
    <row r="1996" spans="1:21" ht="48" x14ac:dyDescent="0.2">
      <c r="A1996" s="3">
        <v>2439</v>
      </c>
      <c r="B1996" s="4" t="s">
        <v>2440</v>
      </c>
      <c r="C1996" s="4" t="s">
        <v>6549</v>
      </c>
      <c r="D1996" s="3">
        <v>10000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1445197129</v>
      </c>
      <c r="J1996" s="11">
        <f>((($I1996/60)/60)/24)+DATE(1970,1,1)</f>
        <v>42295.818622685183</v>
      </c>
      <c r="K1996" s="3">
        <v>1442605129</v>
      </c>
      <c r="L1996" s="11">
        <f>((($K1996/60)/60)/24)+DATE(1970,1,1)</f>
        <v>42265.818622685183</v>
      </c>
      <c r="M1996" s="3" t="b">
        <v>0</v>
      </c>
      <c r="N1996" s="3">
        <v>0</v>
      </c>
      <c r="O1996" s="3" t="b">
        <v>0</v>
      </c>
      <c r="P1996" s="3" t="s">
        <v>8284</v>
      </c>
      <c r="Q1996" s="6">
        <f>$E1996/$D1996*100</f>
        <v>0</v>
      </c>
      <c r="R1996" s="3" t="e">
        <f>$E1996/$N1996</f>
        <v>#DIV/0!</v>
      </c>
      <c r="S1996" s="3" t="str">
        <f>TRIM(LEFT($P1996,SEARCH("/",$P1996,1)-1))</f>
        <v>food</v>
      </c>
      <c r="T1996" s="3" t="str">
        <f>RIGHT($P1996,LEN($P1996)-SEARCH("/",$P1996))</f>
        <v>food trucks</v>
      </c>
      <c r="U1996" s="11"/>
    </row>
    <row r="1997" spans="1:21" ht="48" hidden="1" x14ac:dyDescent="0.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11">
        <f>((($I1997/60)/60)/24)+DATE(1970,1,1)</f>
        <v>42201.902037037042</v>
      </c>
      <c r="K1997" s="3">
        <v>1435354736</v>
      </c>
      <c r="L1997" s="11">
        <f>((($K1997/60)/60)/24)+DATE(1970,1,1)</f>
        <v>42181.902037037042</v>
      </c>
      <c r="M1997" s="3" t="b">
        <v>0</v>
      </c>
      <c r="N1997" s="3">
        <v>3</v>
      </c>
      <c r="O1997" s="3" t="b">
        <v>0</v>
      </c>
      <c r="P1997" s="3" t="s">
        <v>8296</v>
      </c>
      <c r="Q1997" s="6">
        <f>$E1997/$D1997*100</f>
        <v>7.8</v>
      </c>
      <c r="R1997" s="3">
        <f>$E1997/$N1997</f>
        <v>26</v>
      </c>
      <c r="S1997" s="3" t="str">
        <f>TRIM(LEFT($P1997,SEARCH("/",$P1997,1)-1))</f>
        <v>photography</v>
      </c>
      <c r="T1997" s="3" t="str">
        <f>RIGHT($P1997,LEN($P1997)-SEARCH("/",$P1997))</f>
        <v>people</v>
      </c>
      <c r="U1997" s="11"/>
    </row>
    <row r="1998" spans="1:21" ht="48" x14ac:dyDescent="0.2">
      <c r="A1998" s="3">
        <v>2503</v>
      </c>
      <c r="B1998" s="4" t="s">
        <v>2503</v>
      </c>
      <c r="C1998" s="4" t="s">
        <v>6613</v>
      </c>
      <c r="D1998" s="3">
        <v>10000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1465333560</v>
      </c>
      <c r="J1998" s="11">
        <f>((($I1998/60)/60)/24)+DATE(1970,1,1)</f>
        <v>42528.879166666666</v>
      </c>
      <c r="K1998" s="3">
        <v>1462743308</v>
      </c>
      <c r="L1998" s="11">
        <f>((($K1998/60)/60)/24)+DATE(1970,1,1)</f>
        <v>42498.899398148147</v>
      </c>
      <c r="M1998" s="3" t="b">
        <v>0</v>
      </c>
      <c r="N1998" s="3">
        <v>0</v>
      </c>
      <c r="O1998" s="3" t="b">
        <v>0</v>
      </c>
      <c r="P1998" s="3" t="s">
        <v>8299</v>
      </c>
      <c r="Q1998" s="6">
        <f>$E1998/$D1998*100</f>
        <v>0</v>
      </c>
      <c r="R1998" s="3" t="e">
        <f>$E1998/$N1998</f>
        <v>#DIV/0!</v>
      </c>
      <c r="S1998" s="3" t="str">
        <f>TRIM(LEFT($P1998,SEARCH("/",$P1998,1)-1))</f>
        <v>food</v>
      </c>
      <c r="T1998" s="3" t="str">
        <f>RIGHT($P1998,LEN($P1998)-SEARCH("/",$P1998))</f>
        <v>restaurants</v>
      </c>
      <c r="U1998" s="11"/>
    </row>
    <row r="1999" spans="1:21" ht="48" x14ac:dyDescent="0.2">
      <c r="A1999" s="3">
        <v>2574</v>
      </c>
      <c r="B1999" s="4" t="s">
        <v>2574</v>
      </c>
      <c r="C1999" s="4" t="s">
        <v>6684</v>
      </c>
      <c r="D1999" s="3">
        <v>10000</v>
      </c>
      <c r="E1999" s="3">
        <v>0</v>
      </c>
      <c r="F1999" s="3" t="s">
        <v>8220</v>
      </c>
      <c r="G1999" s="3" t="s">
        <v>8224</v>
      </c>
      <c r="H1999" s="3" t="s">
        <v>8246</v>
      </c>
      <c r="I1999" s="3">
        <v>1463600945</v>
      </c>
      <c r="J1999" s="11">
        <f>((($I1999/60)/60)/24)+DATE(1970,1,1)</f>
        <v>42508.825752314813</v>
      </c>
      <c r="K1999" s="3">
        <v>1461786545</v>
      </c>
      <c r="L1999" s="11">
        <f>((($K1999/60)/60)/24)+DATE(1970,1,1)</f>
        <v>42487.825752314813</v>
      </c>
      <c r="M1999" s="3" t="b">
        <v>0</v>
      </c>
      <c r="N1999" s="3">
        <v>0</v>
      </c>
      <c r="O1999" s="3" t="b">
        <v>0</v>
      </c>
      <c r="P1999" s="3" t="s">
        <v>8284</v>
      </c>
      <c r="Q1999" s="6">
        <f>$E1999/$D1999*100</f>
        <v>0</v>
      </c>
      <c r="R1999" s="3" t="e">
        <f>$E1999/$N1999</f>
        <v>#DIV/0!</v>
      </c>
      <c r="S1999" s="3" t="str">
        <f>TRIM(LEFT($P1999,SEARCH("/",$P1999,1)-1))</f>
        <v>food</v>
      </c>
      <c r="T1999" s="3" t="str">
        <f>RIGHT($P1999,LEN($P1999)-SEARCH("/",$P1999))</f>
        <v>food trucks</v>
      </c>
      <c r="U1999" s="11"/>
    </row>
    <row r="2000" spans="1:21" ht="48" hidden="1" x14ac:dyDescent="0.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11">
        <f>((($I2000/60)/60)/24)+DATE(1970,1,1)</f>
        <v>41852.118495370371</v>
      </c>
      <c r="K2000" s="3">
        <v>1402973438</v>
      </c>
      <c r="L2000" s="11">
        <f>((($K2000/60)/60)/24)+DATE(1970,1,1)</f>
        <v>41807.118495370371</v>
      </c>
      <c r="M2000" s="3" t="b">
        <v>0</v>
      </c>
      <c r="N2000" s="3">
        <v>3</v>
      </c>
      <c r="O2000" s="3" t="b">
        <v>0</v>
      </c>
      <c r="P2000" s="3" t="s">
        <v>8296</v>
      </c>
      <c r="Q2000" s="6">
        <f>$E2000/$D2000*100</f>
        <v>26.200000000000003</v>
      </c>
      <c r="R2000" s="3">
        <f>$E2000/$N2000</f>
        <v>218.33333333333334</v>
      </c>
      <c r="S2000" s="3" t="str">
        <f>TRIM(LEFT($P2000,SEARCH("/",$P2000,1)-1))</f>
        <v>photography</v>
      </c>
      <c r="T2000" s="3" t="str">
        <f>RIGHT($P2000,LEN($P2000)-SEARCH("/",$P2000))</f>
        <v>people</v>
      </c>
      <c r="U2000" s="11"/>
    </row>
    <row r="2001" spans="1:21" ht="48" hidden="1" x14ac:dyDescent="0.2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11">
        <f>((($I2001/60)/60)/24)+DATE(1970,1,1)</f>
        <v>41956.524398148147</v>
      </c>
      <c r="K2001" s="3">
        <v>1413286508</v>
      </c>
      <c r="L2001" s="11">
        <f>((($K2001/60)/60)/24)+DATE(1970,1,1)</f>
        <v>41926.482731481483</v>
      </c>
      <c r="M2001" s="3" t="b">
        <v>0</v>
      </c>
      <c r="N2001" s="3">
        <v>7</v>
      </c>
      <c r="O2001" s="3" t="b">
        <v>0</v>
      </c>
      <c r="P2001" s="3" t="s">
        <v>8296</v>
      </c>
      <c r="Q2001" s="6">
        <f>$E2001/$D2001*100</f>
        <v>0.76129032258064511</v>
      </c>
      <c r="R2001" s="3">
        <f>$E2001/$N2001</f>
        <v>33.714285714285715</v>
      </c>
      <c r="S2001" s="3" t="str">
        <f>TRIM(LEFT($P2001,SEARCH("/",$P2001,1)-1))</f>
        <v>photography</v>
      </c>
      <c r="T2001" s="3" t="str">
        <f>RIGHT($P2001,LEN($P2001)-SEARCH("/",$P2001))</f>
        <v>people</v>
      </c>
      <c r="U2001" s="11"/>
    </row>
    <row r="2002" spans="1:21" ht="48" hidden="1" x14ac:dyDescent="0.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11">
        <f>((($I2002/60)/60)/24)+DATE(1970,1,1)</f>
        <v>42375.951539351852</v>
      </c>
      <c r="K2002" s="3">
        <v>1449528613</v>
      </c>
      <c r="L2002" s="11">
        <f>((($K2002/60)/60)/24)+DATE(1970,1,1)</f>
        <v>42345.951539351852</v>
      </c>
      <c r="M2002" s="3" t="b">
        <v>0</v>
      </c>
      <c r="N2002" s="3">
        <v>25</v>
      </c>
      <c r="O2002" s="3" t="b">
        <v>0</v>
      </c>
      <c r="P2002" s="3" t="s">
        <v>8296</v>
      </c>
      <c r="Q2002" s="6">
        <f>$E2002/$D2002*100</f>
        <v>12.5</v>
      </c>
      <c r="R2002" s="3">
        <f>$E2002/$N2002</f>
        <v>25</v>
      </c>
      <c r="S2002" s="3" t="str">
        <f>TRIM(LEFT($P2002,SEARCH("/",$P2002,1)-1))</f>
        <v>photography</v>
      </c>
      <c r="T2002" s="3" t="str">
        <f>RIGHT($P2002,LEN($P2002)-SEARCH("/",$P2002))</f>
        <v>people</v>
      </c>
      <c r="U2002" s="11"/>
    </row>
    <row r="2003" spans="1:21" ht="32" hidden="1" x14ac:dyDescent="0.2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11">
        <f>((($I2003/60)/60)/24)+DATE(1970,1,1)</f>
        <v>42167.833333333328</v>
      </c>
      <c r="K2003" s="3">
        <v>1431406916</v>
      </c>
      <c r="L2003" s="11">
        <f>((($K2003/60)/60)/24)+DATE(1970,1,1)</f>
        <v>42136.209675925929</v>
      </c>
      <c r="M2003" s="3" t="b">
        <v>1</v>
      </c>
      <c r="N2003" s="3">
        <v>1637</v>
      </c>
      <c r="O2003" s="3" t="b">
        <v>1</v>
      </c>
      <c r="P2003" s="3" t="s">
        <v>8295</v>
      </c>
      <c r="Q2003" s="6">
        <f>$E2003/$D2003*100</f>
        <v>382.12909090909091</v>
      </c>
      <c r="R2003" s="3">
        <f>$E2003/$N2003</f>
        <v>128.38790470372632</v>
      </c>
      <c r="S2003" s="3" t="str">
        <f>TRIM(LEFT($P2003,SEARCH("/",$P2003,1)-1))</f>
        <v>technology</v>
      </c>
      <c r="T2003" s="3" t="str">
        <f>RIGHT($P2003,LEN($P2003)-SEARCH("/",$P2003))</f>
        <v>hardware</v>
      </c>
      <c r="U2003" s="11"/>
    </row>
    <row r="2004" spans="1:21" ht="48" hidden="1" x14ac:dyDescent="0.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11">
        <f>((($I2004/60)/60)/24)+DATE(1970,1,1)</f>
        <v>42758.71230324074</v>
      </c>
      <c r="K2004" s="3">
        <v>1482599143</v>
      </c>
      <c r="L2004" s="11">
        <f>((($K2004/60)/60)/24)+DATE(1970,1,1)</f>
        <v>42728.71230324074</v>
      </c>
      <c r="M2004" s="3" t="b">
        <v>1</v>
      </c>
      <c r="N2004" s="3">
        <v>1375</v>
      </c>
      <c r="O2004" s="3" t="b">
        <v>1</v>
      </c>
      <c r="P2004" s="3" t="s">
        <v>8295</v>
      </c>
      <c r="Q2004" s="6">
        <f>$E2004/$D2004*100</f>
        <v>216.79422000000002</v>
      </c>
      <c r="R2004" s="3">
        <f>$E2004/$N2004</f>
        <v>78.834261818181815</v>
      </c>
      <c r="S2004" s="3" t="str">
        <f>TRIM(LEFT($P2004,SEARCH("/",$P2004,1)-1))</f>
        <v>technology</v>
      </c>
      <c r="T2004" s="3" t="str">
        <f>RIGHT($P2004,LEN($P2004)-SEARCH("/",$P2004))</f>
        <v>hardware</v>
      </c>
      <c r="U2004" s="11"/>
    </row>
    <row r="2005" spans="1:21" ht="64" hidden="1" x14ac:dyDescent="0.2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11">
        <f>((($I2005/60)/60)/24)+DATE(1970,1,1)</f>
        <v>40361.958333333336</v>
      </c>
      <c r="K2005" s="3">
        <v>1276830052</v>
      </c>
      <c r="L2005" s="11">
        <f>((($K2005/60)/60)/24)+DATE(1970,1,1)</f>
        <v>40347.125601851854</v>
      </c>
      <c r="M2005" s="3" t="b">
        <v>1</v>
      </c>
      <c r="N2005" s="3">
        <v>17</v>
      </c>
      <c r="O2005" s="3" t="b">
        <v>1</v>
      </c>
      <c r="P2005" s="3" t="s">
        <v>8295</v>
      </c>
      <c r="Q2005" s="6">
        <f>$E2005/$D2005*100</f>
        <v>312</v>
      </c>
      <c r="R2005" s="3">
        <f>$E2005/$N2005</f>
        <v>91.764705882352942</v>
      </c>
      <c r="S2005" s="3" t="str">
        <f>TRIM(LEFT($P2005,SEARCH("/",$P2005,1)-1))</f>
        <v>technology</v>
      </c>
      <c r="T2005" s="3" t="str">
        <f>RIGHT($P2005,LEN($P2005)-SEARCH("/",$P2005))</f>
        <v>hardware</v>
      </c>
      <c r="U2005" s="11"/>
    </row>
    <row r="2006" spans="1:21" ht="48" hidden="1" x14ac:dyDescent="0.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11">
        <f>((($I2006/60)/60)/24)+DATE(1970,1,1)</f>
        <v>41830.604895833334</v>
      </c>
      <c r="K2006" s="3">
        <v>1402410663</v>
      </c>
      <c r="L2006" s="11">
        <f>((($K2006/60)/60)/24)+DATE(1970,1,1)</f>
        <v>41800.604895833334</v>
      </c>
      <c r="M2006" s="3" t="b">
        <v>1</v>
      </c>
      <c r="N2006" s="3">
        <v>354</v>
      </c>
      <c r="O2006" s="3" t="b">
        <v>1</v>
      </c>
      <c r="P2006" s="3" t="s">
        <v>8295</v>
      </c>
      <c r="Q2006" s="6">
        <f>$E2006/$D2006*100</f>
        <v>234.42048</v>
      </c>
      <c r="R2006" s="3">
        <f>$E2006/$N2006</f>
        <v>331.10237288135596</v>
      </c>
      <c r="S2006" s="3" t="str">
        <f>TRIM(LEFT($P2006,SEARCH("/",$P2006,1)-1))</f>
        <v>technology</v>
      </c>
      <c r="T2006" s="3" t="str">
        <f>RIGHT($P2006,LEN($P2006)-SEARCH("/",$P2006))</f>
        <v>hardware</v>
      </c>
      <c r="U2006" s="11"/>
    </row>
    <row r="2007" spans="1:21" ht="48" hidden="1" x14ac:dyDescent="0.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11">
        <f>((($I2007/60)/60)/24)+DATE(1970,1,1)</f>
        <v>41563.165972222225</v>
      </c>
      <c r="K2007" s="3">
        <v>1379532618</v>
      </c>
      <c r="L2007" s="11">
        <f>((($K2007/60)/60)/24)+DATE(1970,1,1)</f>
        <v>41535.812708333331</v>
      </c>
      <c r="M2007" s="3" t="b">
        <v>1</v>
      </c>
      <c r="N2007" s="3">
        <v>191</v>
      </c>
      <c r="O2007" s="3" t="b">
        <v>1</v>
      </c>
      <c r="P2007" s="3" t="s">
        <v>8295</v>
      </c>
      <c r="Q2007" s="6">
        <f>$E2007/$D2007*100</f>
        <v>123.68010000000001</v>
      </c>
      <c r="R2007" s="3">
        <f>$E2007/$N2007</f>
        <v>194.26193717277485</v>
      </c>
      <c r="S2007" s="3" t="str">
        <f>TRIM(LEFT($P2007,SEARCH("/",$P2007,1)-1))</f>
        <v>technology</v>
      </c>
      <c r="T2007" s="3" t="str">
        <f>RIGHT($P2007,LEN($P2007)-SEARCH("/",$P2007))</f>
        <v>hardware</v>
      </c>
      <c r="U2007" s="11"/>
    </row>
    <row r="2008" spans="1:21" ht="48" hidden="1" x14ac:dyDescent="0.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11">
        <f>((($I2008/60)/60)/24)+DATE(1970,1,1)</f>
        <v>41976.542187500003</v>
      </c>
      <c r="K2008" s="3">
        <v>1414584045</v>
      </c>
      <c r="L2008" s="11">
        <f>((($K2008/60)/60)/24)+DATE(1970,1,1)</f>
        <v>41941.500520833331</v>
      </c>
      <c r="M2008" s="3" t="b">
        <v>1</v>
      </c>
      <c r="N2008" s="3">
        <v>303</v>
      </c>
      <c r="O2008" s="3" t="b">
        <v>1</v>
      </c>
      <c r="P2008" s="3" t="s">
        <v>8295</v>
      </c>
      <c r="Q2008" s="6">
        <f>$E2008/$D2008*100</f>
        <v>247.84</v>
      </c>
      <c r="R2008" s="3">
        <f>$E2008/$N2008</f>
        <v>408.97689768976898</v>
      </c>
      <c r="S2008" s="3" t="str">
        <f>TRIM(LEFT($P2008,SEARCH("/",$P2008,1)-1))</f>
        <v>technology</v>
      </c>
      <c r="T2008" s="3" t="str">
        <f>RIGHT($P2008,LEN($P2008)-SEARCH("/",$P2008))</f>
        <v>hardware</v>
      </c>
      <c r="U2008" s="11"/>
    </row>
    <row r="2009" spans="1:21" ht="48" hidden="1" x14ac:dyDescent="0.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11">
        <f>((($I2009/60)/60)/24)+DATE(1970,1,1)</f>
        <v>40414.166666666664</v>
      </c>
      <c r="K2009" s="3">
        <v>1276891586</v>
      </c>
      <c r="L2009" s="11">
        <f>((($K2009/60)/60)/24)+DATE(1970,1,1)</f>
        <v>40347.837800925925</v>
      </c>
      <c r="M2009" s="3" t="b">
        <v>1</v>
      </c>
      <c r="N2009" s="3">
        <v>137</v>
      </c>
      <c r="O2009" s="3" t="b">
        <v>1</v>
      </c>
      <c r="P2009" s="3" t="s">
        <v>8295</v>
      </c>
      <c r="Q2009" s="6">
        <f>$E2009/$D2009*100</f>
        <v>115.7092</v>
      </c>
      <c r="R2009" s="3">
        <f>$E2009/$N2009</f>
        <v>84.459270072992695</v>
      </c>
      <c r="S2009" s="3" t="str">
        <f>TRIM(LEFT($P2009,SEARCH("/",$P2009,1)-1))</f>
        <v>technology</v>
      </c>
      <c r="T2009" s="3" t="str">
        <f>RIGHT($P2009,LEN($P2009)-SEARCH("/",$P2009))</f>
        <v>hardware</v>
      </c>
      <c r="U2009" s="11"/>
    </row>
    <row r="2010" spans="1:21" ht="48" hidden="1" x14ac:dyDescent="0.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11">
        <f>((($I2010/60)/60)/24)+DATE(1970,1,1)</f>
        <v>40805.604421296295</v>
      </c>
      <c r="K2010" s="3">
        <v>1312641022</v>
      </c>
      <c r="L2010" s="11">
        <f>((($K2010/60)/60)/24)+DATE(1970,1,1)</f>
        <v>40761.604421296295</v>
      </c>
      <c r="M2010" s="3" t="b">
        <v>1</v>
      </c>
      <c r="N2010" s="3">
        <v>41</v>
      </c>
      <c r="O2010" s="3" t="b">
        <v>1</v>
      </c>
      <c r="P2010" s="3" t="s">
        <v>8295</v>
      </c>
      <c r="Q2010" s="6">
        <f>$E2010/$D2010*100</f>
        <v>117.07484768810599</v>
      </c>
      <c r="R2010" s="3">
        <f>$E2010/$N2010</f>
        <v>44.853658536585364</v>
      </c>
      <c r="S2010" s="3" t="str">
        <f>TRIM(LEFT($P2010,SEARCH("/",$P2010,1)-1))</f>
        <v>technology</v>
      </c>
      <c r="T2010" s="3" t="str">
        <f>RIGHT($P2010,LEN($P2010)-SEARCH("/",$P2010))</f>
        <v>hardware</v>
      </c>
      <c r="U2010" s="11"/>
    </row>
    <row r="2011" spans="1:21" ht="48" hidden="1" x14ac:dyDescent="0.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11">
        <f>((($I2011/60)/60)/24)+DATE(1970,1,1)</f>
        <v>42697.365081018521</v>
      </c>
      <c r="K2011" s="3">
        <v>1476776743</v>
      </c>
      <c r="L2011" s="11">
        <f>((($K2011/60)/60)/24)+DATE(1970,1,1)</f>
        <v>42661.323414351849</v>
      </c>
      <c r="M2011" s="3" t="b">
        <v>1</v>
      </c>
      <c r="N2011" s="3">
        <v>398</v>
      </c>
      <c r="O2011" s="3" t="b">
        <v>1</v>
      </c>
      <c r="P2011" s="3" t="s">
        <v>8295</v>
      </c>
      <c r="Q2011" s="6">
        <f>$E2011/$D2011*100</f>
        <v>305.15800000000002</v>
      </c>
      <c r="R2011" s="3">
        <f>$E2011/$N2011</f>
        <v>383.3643216080402</v>
      </c>
      <c r="S2011" s="3" t="str">
        <f>TRIM(LEFT($P2011,SEARCH("/",$P2011,1)-1))</f>
        <v>technology</v>
      </c>
      <c r="T2011" s="3" t="str">
        <f>RIGHT($P2011,LEN($P2011)-SEARCH("/",$P2011))</f>
        <v>hardware</v>
      </c>
      <c r="U2011" s="11"/>
    </row>
    <row r="2012" spans="1:21" ht="32" hidden="1" x14ac:dyDescent="0.2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11">
        <f>((($I2012/60)/60)/24)+DATE(1970,1,1)</f>
        <v>42600.996423611112</v>
      </c>
      <c r="K2012" s="3">
        <v>1468972491</v>
      </c>
      <c r="L2012" s="11">
        <f>((($K2012/60)/60)/24)+DATE(1970,1,1)</f>
        <v>42570.996423611112</v>
      </c>
      <c r="M2012" s="3" t="b">
        <v>1</v>
      </c>
      <c r="N2012" s="3">
        <v>1737</v>
      </c>
      <c r="O2012" s="3" t="b">
        <v>1</v>
      </c>
      <c r="P2012" s="3" t="s">
        <v>8295</v>
      </c>
      <c r="Q2012" s="6">
        <f>$E2012/$D2012*100</f>
        <v>320.05299999999994</v>
      </c>
      <c r="R2012" s="3">
        <f>$E2012/$N2012</f>
        <v>55.276856649395505</v>
      </c>
      <c r="S2012" s="3" t="str">
        <f>TRIM(LEFT($P2012,SEARCH("/",$P2012,1)-1))</f>
        <v>technology</v>
      </c>
      <c r="T2012" s="3" t="str">
        <f>RIGHT($P2012,LEN($P2012)-SEARCH("/",$P2012))</f>
        <v>hardware</v>
      </c>
      <c r="U2012" s="11"/>
    </row>
    <row r="2013" spans="1:21" ht="48" hidden="1" x14ac:dyDescent="0.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11">
        <f>((($I2013/60)/60)/24)+DATE(1970,1,1)</f>
        <v>42380.958333333328</v>
      </c>
      <c r="K2013" s="3">
        <v>1449650173</v>
      </c>
      <c r="L2013" s="11">
        <f>((($K2013/60)/60)/24)+DATE(1970,1,1)</f>
        <v>42347.358483796299</v>
      </c>
      <c r="M2013" s="3" t="b">
        <v>1</v>
      </c>
      <c r="N2013" s="3">
        <v>971</v>
      </c>
      <c r="O2013" s="3" t="b">
        <v>1</v>
      </c>
      <c r="P2013" s="3" t="s">
        <v>8295</v>
      </c>
      <c r="Q2013" s="6">
        <f>$E2013/$D2013*100</f>
        <v>819.56399999999996</v>
      </c>
      <c r="R2013" s="3">
        <f>$E2013/$N2013</f>
        <v>422.02059732234807</v>
      </c>
      <c r="S2013" s="3" t="str">
        <f>TRIM(LEFT($P2013,SEARCH("/",$P2013,1)-1))</f>
        <v>technology</v>
      </c>
      <c r="T2013" s="3" t="str">
        <f>RIGHT($P2013,LEN($P2013)-SEARCH("/",$P2013))</f>
        <v>hardware</v>
      </c>
      <c r="U2013" s="11"/>
    </row>
    <row r="2014" spans="1:21" ht="48" hidden="1" x14ac:dyDescent="0.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11">
        <f>((($I2014/60)/60)/24)+DATE(1970,1,1)</f>
        <v>42040.822233796294</v>
      </c>
      <c r="K2014" s="3">
        <v>1420573441</v>
      </c>
      <c r="L2014" s="11">
        <f>((($K2014/60)/60)/24)+DATE(1970,1,1)</f>
        <v>42010.822233796294</v>
      </c>
      <c r="M2014" s="3" t="b">
        <v>1</v>
      </c>
      <c r="N2014" s="3">
        <v>183</v>
      </c>
      <c r="O2014" s="3" t="b">
        <v>1</v>
      </c>
      <c r="P2014" s="3" t="s">
        <v>8295</v>
      </c>
      <c r="Q2014" s="6">
        <f>$E2014/$D2014*100</f>
        <v>234.90000000000003</v>
      </c>
      <c r="R2014" s="3">
        <f>$E2014/$N2014</f>
        <v>64.180327868852459</v>
      </c>
      <c r="S2014" s="3" t="str">
        <f>TRIM(LEFT($P2014,SEARCH("/",$P2014,1)-1))</f>
        <v>technology</v>
      </c>
      <c r="T2014" s="3" t="str">
        <f>RIGHT($P2014,LEN($P2014)-SEARCH("/",$P2014))</f>
        <v>hardware</v>
      </c>
      <c r="U2014" s="11"/>
    </row>
    <row r="2015" spans="1:21" ht="48" hidden="1" x14ac:dyDescent="0.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11">
        <f>((($I2015/60)/60)/24)+DATE(1970,1,1)</f>
        <v>42559.960810185185</v>
      </c>
      <c r="K2015" s="3">
        <v>1462835014</v>
      </c>
      <c r="L2015" s="11">
        <f>((($K2015/60)/60)/24)+DATE(1970,1,1)</f>
        <v>42499.960810185185</v>
      </c>
      <c r="M2015" s="3" t="b">
        <v>1</v>
      </c>
      <c r="N2015" s="3">
        <v>4562</v>
      </c>
      <c r="O2015" s="3" t="b">
        <v>1</v>
      </c>
      <c r="P2015" s="3" t="s">
        <v>8295</v>
      </c>
      <c r="Q2015" s="6">
        <f>$E2015/$D2015*100</f>
        <v>494.91374999999999</v>
      </c>
      <c r="R2015" s="3">
        <f>$E2015/$N2015</f>
        <v>173.57781674704077</v>
      </c>
      <c r="S2015" s="3" t="str">
        <f>TRIM(LEFT($P2015,SEARCH("/",$P2015,1)-1))</f>
        <v>technology</v>
      </c>
      <c r="T2015" s="3" t="str">
        <f>RIGHT($P2015,LEN($P2015)-SEARCH("/",$P2015))</f>
        <v>hardware</v>
      </c>
      <c r="U2015" s="11"/>
    </row>
    <row r="2016" spans="1:21" ht="48" hidden="1" x14ac:dyDescent="0.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11">
        <f>((($I2016/60)/60)/24)+DATE(1970,1,1)</f>
        <v>41358.172905092593</v>
      </c>
      <c r="K2016" s="3">
        <v>1361250539</v>
      </c>
      <c r="L2016" s="11">
        <f>((($K2016/60)/60)/24)+DATE(1970,1,1)</f>
        <v>41324.214571759258</v>
      </c>
      <c r="M2016" s="3" t="b">
        <v>1</v>
      </c>
      <c r="N2016" s="3">
        <v>26457</v>
      </c>
      <c r="O2016" s="3" t="b">
        <v>1</v>
      </c>
      <c r="P2016" s="3" t="s">
        <v>8295</v>
      </c>
      <c r="Q2016" s="6">
        <f>$E2016/$D2016*100</f>
        <v>7813.7822333333334</v>
      </c>
      <c r="R2016" s="3">
        <f>$E2016/$N2016</f>
        <v>88.601680840609291</v>
      </c>
      <c r="S2016" s="3" t="str">
        <f>TRIM(LEFT($P2016,SEARCH("/",$P2016,1)-1))</f>
        <v>technology</v>
      </c>
      <c r="T2016" s="3" t="str">
        <f>RIGHT($P2016,LEN($P2016)-SEARCH("/",$P2016))</f>
        <v>hardware</v>
      </c>
      <c r="U2016" s="11"/>
    </row>
    <row r="2017" spans="1:21" ht="48" hidden="1" x14ac:dyDescent="0.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11">
        <f>((($I2017/60)/60)/24)+DATE(1970,1,1)</f>
        <v>40795.876886574071</v>
      </c>
      <c r="K2017" s="3">
        <v>1313010163</v>
      </c>
      <c r="L2017" s="11">
        <f>((($K2017/60)/60)/24)+DATE(1970,1,1)</f>
        <v>40765.876886574071</v>
      </c>
      <c r="M2017" s="3" t="b">
        <v>1</v>
      </c>
      <c r="N2017" s="3">
        <v>162</v>
      </c>
      <c r="O2017" s="3" t="b">
        <v>1</v>
      </c>
      <c r="P2017" s="3" t="s">
        <v>8295</v>
      </c>
      <c r="Q2017" s="6">
        <f>$E2017/$D2017*100</f>
        <v>113.00013888888888</v>
      </c>
      <c r="R2017" s="3">
        <f>$E2017/$N2017</f>
        <v>50.222283950617282</v>
      </c>
      <c r="S2017" s="3" t="str">
        <f>TRIM(LEFT($P2017,SEARCH("/",$P2017,1)-1))</f>
        <v>technology</v>
      </c>
      <c r="T2017" s="3" t="str">
        <f>RIGHT($P2017,LEN($P2017)-SEARCH("/",$P2017))</f>
        <v>hardware</v>
      </c>
      <c r="U2017" s="11"/>
    </row>
    <row r="2018" spans="1:21" ht="32" hidden="1" x14ac:dyDescent="0.2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11">
        <f>((($I2018/60)/60)/24)+DATE(1970,1,1)</f>
        <v>41342.88077546296</v>
      </c>
      <c r="K2018" s="3">
        <v>1360271299</v>
      </c>
      <c r="L2018" s="11">
        <f>((($K2018/60)/60)/24)+DATE(1970,1,1)</f>
        <v>41312.88077546296</v>
      </c>
      <c r="M2018" s="3" t="b">
        <v>1</v>
      </c>
      <c r="N2018" s="3">
        <v>479</v>
      </c>
      <c r="O2018" s="3" t="b">
        <v>1</v>
      </c>
      <c r="P2018" s="3" t="s">
        <v>8295</v>
      </c>
      <c r="Q2018" s="6">
        <f>$E2018/$D2018*100</f>
        <v>921.54219999999998</v>
      </c>
      <c r="R2018" s="3">
        <f>$E2018/$N2018</f>
        <v>192.38876826722338</v>
      </c>
      <c r="S2018" s="3" t="str">
        <f>TRIM(LEFT($P2018,SEARCH("/",$P2018,1)-1))</f>
        <v>technology</v>
      </c>
      <c r="T2018" s="3" t="str">
        <f>RIGHT($P2018,LEN($P2018)-SEARCH("/",$P2018))</f>
        <v>hardware</v>
      </c>
      <c r="U2018" s="11"/>
    </row>
    <row r="2019" spans="1:21" ht="48" hidden="1" x14ac:dyDescent="0.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11">
        <f>((($I2019/60)/60)/24)+DATE(1970,1,1)</f>
        <v>40992.166666666664</v>
      </c>
      <c r="K2019" s="3">
        <v>1329873755</v>
      </c>
      <c r="L2019" s="11">
        <f>((($K2019/60)/60)/24)+DATE(1970,1,1)</f>
        <v>40961.057349537034</v>
      </c>
      <c r="M2019" s="3" t="b">
        <v>1</v>
      </c>
      <c r="N2019" s="3">
        <v>426</v>
      </c>
      <c r="O2019" s="3" t="b">
        <v>1</v>
      </c>
      <c r="P2019" s="3" t="s">
        <v>8295</v>
      </c>
      <c r="Q2019" s="6">
        <f>$E2019/$D2019*100</f>
        <v>125.10239999999999</v>
      </c>
      <c r="R2019" s="3">
        <f>$E2019/$N2019</f>
        <v>73.416901408450698</v>
      </c>
      <c r="S2019" s="3" t="str">
        <f>TRIM(LEFT($P2019,SEARCH("/",$P2019,1)-1))</f>
        <v>technology</v>
      </c>
      <c r="T2019" s="3" t="str">
        <f>RIGHT($P2019,LEN($P2019)-SEARCH("/",$P2019))</f>
        <v>hardware</v>
      </c>
      <c r="U2019" s="11"/>
    </row>
    <row r="2020" spans="1:21" ht="48" hidden="1" x14ac:dyDescent="0.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11">
        <f>((($I2020/60)/60)/24)+DATE(1970,1,1)</f>
        <v>42229.365844907406</v>
      </c>
      <c r="K2020" s="3">
        <v>1436863609</v>
      </c>
      <c r="L2020" s="11">
        <f>((($K2020/60)/60)/24)+DATE(1970,1,1)</f>
        <v>42199.365844907406</v>
      </c>
      <c r="M2020" s="3" t="b">
        <v>1</v>
      </c>
      <c r="N2020" s="3">
        <v>450</v>
      </c>
      <c r="O2020" s="3" t="b">
        <v>1</v>
      </c>
      <c r="P2020" s="3" t="s">
        <v>8295</v>
      </c>
      <c r="Q2020" s="6">
        <f>$E2020/$D2020*100</f>
        <v>102.24343076923077</v>
      </c>
      <c r="R2020" s="3">
        <f>$E2020/$N2020</f>
        <v>147.68495555555555</v>
      </c>
      <c r="S2020" s="3" t="str">
        <f>TRIM(LEFT($P2020,SEARCH("/",$P2020,1)-1))</f>
        <v>technology</v>
      </c>
      <c r="T2020" s="3" t="str">
        <f>RIGHT($P2020,LEN($P2020)-SEARCH("/",$P2020))</f>
        <v>hardware</v>
      </c>
      <c r="U2020" s="11"/>
    </row>
    <row r="2021" spans="1:21" ht="48" hidden="1" x14ac:dyDescent="0.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11">
        <f>((($I2021/60)/60)/24)+DATE(1970,1,1)</f>
        <v>42635.70857638889</v>
      </c>
      <c r="K2021" s="3">
        <v>1471971621</v>
      </c>
      <c r="L2021" s="11">
        <f>((($K2021/60)/60)/24)+DATE(1970,1,1)</f>
        <v>42605.70857638889</v>
      </c>
      <c r="M2021" s="3" t="b">
        <v>1</v>
      </c>
      <c r="N2021" s="3">
        <v>1780</v>
      </c>
      <c r="O2021" s="3" t="b">
        <v>1</v>
      </c>
      <c r="P2021" s="3" t="s">
        <v>8295</v>
      </c>
      <c r="Q2021" s="6">
        <f>$E2021/$D2021*100</f>
        <v>484.90975000000003</v>
      </c>
      <c r="R2021" s="3">
        <f>$E2021/$N2021</f>
        <v>108.96848314606741</v>
      </c>
      <c r="S2021" s="3" t="str">
        <f>TRIM(LEFT($P2021,SEARCH("/",$P2021,1)-1))</f>
        <v>technology</v>
      </c>
      <c r="T2021" s="3" t="str">
        <f>RIGHT($P2021,LEN($P2021)-SEARCH("/",$P2021))</f>
        <v>hardware</v>
      </c>
      <c r="U2021" s="11"/>
    </row>
    <row r="2022" spans="1:21" ht="48" hidden="1" x14ac:dyDescent="0.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11">
        <f>((($I2022/60)/60)/24)+DATE(1970,1,1)</f>
        <v>41773.961111111108</v>
      </c>
      <c r="K2022" s="3">
        <v>1396923624</v>
      </c>
      <c r="L2022" s="11">
        <f>((($K2022/60)/60)/24)+DATE(1970,1,1)</f>
        <v>41737.097499999996</v>
      </c>
      <c r="M2022" s="3" t="b">
        <v>1</v>
      </c>
      <c r="N2022" s="3">
        <v>122</v>
      </c>
      <c r="O2022" s="3" t="b">
        <v>1</v>
      </c>
      <c r="P2022" s="3" t="s">
        <v>8295</v>
      </c>
      <c r="Q2022" s="6">
        <f>$E2022/$D2022*100</f>
        <v>192.33333333333334</v>
      </c>
      <c r="R2022" s="3">
        <f>$E2022/$N2022</f>
        <v>23.647540983606557</v>
      </c>
      <c r="S2022" s="3" t="str">
        <f>TRIM(LEFT($P2022,SEARCH("/",$P2022,1)-1))</f>
        <v>technology</v>
      </c>
      <c r="T2022" s="3" t="str">
        <f>RIGHT($P2022,LEN($P2022)-SEARCH("/",$P2022))</f>
        <v>hardware</v>
      </c>
      <c r="U2022" s="11"/>
    </row>
    <row r="2023" spans="1:21" ht="48" hidden="1" x14ac:dyDescent="0.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11">
        <f>((($I2023/60)/60)/24)+DATE(1970,1,1)</f>
        <v>41906.070567129631</v>
      </c>
      <c r="K2023" s="3">
        <v>1407634897</v>
      </c>
      <c r="L2023" s="11">
        <f>((($K2023/60)/60)/24)+DATE(1970,1,1)</f>
        <v>41861.070567129631</v>
      </c>
      <c r="M2023" s="3" t="b">
        <v>1</v>
      </c>
      <c r="N2023" s="3">
        <v>95</v>
      </c>
      <c r="O2023" s="3" t="b">
        <v>1</v>
      </c>
      <c r="P2023" s="3" t="s">
        <v>8295</v>
      </c>
      <c r="Q2023" s="6">
        <f>$E2023/$D2023*100</f>
        <v>281.10000000000002</v>
      </c>
      <c r="R2023" s="3">
        <f>$E2023/$N2023</f>
        <v>147.94736842105263</v>
      </c>
      <c r="S2023" s="3" t="str">
        <f>TRIM(LEFT($P2023,SEARCH("/",$P2023,1)-1))</f>
        <v>technology</v>
      </c>
      <c r="T2023" s="3" t="str">
        <f>RIGHT($P2023,LEN($P2023)-SEARCH("/",$P2023))</f>
        <v>hardware</v>
      </c>
      <c r="U2023" s="11"/>
    </row>
    <row r="2024" spans="1:21" ht="48" hidden="1" x14ac:dyDescent="0.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11">
        <f>((($I2024/60)/60)/24)+DATE(1970,1,1)</f>
        <v>42532.569120370375</v>
      </c>
      <c r="K2024" s="3">
        <v>1463060372</v>
      </c>
      <c r="L2024" s="11">
        <f>((($K2024/60)/60)/24)+DATE(1970,1,1)</f>
        <v>42502.569120370375</v>
      </c>
      <c r="M2024" s="3" t="b">
        <v>1</v>
      </c>
      <c r="N2024" s="3">
        <v>325</v>
      </c>
      <c r="O2024" s="3" t="b">
        <v>1</v>
      </c>
      <c r="P2024" s="3" t="s">
        <v>8295</v>
      </c>
      <c r="Q2024" s="6">
        <f>$E2024/$D2024*100</f>
        <v>125.13700000000001</v>
      </c>
      <c r="R2024" s="3">
        <f>$E2024/$N2024</f>
        <v>385.03692307692307</v>
      </c>
      <c r="S2024" s="3" t="str">
        <f>TRIM(LEFT($P2024,SEARCH("/",$P2024,1)-1))</f>
        <v>technology</v>
      </c>
      <c r="T2024" s="3" t="str">
        <f>RIGHT($P2024,LEN($P2024)-SEARCH("/",$P2024))</f>
        <v>hardware</v>
      </c>
      <c r="U2024" s="11"/>
    </row>
    <row r="2025" spans="1:21" ht="48" hidden="1" x14ac:dyDescent="0.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11">
        <f>((($I2025/60)/60)/24)+DATE(1970,1,1)</f>
        <v>42166.420752314814</v>
      </c>
      <c r="K2025" s="3">
        <v>1431425153</v>
      </c>
      <c r="L2025" s="11">
        <f>((($K2025/60)/60)/24)+DATE(1970,1,1)</f>
        <v>42136.420752314814</v>
      </c>
      <c r="M2025" s="3" t="b">
        <v>1</v>
      </c>
      <c r="N2025" s="3">
        <v>353</v>
      </c>
      <c r="O2025" s="3" t="b">
        <v>1</v>
      </c>
      <c r="P2025" s="3" t="s">
        <v>8295</v>
      </c>
      <c r="Q2025" s="6">
        <f>$E2025/$D2025*100</f>
        <v>161.459</v>
      </c>
      <c r="R2025" s="3">
        <f>$E2025/$N2025</f>
        <v>457.39093484419266</v>
      </c>
      <c r="S2025" s="3" t="str">
        <f>TRIM(LEFT($P2025,SEARCH("/",$P2025,1)-1))</f>
        <v>technology</v>
      </c>
      <c r="T2025" s="3" t="str">
        <f>RIGHT($P2025,LEN($P2025)-SEARCH("/",$P2025))</f>
        <v>hardware</v>
      </c>
      <c r="U2025" s="11"/>
    </row>
    <row r="2026" spans="1:21" ht="48" hidden="1" x14ac:dyDescent="0.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11">
        <f>((($I2026/60)/60)/24)+DATE(1970,1,1)</f>
        <v>41134.125</v>
      </c>
      <c r="K2026" s="3">
        <v>1341875544</v>
      </c>
      <c r="L2026" s="11">
        <f>((($K2026/60)/60)/24)+DATE(1970,1,1)</f>
        <v>41099.966944444444</v>
      </c>
      <c r="M2026" s="3" t="b">
        <v>1</v>
      </c>
      <c r="N2026" s="3">
        <v>105</v>
      </c>
      <c r="O2026" s="3" t="b">
        <v>1</v>
      </c>
      <c r="P2026" s="3" t="s">
        <v>8295</v>
      </c>
      <c r="Q2026" s="6">
        <f>$E2026/$D2026*100</f>
        <v>585.35</v>
      </c>
      <c r="R2026" s="3">
        <f>$E2026/$N2026</f>
        <v>222.99047619047619</v>
      </c>
      <c r="S2026" s="3" t="str">
        <f>TRIM(LEFT($P2026,SEARCH("/",$P2026,1)-1))</f>
        <v>technology</v>
      </c>
      <c r="T2026" s="3" t="str">
        <f>RIGHT($P2026,LEN($P2026)-SEARCH("/",$P2026))</f>
        <v>hardware</v>
      </c>
      <c r="U2026" s="11"/>
    </row>
    <row r="2027" spans="1:21" ht="48" hidden="1" x14ac:dyDescent="0.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11">
        <f>((($I2027/60)/60)/24)+DATE(1970,1,1)</f>
        <v>42166.184560185182</v>
      </c>
      <c r="K2027" s="3">
        <v>1431404746</v>
      </c>
      <c r="L2027" s="11">
        <f>((($K2027/60)/60)/24)+DATE(1970,1,1)</f>
        <v>42136.184560185182</v>
      </c>
      <c r="M2027" s="3" t="b">
        <v>1</v>
      </c>
      <c r="N2027" s="3">
        <v>729</v>
      </c>
      <c r="O2027" s="3" t="b">
        <v>1</v>
      </c>
      <c r="P2027" s="3" t="s">
        <v>8295</v>
      </c>
      <c r="Q2027" s="6">
        <f>$E2027/$D2027*100</f>
        <v>201.14999999999998</v>
      </c>
      <c r="R2027" s="3">
        <f>$E2027/$N2027</f>
        <v>220.74074074074073</v>
      </c>
      <c r="S2027" s="3" t="str">
        <f>TRIM(LEFT($P2027,SEARCH("/",$P2027,1)-1))</f>
        <v>technology</v>
      </c>
      <c r="T2027" s="3" t="str">
        <f>RIGHT($P2027,LEN($P2027)-SEARCH("/",$P2027))</f>
        <v>hardware</v>
      </c>
      <c r="U2027" s="11"/>
    </row>
    <row r="2028" spans="1:21" ht="32" hidden="1" x14ac:dyDescent="0.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11">
        <f>((($I2028/60)/60)/24)+DATE(1970,1,1)</f>
        <v>41750.165972222225</v>
      </c>
      <c r="K2028" s="3">
        <v>1394127585</v>
      </c>
      <c r="L2028" s="11">
        <f>((($K2028/60)/60)/24)+DATE(1970,1,1)</f>
        <v>41704.735937500001</v>
      </c>
      <c r="M2028" s="3" t="b">
        <v>1</v>
      </c>
      <c r="N2028" s="3">
        <v>454</v>
      </c>
      <c r="O2028" s="3" t="b">
        <v>1</v>
      </c>
      <c r="P2028" s="3" t="s">
        <v>8295</v>
      </c>
      <c r="Q2028" s="6">
        <f>$E2028/$D2028*100</f>
        <v>133.48307999999997</v>
      </c>
      <c r="R2028" s="3">
        <f>$E2028/$N2028</f>
        <v>73.503898678414089</v>
      </c>
      <c r="S2028" s="3" t="str">
        <f>TRIM(LEFT($P2028,SEARCH("/",$P2028,1)-1))</f>
        <v>technology</v>
      </c>
      <c r="T2028" s="3" t="str">
        <f>RIGHT($P2028,LEN($P2028)-SEARCH("/",$P2028))</f>
        <v>hardware</v>
      </c>
      <c r="U2028" s="11"/>
    </row>
    <row r="2029" spans="1:21" ht="48" hidden="1" x14ac:dyDescent="0.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11">
        <f>((($I2029/60)/60)/24)+DATE(1970,1,1)</f>
        <v>42093.772210648152</v>
      </c>
      <c r="K2029" s="3">
        <v>1423855919</v>
      </c>
      <c r="L2029" s="11">
        <f>((($K2029/60)/60)/24)+DATE(1970,1,1)</f>
        <v>42048.813877314817</v>
      </c>
      <c r="M2029" s="3" t="b">
        <v>1</v>
      </c>
      <c r="N2029" s="3">
        <v>539</v>
      </c>
      <c r="O2029" s="3" t="b">
        <v>1</v>
      </c>
      <c r="P2029" s="3" t="s">
        <v>8295</v>
      </c>
      <c r="Q2029" s="6">
        <f>$E2029/$D2029*100</f>
        <v>120.24900000000001</v>
      </c>
      <c r="R2029" s="3">
        <f>$E2029/$N2029</f>
        <v>223.09647495361781</v>
      </c>
      <c r="S2029" s="3" t="str">
        <f>TRIM(LEFT($P2029,SEARCH("/",$P2029,1)-1))</f>
        <v>technology</v>
      </c>
      <c r="T2029" s="3" t="str">
        <f>RIGHT($P2029,LEN($P2029)-SEARCH("/",$P2029))</f>
        <v>hardware</v>
      </c>
      <c r="U2029" s="11"/>
    </row>
    <row r="2030" spans="1:21" ht="32" hidden="1" x14ac:dyDescent="0.2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11">
        <f>((($I2030/60)/60)/24)+DATE(1970,1,1)</f>
        <v>40252.913194444445</v>
      </c>
      <c r="K2030" s="3">
        <v>1265493806</v>
      </c>
      <c r="L2030" s="11">
        <f>((($K2030/60)/60)/24)+DATE(1970,1,1)</f>
        <v>40215.919050925928</v>
      </c>
      <c r="M2030" s="3" t="b">
        <v>1</v>
      </c>
      <c r="N2030" s="3">
        <v>79</v>
      </c>
      <c r="O2030" s="3" t="b">
        <v>1</v>
      </c>
      <c r="P2030" s="3" t="s">
        <v>8295</v>
      </c>
      <c r="Q2030" s="6">
        <f>$E2030/$D2030*100</f>
        <v>126.16666666666667</v>
      </c>
      <c r="R2030" s="3">
        <f>$E2030/$N2030</f>
        <v>47.911392405063289</v>
      </c>
      <c r="S2030" s="3" t="str">
        <f>TRIM(LEFT($P2030,SEARCH("/",$P2030,1)-1))</f>
        <v>technology</v>
      </c>
      <c r="T2030" s="3" t="str">
        <f>RIGHT($P2030,LEN($P2030)-SEARCH("/",$P2030))</f>
        <v>hardware</v>
      </c>
      <c r="U2030" s="11"/>
    </row>
    <row r="2031" spans="1:21" ht="32" hidden="1" x14ac:dyDescent="0.2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11">
        <f>((($I2031/60)/60)/24)+DATE(1970,1,1)</f>
        <v>41878.021770833337</v>
      </c>
      <c r="K2031" s="3">
        <v>1406507481</v>
      </c>
      <c r="L2031" s="11">
        <f>((($K2031/60)/60)/24)+DATE(1970,1,1)</f>
        <v>41848.021770833337</v>
      </c>
      <c r="M2031" s="3" t="b">
        <v>1</v>
      </c>
      <c r="N2031" s="3">
        <v>94</v>
      </c>
      <c r="O2031" s="3" t="b">
        <v>1</v>
      </c>
      <c r="P2031" s="3" t="s">
        <v>8295</v>
      </c>
      <c r="Q2031" s="6">
        <f>$E2031/$D2031*100</f>
        <v>361.2</v>
      </c>
      <c r="R2031" s="3">
        <f>$E2031/$N2031</f>
        <v>96.063829787234042</v>
      </c>
      <c r="S2031" s="3" t="str">
        <f>TRIM(LEFT($P2031,SEARCH("/",$P2031,1)-1))</f>
        <v>technology</v>
      </c>
      <c r="T2031" s="3" t="str">
        <f>RIGHT($P2031,LEN($P2031)-SEARCH("/",$P2031))</f>
        <v>hardware</v>
      </c>
      <c r="U2031" s="11"/>
    </row>
    <row r="2032" spans="1:21" ht="48" hidden="1" x14ac:dyDescent="0.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11">
        <f>((($I2032/60)/60)/24)+DATE(1970,1,1)</f>
        <v>41242.996481481481</v>
      </c>
      <c r="K2032" s="3">
        <v>1351641296</v>
      </c>
      <c r="L2032" s="11">
        <f>((($K2032/60)/60)/24)+DATE(1970,1,1)</f>
        <v>41212.996481481481</v>
      </c>
      <c r="M2032" s="3" t="b">
        <v>1</v>
      </c>
      <c r="N2032" s="3">
        <v>625</v>
      </c>
      <c r="O2032" s="3" t="b">
        <v>1</v>
      </c>
      <c r="P2032" s="3" t="s">
        <v>8295</v>
      </c>
      <c r="Q2032" s="6">
        <f>$E2032/$D2032*100</f>
        <v>226.239013671875</v>
      </c>
      <c r="R2032" s="3">
        <f>$E2032/$N2032</f>
        <v>118.6144</v>
      </c>
      <c r="S2032" s="3" t="str">
        <f>TRIM(LEFT($P2032,SEARCH("/",$P2032,1)-1))</f>
        <v>technology</v>
      </c>
      <c r="T2032" s="3" t="str">
        <f>RIGHT($P2032,LEN($P2032)-SEARCH("/",$P2032))</f>
        <v>hardware</v>
      </c>
      <c r="U2032" s="11"/>
    </row>
    <row r="2033" spans="1:21" ht="32" hidden="1" x14ac:dyDescent="0.2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11">
        <f>((($I2033/60)/60)/24)+DATE(1970,1,1)</f>
        <v>42013.041666666672</v>
      </c>
      <c r="K2033" s="3">
        <v>1417506853</v>
      </c>
      <c r="L2033" s="11">
        <f>((($K2033/60)/60)/24)+DATE(1970,1,1)</f>
        <v>41975.329317129625</v>
      </c>
      <c r="M2033" s="3" t="b">
        <v>1</v>
      </c>
      <c r="N2033" s="3">
        <v>508</v>
      </c>
      <c r="O2033" s="3" t="b">
        <v>1</v>
      </c>
      <c r="P2033" s="3" t="s">
        <v>8295</v>
      </c>
      <c r="Q2033" s="6">
        <f>$E2033/$D2033*100</f>
        <v>120.35</v>
      </c>
      <c r="R2033" s="3">
        <f>$E2033/$N2033</f>
        <v>118.45472440944881</v>
      </c>
      <c r="S2033" s="3" t="str">
        <f>TRIM(LEFT($P2033,SEARCH("/",$P2033,1)-1))</f>
        <v>technology</v>
      </c>
      <c r="T2033" s="3" t="str">
        <f>RIGHT($P2033,LEN($P2033)-SEARCH("/",$P2033))</f>
        <v>hardware</v>
      </c>
      <c r="U2033" s="11"/>
    </row>
    <row r="2034" spans="1:21" ht="48" hidden="1" x14ac:dyDescent="0.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11">
        <f>((($I2034/60)/60)/24)+DATE(1970,1,1)</f>
        <v>42719.208333333328</v>
      </c>
      <c r="K2034" s="3">
        <v>1479216874</v>
      </c>
      <c r="L2034" s="11">
        <f>((($K2034/60)/60)/24)+DATE(1970,1,1)</f>
        <v>42689.565671296295</v>
      </c>
      <c r="M2034" s="3" t="b">
        <v>1</v>
      </c>
      <c r="N2034" s="3">
        <v>531</v>
      </c>
      <c r="O2034" s="3" t="b">
        <v>1</v>
      </c>
      <c r="P2034" s="3" t="s">
        <v>8295</v>
      </c>
      <c r="Q2034" s="6">
        <f>$E2034/$D2034*100</f>
        <v>304.18799999999999</v>
      </c>
      <c r="R2034" s="3">
        <f>$E2034/$N2034</f>
        <v>143.21468926553672</v>
      </c>
      <c r="S2034" s="3" t="str">
        <f>TRIM(LEFT($P2034,SEARCH("/",$P2034,1)-1))</f>
        <v>technology</v>
      </c>
      <c r="T2034" s="3" t="str">
        <f>RIGHT($P2034,LEN($P2034)-SEARCH("/",$P2034))</f>
        <v>hardware</v>
      </c>
      <c r="U2034" s="11"/>
    </row>
    <row r="2035" spans="1:21" ht="48" hidden="1" x14ac:dyDescent="0.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11">
        <f>((($I2035/60)/60)/24)+DATE(1970,1,1)</f>
        <v>41755.082384259258</v>
      </c>
      <c r="K2035" s="3">
        <v>1395885518</v>
      </c>
      <c r="L2035" s="11">
        <f>((($K2035/60)/60)/24)+DATE(1970,1,1)</f>
        <v>41725.082384259258</v>
      </c>
      <c r="M2035" s="3" t="b">
        <v>1</v>
      </c>
      <c r="N2035" s="3">
        <v>158</v>
      </c>
      <c r="O2035" s="3" t="b">
        <v>1</v>
      </c>
      <c r="P2035" s="3" t="s">
        <v>8295</v>
      </c>
      <c r="Q2035" s="6">
        <f>$E2035/$D2035*100</f>
        <v>178.67599999999999</v>
      </c>
      <c r="R2035" s="3">
        <f>$E2035/$N2035</f>
        <v>282.71518987341773</v>
      </c>
      <c r="S2035" s="3" t="str">
        <f>TRIM(LEFT($P2035,SEARCH("/",$P2035,1)-1))</f>
        <v>technology</v>
      </c>
      <c r="T2035" s="3" t="str">
        <f>RIGHT($P2035,LEN($P2035)-SEARCH("/",$P2035))</f>
        <v>hardware</v>
      </c>
      <c r="U2035" s="11"/>
    </row>
    <row r="2036" spans="1:21" ht="48" hidden="1" x14ac:dyDescent="0.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11">
        <f>((($I2036/60)/60)/24)+DATE(1970,1,1)</f>
        <v>42131.290277777778</v>
      </c>
      <c r="K2036" s="3">
        <v>1426216033</v>
      </c>
      <c r="L2036" s="11">
        <f>((($K2036/60)/60)/24)+DATE(1970,1,1)</f>
        <v>42076.130011574074</v>
      </c>
      <c r="M2036" s="3" t="b">
        <v>1</v>
      </c>
      <c r="N2036" s="3">
        <v>508</v>
      </c>
      <c r="O2036" s="3" t="b">
        <v>1</v>
      </c>
      <c r="P2036" s="3" t="s">
        <v>8295</v>
      </c>
      <c r="Q2036" s="6">
        <f>$E2036/$D2036*100</f>
        <v>386.81998717948721</v>
      </c>
      <c r="R2036" s="3">
        <f>$E2036/$N2036</f>
        <v>593.93620078740162</v>
      </c>
      <c r="S2036" s="3" t="str">
        <f>TRIM(LEFT($P2036,SEARCH("/",$P2036,1)-1))</f>
        <v>technology</v>
      </c>
      <c r="T2036" s="3" t="str">
        <f>RIGHT($P2036,LEN($P2036)-SEARCH("/",$P2036))</f>
        <v>hardware</v>
      </c>
      <c r="U2036" s="11"/>
    </row>
    <row r="2037" spans="1:21" ht="48" hidden="1" x14ac:dyDescent="0.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11">
        <f>((($I2037/60)/60)/24)+DATE(1970,1,1)</f>
        <v>42357.041666666672</v>
      </c>
      <c r="K2037" s="3">
        <v>1446562807</v>
      </c>
      <c r="L2037" s="11">
        <f>((($K2037/60)/60)/24)+DATE(1970,1,1)</f>
        <v>42311.625081018516</v>
      </c>
      <c r="M2037" s="3" t="b">
        <v>1</v>
      </c>
      <c r="N2037" s="3">
        <v>644</v>
      </c>
      <c r="O2037" s="3" t="b">
        <v>1</v>
      </c>
      <c r="P2037" s="3" t="s">
        <v>8295</v>
      </c>
      <c r="Q2037" s="6">
        <f>$E2037/$D2037*100</f>
        <v>211.03642500000004</v>
      </c>
      <c r="R2037" s="3">
        <f>$E2037/$N2037</f>
        <v>262.15704968944101</v>
      </c>
      <c r="S2037" s="3" t="str">
        <f>TRIM(LEFT($P2037,SEARCH("/",$P2037,1)-1))</f>
        <v>technology</v>
      </c>
      <c r="T2037" s="3" t="str">
        <f>RIGHT($P2037,LEN($P2037)-SEARCH("/",$P2037))</f>
        <v>hardware</v>
      </c>
      <c r="U2037" s="11"/>
    </row>
    <row r="2038" spans="1:21" ht="48" hidden="1" x14ac:dyDescent="0.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11">
        <f>((($I2038/60)/60)/24)+DATE(1970,1,1)</f>
        <v>41768.864803240744</v>
      </c>
      <c r="K2038" s="3">
        <v>1397076319</v>
      </c>
      <c r="L2038" s="11">
        <f>((($K2038/60)/60)/24)+DATE(1970,1,1)</f>
        <v>41738.864803240744</v>
      </c>
      <c r="M2038" s="3" t="b">
        <v>1</v>
      </c>
      <c r="N2038" s="3">
        <v>848</v>
      </c>
      <c r="O2038" s="3" t="b">
        <v>1</v>
      </c>
      <c r="P2038" s="3" t="s">
        <v>8295</v>
      </c>
      <c r="Q2038" s="6">
        <f>$E2038/$D2038*100</f>
        <v>131.66833333333335</v>
      </c>
      <c r="R2038" s="3">
        <f>$E2038/$N2038</f>
        <v>46.580778301886795</v>
      </c>
      <c r="S2038" s="3" t="str">
        <f>TRIM(LEFT($P2038,SEARCH("/",$P2038,1)-1))</f>
        <v>technology</v>
      </c>
      <c r="T2038" s="3" t="str">
        <f>RIGHT($P2038,LEN($P2038)-SEARCH("/",$P2038))</f>
        <v>hardware</v>
      </c>
      <c r="U2038" s="11"/>
    </row>
    <row r="2039" spans="1:21" ht="48" hidden="1" x14ac:dyDescent="0.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11">
        <f>((($I2039/60)/60)/24)+DATE(1970,1,1)</f>
        <v>41638.251770833333</v>
      </c>
      <c r="K2039" s="3">
        <v>1383195753</v>
      </c>
      <c r="L2039" s="11">
        <f>((($K2039/60)/60)/24)+DATE(1970,1,1)</f>
        <v>41578.210104166668</v>
      </c>
      <c r="M2039" s="3" t="b">
        <v>1</v>
      </c>
      <c r="N2039" s="3">
        <v>429</v>
      </c>
      <c r="O2039" s="3" t="b">
        <v>1</v>
      </c>
      <c r="P2039" s="3" t="s">
        <v>8295</v>
      </c>
      <c r="Q2039" s="6">
        <f>$E2039/$D2039*100</f>
        <v>300.47639999999996</v>
      </c>
      <c r="R2039" s="3">
        <f>$E2039/$N2039</f>
        <v>70.041118881118877</v>
      </c>
      <c r="S2039" s="3" t="str">
        <f>TRIM(LEFT($P2039,SEARCH("/",$P2039,1)-1))</f>
        <v>technology</v>
      </c>
      <c r="T2039" s="3" t="str">
        <f>RIGHT($P2039,LEN($P2039)-SEARCH("/",$P2039))</f>
        <v>hardware</v>
      </c>
      <c r="U2039" s="11"/>
    </row>
    <row r="2040" spans="1:21" ht="48" hidden="1" x14ac:dyDescent="0.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11">
        <f>((($I2040/60)/60)/24)+DATE(1970,1,1)</f>
        <v>41456.75</v>
      </c>
      <c r="K2040" s="3">
        <v>1369895421</v>
      </c>
      <c r="L2040" s="11">
        <f>((($K2040/60)/60)/24)+DATE(1970,1,1)</f>
        <v>41424.27107638889</v>
      </c>
      <c r="M2040" s="3" t="b">
        <v>1</v>
      </c>
      <c r="N2040" s="3">
        <v>204</v>
      </c>
      <c r="O2040" s="3" t="b">
        <v>1</v>
      </c>
      <c r="P2040" s="3" t="s">
        <v>8295</v>
      </c>
      <c r="Q2040" s="6">
        <f>$E2040/$D2040*100</f>
        <v>420.51249999999999</v>
      </c>
      <c r="R2040" s="3">
        <f>$E2040/$N2040</f>
        <v>164.90686274509804</v>
      </c>
      <c r="S2040" s="3" t="str">
        <f>TRIM(LEFT($P2040,SEARCH("/",$P2040,1)-1))</f>
        <v>technology</v>
      </c>
      <c r="T2040" s="3" t="str">
        <f>RIGHT($P2040,LEN($P2040)-SEARCH("/",$P2040))</f>
        <v>hardware</v>
      </c>
      <c r="U2040" s="11"/>
    </row>
    <row r="2041" spans="1:21" ht="32" hidden="1" x14ac:dyDescent="0.2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11">
        <f>((($I2041/60)/60)/24)+DATE(1970,1,1)</f>
        <v>42705.207638888889</v>
      </c>
      <c r="K2041" s="3">
        <v>1477996325</v>
      </c>
      <c r="L2041" s="11">
        <f>((($K2041/60)/60)/24)+DATE(1970,1,1)</f>
        <v>42675.438946759255</v>
      </c>
      <c r="M2041" s="3" t="b">
        <v>1</v>
      </c>
      <c r="N2041" s="3">
        <v>379</v>
      </c>
      <c r="O2041" s="3" t="b">
        <v>1</v>
      </c>
      <c r="P2041" s="3" t="s">
        <v>8295</v>
      </c>
      <c r="Q2041" s="6">
        <f>$E2041/$D2041*100</f>
        <v>136.21680000000001</v>
      </c>
      <c r="R2041" s="3">
        <f>$E2041/$N2041</f>
        <v>449.26385224274406</v>
      </c>
      <c r="S2041" s="3" t="str">
        <f>TRIM(LEFT($P2041,SEARCH("/",$P2041,1)-1))</f>
        <v>technology</v>
      </c>
      <c r="T2041" s="3" t="str">
        <f>RIGHT($P2041,LEN($P2041)-SEARCH("/",$P2041))</f>
        <v>hardware</v>
      </c>
      <c r="U2041" s="11"/>
    </row>
    <row r="2042" spans="1:21" ht="32" hidden="1" x14ac:dyDescent="0.2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11">
        <f>((($I2042/60)/60)/24)+DATE(1970,1,1)</f>
        <v>41593.968784722223</v>
      </c>
      <c r="K2042" s="3">
        <v>1383257703</v>
      </c>
      <c r="L2042" s="11">
        <f>((($K2042/60)/60)/24)+DATE(1970,1,1)</f>
        <v>41578.927118055559</v>
      </c>
      <c r="M2042" s="3" t="b">
        <v>1</v>
      </c>
      <c r="N2042" s="3">
        <v>271</v>
      </c>
      <c r="O2042" s="3" t="b">
        <v>1</v>
      </c>
      <c r="P2042" s="3" t="s">
        <v>8295</v>
      </c>
      <c r="Q2042" s="6">
        <f>$E2042/$D2042*100</f>
        <v>248.17133333333334</v>
      </c>
      <c r="R2042" s="3">
        <f>$E2042/$N2042</f>
        <v>27.472841328413285</v>
      </c>
      <c r="S2042" s="3" t="str">
        <f>TRIM(LEFT($P2042,SEARCH("/",$P2042,1)-1))</f>
        <v>technology</v>
      </c>
      <c r="T2042" s="3" t="str">
        <f>RIGHT($P2042,LEN($P2042)-SEARCH("/",$P2042))</f>
        <v>hardware</v>
      </c>
      <c r="U2042" s="11"/>
    </row>
    <row r="2043" spans="1:21" ht="48" hidden="1" x14ac:dyDescent="0.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11">
        <f>((($I2043/60)/60)/24)+DATE(1970,1,1)</f>
        <v>42684.567442129628</v>
      </c>
      <c r="K2043" s="3">
        <v>1476189427</v>
      </c>
      <c r="L2043" s="11">
        <f>((($K2043/60)/60)/24)+DATE(1970,1,1)</f>
        <v>42654.525775462964</v>
      </c>
      <c r="M2043" s="3" t="b">
        <v>0</v>
      </c>
      <c r="N2043" s="3">
        <v>120</v>
      </c>
      <c r="O2043" s="3" t="b">
        <v>1</v>
      </c>
      <c r="P2043" s="3" t="s">
        <v>8295</v>
      </c>
      <c r="Q2043" s="6">
        <f>$E2043/$D2043*100</f>
        <v>181.86315789473684</v>
      </c>
      <c r="R2043" s="3">
        <f>$E2043/$N2043</f>
        <v>143.97499999999999</v>
      </c>
      <c r="S2043" s="3" t="str">
        <f>TRIM(LEFT($P2043,SEARCH("/",$P2043,1)-1))</f>
        <v>technology</v>
      </c>
      <c r="T2043" s="3" t="str">
        <f>RIGHT($P2043,LEN($P2043)-SEARCH("/",$P2043))</f>
        <v>hardware</v>
      </c>
      <c r="U2043" s="11"/>
    </row>
    <row r="2044" spans="1:21" ht="48" hidden="1" x14ac:dyDescent="0.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11">
        <f>((($I2044/60)/60)/24)+DATE(1970,1,1)</f>
        <v>42391.708032407405</v>
      </c>
      <c r="K2044" s="3">
        <v>1448297974</v>
      </c>
      <c r="L2044" s="11">
        <f>((($K2044/60)/60)/24)+DATE(1970,1,1)</f>
        <v>42331.708032407405</v>
      </c>
      <c r="M2044" s="3" t="b">
        <v>0</v>
      </c>
      <c r="N2044" s="3">
        <v>140</v>
      </c>
      <c r="O2044" s="3" t="b">
        <v>1</v>
      </c>
      <c r="P2044" s="3" t="s">
        <v>8295</v>
      </c>
      <c r="Q2044" s="6">
        <f>$E2044/$D2044*100</f>
        <v>123.53</v>
      </c>
      <c r="R2044" s="3">
        <f>$E2044/$N2044</f>
        <v>88.23571428571428</v>
      </c>
      <c r="S2044" s="3" t="str">
        <f>TRIM(LEFT($P2044,SEARCH("/",$P2044,1)-1))</f>
        <v>technology</v>
      </c>
      <c r="T2044" s="3" t="str">
        <f>RIGHT($P2044,LEN($P2044)-SEARCH("/",$P2044))</f>
        <v>hardware</v>
      </c>
      <c r="U2044" s="11"/>
    </row>
    <row r="2045" spans="1:21" ht="48" hidden="1" x14ac:dyDescent="0.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11">
        <f>((($I2045/60)/60)/24)+DATE(1970,1,1)</f>
        <v>42715.207638888889</v>
      </c>
      <c r="K2045" s="3">
        <v>1476764077</v>
      </c>
      <c r="L2045" s="11">
        <f>((($K2045/60)/60)/24)+DATE(1970,1,1)</f>
        <v>42661.176817129628</v>
      </c>
      <c r="M2045" s="3" t="b">
        <v>0</v>
      </c>
      <c r="N2045" s="3">
        <v>193</v>
      </c>
      <c r="O2045" s="3" t="b">
        <v>1</v>
      </c>
      <c r="P2045" s="3" t="s">
        <v>8295</v>
      </c>
      <c r="Q2045" s="6">
        <f>$E2045/$D2045*100</f>
        <v>506.20938628158842</v>
      </c>
      <c r="R2045" s="3">
        <f>$E2045/$N2045</f>
        <v>36.326424870466319</v>
      </c>
      <c r="S2045" s="3" t="str">
        <f>TRIM(LEFT($P2045,SEARCH("/",$P2045,1)-1))</f>
        <v>technology</v>
      </c>
      <c r="T2045" s="3" t="str">
        <f>RIGHT($P2045,LEN($P2045)-SEARCH("/",$P2045))</f>
        <v>hardware</v>
      </c>
      <c r="U2045" s="11"/>
    </row>
    <row r="2046" spans="1:21" ht="48" hidden="1" x14ac:dyDescent="0.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11">
        <f>((($I2046/60)/60)/24)+DATE(1970,1,1)</f>
        <v>42168.684189814812</v>
      </c>
      <c r="K2046" s="3">
        <v>1431620714</v>
      </c>
      <c r="L2046" s="11">
        <f>((($K2046/60)/60)/24)+DATE(1970,1,1)</f>
        <v>42138.684189814812</v>
      </c>
      <c r="M2046" s="3" t="b">
        <v>0</v>
      </c>
      <c r="N2046" s="3">
        <v>180</v>
      </c>
      <c r="O2046" s="3" t="b">
        <v>1</v>
      </c>
      <c r="P2046" s="3" t="s">
        <v>8295</v>
      </c>
      <c r="Q2046" s="6">
        <f>$E2046/$D2046*100</f>
        <v>108.21333333333334</v>
      </c>
      <c r="R2046" s="3">
        <f>$E2046/$N2046</f>
        <v>90.177777777777777</v>
      </c>
      <c r="S2046" s="3" t="str">
        <f>TRIM(LEFT($P2046,SEARCH("/",$P2046,1)-1))</f>
        <v>technology</v>
      </c>
      <c r="T2046" s="3" t="str">
        <f>RIGHT($P2046,LEN($P2046)-SEARCH("/",$P2046))</f>
        <v>hardware</v>
      </c>
      <c r="U2046" s="11"/>
    </row>
    <row r="2047" spans="1:21" ht="48" hidden="1" x14ac:dyDescent="0.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11">
        <f>((($I2047/60)/60)/24)+DATE(1970,1,1)</f>
        <v>41099.088506944441</v>
      </c>
      <c r="K2047" s="3">
        <v>1339207647</v>
      </c>
      <c r="L2047" s="11">
        <f>((($K2047/60)/60)/24)+DATE(1970,1,1)</f>
        <v>41069.088506944441</v>
      </c>
      <c r="M2047" s="3" t="b">
        <v>0</v>
      </c>
      <c r="N2047" s="3">
        <v>263</v>
      </c>
      <c r="O2047" s="3" t="b">
        <v>1</v>
      </c>
      <c r="P2047" s="3" t="s">
        <v>8295</v>
      </c>
      <c r="Q2047" s="6">
        <f>$E2047/$D2047*100</f>
        <v>819.18387755102037</v>
      </c>
      <c r="R2047" s="3">
        <f>$E2047/$N2047</f>
        <v>152.62361216730039</v>
      </c>
      <c r="S2047" s="3" t="str">
        <f>TRIM(LEFT($P2047,SEARCH("/",$P2047,1)-1))</f>
        <v>technology</v>
      </c>
      <c r="T2047" s="3" t="str">
        <f>RIGHT($P2047,LEN($P2047)-SEARCH("/",$P2047))</f>
        <v>hardware</v>
      </c>
      <c r="U2047" s="11"/>
    </row>
    <row r="2048" spans="1:21" ht="48" hidden="1" x14ac:dyDescent="0.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11">
        <f>((($I2048/60)/60)/24)+DATE(1970,1,1)</f>
        <v>41417.171805555554</v>
      </c>
      <c r="K2048" s="3">
        <v>1366690044</v>
      </c>
      <c r="L2048" s="11">
        <f>((($K2048/60)/60)/24)+DATE(1970,1,1)</f>
        <v>41387.171805555554</v>
      </c>
      <c r="M2048" s="3" t="b">
        <v>0</v>
      </c>
      <c r="N2048" s="3">
        <v>217</v>
      </c>
      <c r="O2048" s="3" t="b">
        <v>1</v>
      </c>
      <c r="P2048" s="3" t="s">
        <v>8295</v>
      </c>
      <c r="Q2048" s="6">
        <f>$E2048/$D2048*100</f>
        <v>121.10000000000001</v>
      </c>
      <c r="R2048" s="3">
        <f>$E2048/$N2048</f>
        <v>55.806451612903224</v>
      </c>
      <c r="S2048" s="3" t="str">
        <f>TRIM(LEFT($P2048,SEARCH("/",$P2048,1)-1))</f>
        <v>technology</v>
      </c>
      <c r="T2048" s="3" t="str">
        <f>RIGHT($P2048,LEN($P2048)-SEARCH("/",$P2048))</f>
        <v>hardware</v>
      </c>
      <c r="U2048" s="11"/>
    </row>
    <row r="2049" spans="1:21" ht="48" hidden="1" x14ac:dyDescent="0.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11">
        <f>((($I2049/60)/60)/24)+DATE(1970,1,1)</f>
        <v>42111</v>
      </c>
      <c r="K2049" s="3">
        <v>1426714870</v>
      </c>
      <c r="L2049" s="11">
        <f>((($K2049/60)/60)/24)+DATE(1970,1,1)</f>
        <v>42081.903587962966</v>
      </c>
      <c r="M2049" s="3" t="b">
        <v>0</v>
      </c>
      <c r="N2049" s="3">
        <v>443</v>
      </c>
      <c r="O2049" s="3" t="b">
        <v>1</v>
      </c>
      <c r="P2049" s="3" t="s">
        <v>8295</v>
      </c>
      <c r="Q2049" s="6">
        <f>$E2049/$D2049*100</f>
        <v>102.99897959183673</v>
      </c>
      <c r="R2049" s="3">
        <f>$E2049/$N2049</f>
        <v>227.85327313769753</v>
      </c>
      <c r="S2049" s="3" t="str">
        <f>TRIM(LEFT($P2049,SEARCH("/",$P2049,1)-1))</f>
        <v>technology</v>
      </c>
      <c r="T2049" s="3" t="str">
        <f>RIGHT($P2049,LEN($P2049)-SEARCH("/",$P2049))</f>
        <v>hardware</v>
      </c>
      <c r="U2049" s="11"/>
    </row>
    <row r="2050" spans="1:21" ht="48" hidden="1" x14ac:dyDescent="0.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11">
        <f>((($I2050/60)/60)/24)+DATE(1970,1,1)</f>
        <v>41417.651516203703</v>
      </c>
      <c r="K2050" s="3">
        <v>1366731491</v>
      </c>
      <c r="L2050" s="11">
        <f>((($K2050/60)/60)/24)+DATE(1970,1,1)</f>
        <v>41387.651516203703</v>
      </c>
      <c r="M2050" s="3" t="b">
        <v>0</v>
      </c>
      <c r="N2050" s="3">
        <v>1373</v>
      </c>
      <c r="O2050" s="3" t="b">
        <v>1</v>
      </c>
      <c r="P2050" s="3" t="s">
        <v>8295</v>
      </c>
      <c r="Q2050" s="6">
        <f>$E2050/$D2050*100</f>
        <v>148.33229411764705</v>
      </c>
      <c r="R2050" s="3">
        <f>$E2050/$N2050</f>
        <v>91.82989803350327</v>
      </c>
      <c r="S2050" s="3" t="str">
        <f>TRIM(LEFT($P2050,SEARCH("/",$P2050,1)-1))</f>
        <v>technology</v>
      </c>
      <c r="T2050" s="3" t="str">
        <f>RIGHT($P2050,LEN($P2050)-SEARCH("/",$P2050))</f>
        <v>hardware</v>
      </c>
      <c r="U2050" s="11"/>
    </row>
    <row r="2051" spans="1:21" ht="20" hidden="1" x14ac:dyDescent="0.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11">
        <f>((($I2051/60)/60)/24)+DATE(1970,1,1)</f>
        <v>41610.957638888889</v>
      </c>
      <c r="K2051" s="3">
        <v>1382963963</v>
      </c>
      <c r="L2051" s="11">
        <f>((($K2051/60)/60)/24)+DATE(1970,1,1)</f>
        <v>41575.527349537035</v>
      </c>
      <c r="M2051" s="3" t="b">
        <v>0</v>
      </c>
      <c r="N2051" s="3">
        <v>742</v>
      </c>
      <c r="O2051" s="3" t="b">
        <v>1</v>
      </c>
      <c r="P2051" s="3" t="s">
        <v>8295</v>
      </c>
      <c r="Q2051" s="6">
        <f>$E2051/$D2051*100</f>
        <v>120.19070000000001</v>
      </c>
      <c r="R2051" s="3">
        <f>$E2051/$N2051</f>
        <v>80.991037735849048</v>
      </c>
      <c r="S2051" s="3" t="str">
        <f>TRIM(LEFT($P2051,SEARCH("/",$P2051,1)-1))</f>
        <v>technology</v>
      </c>
      <c r="T2051" s="3" t="str">
        <f>RIGHT($P2051,LEN($P2051)-SEARCH("/",$P2051))</f>
        <v>hardware</v>
      </c>
      <c r="U2051" s="11"/>
    </row>
    <row r="2052" spans="1:21" ht="48" hidden="1" x14ac:dyDescent="0.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11">
        <f>((($I2052/60)/60)/24)+DATE(1970,1,1)</f>
        <v>42155.071504629625</v>
      </c>
      <c r="K2052" s="3">
        <v>1429580578</v>
      </c>
      <c r="L2052" s="11">
        <f>((($K2052/60)/60)/24)+DATE(1970,1,1)</f>
        <v>42115.071504629625</v>
      </c>
      <c r="M2052" s="3" t="b">
        <v>0</v>
      </c>
      <c r="N2052" s="3">
        <v>170</v>
      </c>
      <c r="O2052" s="3" t="b">
        <v>1</v>
      </c>
      <c r="P2052" s="3" t="s">
        <v>8295</v>
      </c>
      <c r="Q2052" s="6">
        <f>$E2052/$D2052*100</f>
        <v>473.27000000000004</v>
      </c>
      <c r="R2052" s="3">
        <f>$E2052/$N2052</f>
        <v>278.39411764705881</v>
      </c>
      <c r="S2052" s="3" t="str">
        <f>TRIM(LEFT($P2052,SEARCH("/",$P2052,1)-1))</f>
        <v>technology</v>
      </c>
      <c r="T2052" s="3" t="str">
        <f>RIGHT($P2052,LEN($P2052)-SEARCH("/",$P2052))</f>
        <v>hardware</v>
      </c>
      <c r="U2052" s="11"/>
    </row>
    <row r="2053" spans="1:21" ht="48" hidden="1" x14ac:dyDescent="0.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11">
        <f>((($I2053/60)/60)/24)+DATE(1970,1,1)</f>
        <v>41634.022418981483</v>
      </c>
      <c r="K2053" s="3">
        <v>1385425937</v>
      </c>
      <c r="L2053" s="11">
        <f>((($K2053/60)/60)/24)+DATE(1970,1,1)</f>
        <v>41604.022418981483</v>
      </c>
      <c r="M2053" s="3" t="b">
        <v>0</v>
      </c>
      <c r="N2053" s="3">
        <v>242</v>
      </c>
      <c r="O2053" s="3" t="b">
        <v>1</v>
      </c>
      <c r="P2053" s="3" t="s">
        <v>8295</v>
      </c>
      <c r="Q2053" s="6">
        <f>$E2053/$D2053*100</f>
        <v>130.36250000000001</v>
      </c>
      <c r="R2053" s="3">
        <f>$E2053/$N2053</f>
        <v>43.095041322314053</v>
      </c>
      <c r="S2053" s="3" t="str">
        <f>TRIM(LEFT($P2053,SEARCH("/",$P2053,1)-1))</f>
        <v>technology</v>
      </c>
      <c r="T2053" s="3" t="str">
        <f>RIGHT($P2053,LEN($P2053)-SEARCH("/",$P2053))</f>
        <v>hardware</v>
      </c>
      <c r="U2053" s="11"/>
    </row>
    <row r="2054" spans="1:21" ht="48" hidden="1" x14ac:dyDescent="0.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11">
        <f>((($I2054/60)/60)/24)+DATE(1970,1,1)</f>
        <v>42420.08394675926</v>
      </c>
      <c r="K2054" s="3">
        <v>1452045653</v>
      </c>
      <c r="L2054" s="11">
        <f>((($K2054/60)/60)/24)+DATE(1970,1,1)</f>
        <v>42375.08394675926</v>
      </c>
      <c r="M2054" s="3" t="b">
        <v>0</v>
      </c>
      <c r="N2054" s="3">
        <v>541</v>
      </c>
      <c r="O2054" s="3" t="b">
        <v>1</v>
      </c>
      <c r="P2054" s="3" t="s">
        <v>8295</v>
      </c>
      <c r="Q2054" s="6">
        <f>$E2054/$D2054*100</f>
        <v>353.048</v>
      </c>
      <c r="R2054" s="3">
        <f>$E2054/$N2054</f>
        <v>326.29205175600737</v>
      </c>
      <c r="S2054" s="3" t="str">
        <f>TRIM(LEFT($P2054,SEARCH("/",$P2054,1)-1))</f>
        <v>technology</v>
      </c>
      <c r="T2054" s="3" t="str">
        <f>RIGHT($P2054,LEN($P2054)-SEARCH("/",$P2054))</f>
        <v>hardware</v>
      </c>
      <c r="U2054" s="11"/>
    </row>
    <row r="2055" spans="1:21" ht="48" hidden="1" x14ac:dyDescent="0.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11">
        <f>((($I2055/60)/60)/24)+DATE(1970,1,1)</f>
        <v>42333.659155092595</v>
      </c>
      <c r="K2055" s="3">
        <v>1445870951</v>
      </c>
      <c r="L2055" s="11">
        <f>((($K2055/60)/60)/24)+DATE(1970,1,1)</f>
        <v>42303.617488425924</v>
      </c>
      <c r="M2055" s="3" t="b">
        <v>0</v>
      </c>
      <c r="N2055" s="3">
        <v>121</v>
      </c>
      <c r="O2055" s="3" t="b">
        <v>1</v>
      </c>
      <c r="P2055" s="3" t="s">
        <v>8295</v>
      </c>
      <c r="Q2055" s="6">
        <f>$E2055/$D2055*100</f>
        <v>101.02</v>
      </c>
      <c r="R2055" s="3">
        <f>$E2055/$N2055</f>
        <v>41.743801652892564</v>
      </c>
      <c r="S2055" s="3" t="str">
        <f>TRIM(LEFT($P2055,SEARCH("/",$P2055,1)-1))</f>
        <v>technology</v>
      </c>
      <c r="T2055" s="3" t="str">
        <f>RIGHT($P2055,LEN($P2055)-SEARCH("/",$P2055))</f>
        <v>hardware</v>
      </c>
      <c r="U2055" s="11"/>
    </row>
    <row r="2056" spans="1:21" ht="48" hidden="1" x14ac:dyDescent="0.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11">
        <f>((($I2056/60)/60)/24)+DATE(1970,1,1)</f>
        <v>41761.520949074074</v>
      </c>
      <c r="K2056" s="3">
        <v>1396441810</v>
      </c>
      <c r="L2056" s="11">
        <f>((($K2056/60)/60)/24)+DATE(1970,1,1)</f>
        <v>41731.520949074074</v>
      </c>
      <c r="M2056" s="3" t="b">
        <v>0</v>
      </c>
      <c r="N2056" s="3">
        <v>621</v>
      </c>
      <c r="O2056" s="3" t="b">
        <v>1</v>
      </c>
      <c r="P2056" s="3" t="s">
        <v>8295</v>
      </c>
      <c r="Q2056" s="6">
        <f>$E2056/$D2056*100</f>
        <v>113.59142857142857</v>
      </c>
      <c r="R2056" s="3">
        <f>$E2056/$N2056</f>
        <v>64.020933977455712</v>
      </c>
      <c r="S2056" s="3" t="str">
        <f>TRIM(LEFT($P2056,SEARCH("/",$P2056,1)-1))</f>
        <v>technology</v>
      </c>
      <c r="T2056" s="3" t="str">
        <f>RIGHT($P2056,LEN($P2056)-SEARCH("/",$P2056))</f>
        <v>hardware</v>
      </c>
      <c r="U2056" s="11"/>
    </row>
    <row r="2057" spans="1:21" ht="48" hidden="1" x14ac:dyDescent="0.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11">
        <f>((($I2057/60)/60)/24)+DATE(1970,1,1)</f>
        <v>41976.166666666672</v>
      </c>
      <c r="K2057" s="3">
        <v>1415031043</v>
      </c>
      <c r="L2057" s="11">
        <f>((($K2057/60)/60)/24)+DATE(1970,1,1)</f>
        <v>41946.674108796295</v>
      </c>
      <c r="M2057" s="3" t="b">
        <v>0</v>
      </c>
      <c r="N2057" s="3">
        <v>101</v>
      </c>
      <c r="O2057" s="3" t="b">
        <v>1</v>
      </c>
      <c r="P2057" s="3" t="s">
        <v>8295</v>
      </c>
      <c r="Q2057" s="6">
        <f>$E2057/$D2057*100</f>
        <v>167.41666666666666</v>
      </c>
      <c r="R2057" s="3">
        <f>$E2057/$N2057</f>
        <v>99.455445544554451</v>
      </c>
      <c r="S2057" s="3" t="str">
        <f>TRIM(LEFT($P2057,SEARCH("/",$P2057,1)-1))</f>
        <v>technology</v>
      </c>
      <c r="T2057" s="3" t="str">
        <f>RIGHT($P2057,LEN($P2057)-SEARCH("/",$P2057))</f>
        <v>hardware</v>
      </c>
      <c r="U2057" s="11"/>
    </row>
    <row r="2058" spans="1:21" ht="48" hidden="1" x14ac:dyDescent="0.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11">
        <f>((($I2058/60)/60)/24)+DATE(1970,1,1)</f>
        <v>41381.76090277778</v>
      </c>
      <c r="K2058" s="3">
        <v>1363630542</v>
      </c>
      <c r="L2058" s="11">
        <f>((($K2058/60)/60)/24)+DATE(1970,1,1)</f>
        <v>41351.76090277778</v>
      </c>
      <c r="M2058" s="3" t="b">
        <v>0</v>
      </c>
      <c r="N2058" s="3">
        <v>554</v>
      </c>
      <c r="O2058" s="3" t="b">
        <v>1</v>
      </c>
      <c r="P2058" s="3" t="s">
        <v>8295</v>
      </c>
      <c r="Q2058" s="6">
        <f>$E2058/$D2058*100</f>
        <v>153.452</v>
      </c>
      <c r="R2058" s="3">
        <f>$E2058/$N2058</f>
        <v>138.49458483754512</v>
      </c>
      <c r="S2058" s="3" t="str">
        <f>TRIM(LEFT($P2058,SEARCH("/",$P2058,1)-1))</f>
        <v>technology</v>
      </c>
      <c r="T2058" s="3" t="str">
        <f>RIGHT($P2058,LEN($P2058)-SEARCH("/",$P2058))</f>
        <v>hardware</v>
      </c>
      <c r="U2058" s="11"/>
    </row>
    <row r="2059" spans="1:21" ht="48" hidden="1" x14ac:dyDescent="0.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11">
        <f>((($I2059/60)/60)/24)+DATE(1970,1,1)</f>
        <v>42426.494583333333</v>
      </c>
      <c r="K2059" s="3">
        <v>1453895532</v>
      </c>
      <c r="L2059" s="11">
        <f>((($K2059/60)/60)/24)+DATE(1970,1,1)</f>
        <v>42396.494583333333</v>
      </c>
      <c r="M2059" s="3" t="b">
        <v>0</v>
      </c>
      <c r="N2059" s="3">
        <v>666</v>
      </c>
      <c r="O2059" s="3" t="b">
        <v>1</v>
      </c>
      <c r="P2059" s="3" t="s">
        <v>8295</v>
      </c>
      <c r="Q2059" s="6">
        <f>$E2059/$D2059*100</f>
        <v>202.23220000000001</v>
      </c>
      <c r="R2059" s="3">
        <f>$E2059/$N2059</f>
        <v>45.547792792792798</v>
      </c>
      <c r="S2059" s="3" t="str">
        <f>TRIM(LEFT($P2059,SEARCH("/",$P2059,1)-1))</f>
        <v>technology</v>
      </c>
      <c r="T2059" s="3" t="str">
        <f>RIGHT($P2059,LEN($P2059)-SEARCH("/",$P2059))</f>
        <v>hardware</v>
      </c>
      <c r="U2059" s="11"/>
    </row>
    <row r="2060" spans="1:21" ht="32" hidden="1" x14ac:dyDescent="0.2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11">
        <f>((($I2060/60)/60)/24)+DATE(1970,1,1)</f>
        <v>42065.833333333328</v>
      </c>
      <c r="K2060" s="3">
        <v>1421916830</v>
      </c>
      <c r="L2060" s="11">
        <f>((($K2060/60)/60)/24)+DATE(1970,1,1)</f>
        <v>42026.370717592596</v>
      </c>
      <c r="M2060" s="3" t="b">
        <v>0</v>
      </c>
      <c r="N2060" s="3">
        <v>410</v>
      </c>
      <c r="O2060" s="3" t="b">
        <v>1</v>
      </c>
      <c r="P2060" s="3" t="s">
        <v>8295</v>
      </c>
      <c r="Q2060" s="6">
        <f>$E2060/$D2060*100</f>
        <v>168.28125</v>
      </c>
      <c r="R2060" s="3">
        <f>$E2060/$N2060</f>
        <v>10.507317073170732</v>
      </c>
      <c r="S2060" s="3" t="str">
        <f>TRIM(LEFT($P2060,SEARCH("/",$P2060,1)-1))</f>
        <v>technology</v>
      </c>
      <c r="T2060" s="3" t="str">
        <f>RIGHT($P2060,LEN($P2060)-SEARCH("/",$P2060))</f>
        <v>hardware</v>
      </c>
      <c r="U2060" s="11"/>
    </row>
    <row r="2061" spans="1:21" ht="48" hidden="1" x14ac:dyDescent="0.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11">
        <f>((($I2061/60)/60)/24)+DATE(1970,1,1)</f>
        <v>42400.915972222225</v>
      </c>
      <c r="K2061" s="3">
        <v>1450880854</v>
      </c>
      <c r="L2061" s="11">
        <f>((($K2061/60)/60)/24)+DATE(1970,1,1)</f>
        <v>42361.602476851855</v>
      </c>
      <c r="M2061" s="3" t="b">
        <v>0</v>
      </c>
      <c r="N2061" s="3">
        <v>375</v>
      </c>
      <c r="O2061" s="3" t="b">
        <v>1</v>
      </c>
      <c r="P2061" s="3" t="s">
        <v>8295</v>
      </c>
      <c r="Q2061" s="6">
        <f>$E2061/$D2061*100</f>
        <v>143.45666666666668</v>
      </c>
      <c r="R2061" s="3">
        <f>$E2061/$N2061</f>
        <v>114.76533333333333</v>
      </c>
      <c r="S2061" s="3" t="str">
        <f>TRIM(LEFT($P2061,SEARCH("/",$P2061,1)-1))</f>
        <v>technology</v>
      </c>
      <c r="T2061" s="3" t="str">
        <f>RIGHT($P2061,LEN($P2061)-SEARCH("/",$P2061))</f>
        <v>hardware</v>
      </c>
      <c r="U2061" s="11"/>
    </row>
    <row r="2062" spans="1:21" ht="48" hidden="1" x14ac:dyDescent="0.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11">
        <f>((($I2062/60)/60)/24)+DATE(1970,1,1)</f>
        <v>41843.642939814818</v>
      </c>
      <c r="K2062" s="3">
        <v>1400945150</v>
      </c>
      <c r="L2062" s="11">
        <f>((($K2062/60)/60)/24)+DATE(1970,1,1)</f>
        <v>41783.642939814818</v>
      </c>
      <c r="M2062" s="3" t="b">
        <v>0</v>
      </c>
      <c r="N2062" s="3">
        <v>1364</v>
      </c>
      <c r="O2062" s="3" t="b">
        <v>1</v>
      </c>
      <c r="P2062" s="3" t="s">
        <v>8295</v>
      </c>
      <c r="Q2062" s="6">
        <f>$E2062/$D2062*100</f>
        <v>196.4</v>
      </c>
      <c r="R2062" s="3">
        <f>$E2062/$N2062</f>
        <v>35.997067448680355</v>
      </c>
      <c r="S2062" s="3" t="str">
        <f>TRIM(LEFT($P2062,SEARCH("/",$P2062,1)-1))</f>
        <v>technology</v>
      </c>
      <c r="T2062" s="3" t="str">
        <f>RIGHT($P2062,LEN($P2062)-SEARCH("/",$P2062))</f>
        <v>hardware</v>
      </c>
      <c r="U2062" s="11"/>
    </row>
    <row r="2063" spans="1:21" ht="48" hidden="1" x14ac:dyDescent="0.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11">
        <f>((($I2063/60)/60)/24)+DATE(1970,1,1)</f>
        <v>42735.764513888891</v>
      </c>
      <c r="K2063" s="3">
        <v>1480616454</v>
      </c>
      <c r="L2063" s="11">
        <f>((($K2063/60)/60)/24)+DATE(1970,1,1)</f>
        <v>42705.764513888891</v>
      </c>
      <c r="M2063" s="3" t="b">
        <v>0</v>
      </c>
      <c r="N2063" s="3">
        <v>35</v>
      </c>
      <c r="O2063" s="3" t="b">
        <v>1</v>
      </c>
      <c r="P2063" s="3" t="s">
        <v>8295</v>
      </c>
      <c r="Q2063" s="6">
        <f>$E2063/$D2063*100</f>
        <v>107.91999999999999</v>
      </c>
      <c r="R2063" s="3">
        <f>$E2063/$N2063</f>
        <v>154.17142857142858</v>
      </c>
      <c r="S2063" s="3" t="str">
        <f>TRIM(LEFT($P2063,SEARCH("/",$P2063,1)-1))</f>
        <v>technology</v>
      </c>
      <c r="T2063" s="3" t="str">
        <f>RIGHT($P2063,LEN($P2063)-SEARCH("/",$P2063))</f>
        <v>hardware</v>
      </c>
      <c r="U2063" s="11"/>
    </row>
    <row r="2064" spans="1:21" ht="48" hidden="1" x14ac:dyDescent="0.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11">
        <f>((($I2064/60)/60)/24)+DATE(1970,1,1)</f>
        <v>42453.341412037036</v>
      </c>
      <c r="K2064" s="3">
        <v>1456218698</v>
      </c>
      <c r="L2064" s="11">
        <f>((($K2064/60)/60)/24)+DATE(1970,1,1)</f>
        <v>42423.3830787037</v>
      </c>
      <c r="M2064" s="3" t="b">
        <v>0</v>
      </c>
      <c r="N2064" s="3">
        <v>203</v>
      </c>
      <c r="O2064" s="3" t="b">
        <v>1</v>
      </c>
      <c r="P2064" s="3" t="s">
        <v>8295</v>
      </c>
      <c r="Q2064" s="6">
        <f>$E2064/$D2064*100</f>
        <v>114.97699999999999</v>
      </c>
      <c r="R2064" s="3">
        <f>$E2064/$N2064</f>
        <v>566.38916256157631</v>
      </c>
      <c r="S2064" s="3" t="str">
        <f>TRIM(LEFT($P2064,SEARCH("/",$P2064,1)-1))</f>
        <v>technology</v>
      </c>
      <c r="T2064" s="3" t="str">
        <f>RIGHT($P2064,LEN($P2064)-SEARCH("/",$P2064))</f>
        <v>hardware</v>
      </c>
      <c r="U2064" s="11"/>
    </row>
    <row r="2065" spans="1:21" ht="32" hidden="1" x14ac:dyDescent="0.2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11">
        <f>((($I2065/60)/60)/24)+DATE(1970,1,1)</f>
        <v>42505.73265046296</v>
      </c>
      <c r="K2065" s="3">
        <v>1460482501</v>
      </c>
      <c r="L2065" s="11">
        <f>((($K2065/60)/60)/24)+DATE(1970,1,1)</f>
        <v>42472.73265046296</v>
      </c>
      <c r="M2065" s="3" t="b">
        <v>0</v>
      </c>
      <c r="N2065" s="3">
        <v>49</v>
      </c>
      <c r="O2065" s="3" t="b">
        <v>1</v>
      </c>
      <c r="P2065" s="3" t="s">
        <v>8295</v>
      </c>
      <c r="Q2065" s="6">
        <f>$E2065/$D2065*100</f>
        <v>148.04999999999998</v>
      </c>
      <c r="R2065" s="3">
        <f>$E2065/$N2065</f>
        <v>120.85714285714286</v>
      </c>
      <c r="S2065" s="3" t="str">
        <f>TRIM(LEFT($P2065,SEARCH("/",$P2065,1)-1))</f>
        <v>technology</v>
      </c>
      <c r="T2065" s="3" t="str">
        <f>RIGHT($P2065,LEN($P2065)-SEARCH("/",$P2065))</f>
        <v>hardware</v>
      </c>
      <c r="U2065" s="11"/>
    </row>
    <row r="2066" spans="1:21" ht="48" hidden="1" x14ac:dyDescent="0.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11">
        <f>((($I2066/60)/60)/24)+DATE(1970,1,1)</f>
        <v>41425.5</v>
      </c>
      <c r="K2066" s="3">
        <v>1366879523</v>
      </c>
      <c r="L2066" s="11">
        <f>((($K2066/60)/60)/24)+DATE(1970,1,1)</f>
        <v>41389.364849537036</v>
      </c>
      <c r="M2066" s="3" t="b">
        <v>0</v>
      </c>
      <c r="N2066" s="3">
        <v>5812</v>
      </c>
      <c r="O2066" s="3" t="b">
        <v>1</v>
      </c>
      <c r="P2066" s="3" t="s">
        <v>8295</v>
      </c>
      <c r="Q2066" s="6">
        <f>$E2066/$D2066*100</f>
        <v>191.16676082790633</v>
      </c>
      <c r="R2066" s="3">
        <f>$E2066/$N2066</f>
        <v>86.163845492085343</v>
      </c>
      <c r="S2066" s="3" t="str">
        <f>TRIM(LEFT($P2066,SEARCH("/",$P2066,1)-1))</f>
        <v>technology</v>
      </c>
      <c r="T2066" s="3" t="str">
        <f>RIGHT($P2066,LEN($P2066)-SEARCH("/",$P2066))</f>
        <v>hardware</v>
      </c>
      <c r="U2066" s="11"/>
    </row>
    <row r="2067" spans="1:21" ht="48" hidden="1" x14ac:dyDescent="0.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11">
        <f>((($I2067/60)/60)/24)+DATE(1970,1,1)</f>
        <v>41633.333668981482</v>
      </c>
      <c r="K2067" s="3">
        <v>1385366429</v>
      </c>
      <c r="L2067" s="11">
        <f>((($K2067/60)/60)/24)+DATE(1970,1,1)</f>
        <v>41603.333668981482</v>
      </c>
      <c r="M2067" s="3" t="b">
        <v>0</v>
      </c>
      <c r="N2067" s="3">
        <v>1556</v>
      </c>
      <c r="O2067" s="3" t="b">
        <v>1</v>
      </c>
      <c r="P2067" s="3" t="s">
        <v>8295</v>
      </c>
      <c r="Q2067" s="6">
        <f>$E2067/$D2067*100</f>
        <v>199.215125</v>
      </c>
      <c r="R2067" s="3">
        <f>$E2067/$N2067</f>
        <v>51.212114395886893</v>
      </c>
      <c r="S2067" s="3" t="str">
        <f>TRIM(LEFT($P2067,SEARCH("/",$P2067,1)-1))</f>
        <v>technology</v>
      </c>
      <c r="T2067" s="3" t="str">
        <f>RIGHT($P2067,LEN($P2067)-SEARCH("/",$P2067))</f>
        <v>hardware</v>
      </c>
      <c r="U2067" s="11"/>
    </row>
    <row r="2068" spans="1:21" ht="48" hidden="1" x14ac:dyDescent="0.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11">
        <f>((($I2068/60)/60)/24)+DATE(1970,1,1)</f>
        <v>41874.771793981483</v>
      </c>
      <c r="K2068" s="3">
        <v>1406226683</v>
      </c>
      <c r="L2068" s="11">
        <f>((($K2068/60)/60)/24)+DATE(1970,1,1)</f>
        <v>41844.771793981483</v>
      </c>
      <c r="M2068" s="3" t="b">
        <v>0</v>
      </c>
      <c r="N2068" s="3">
        <v>65</v>
      </c>
      <c r="O2068" s="3" t="b">
        <v>1</v>
      </c>
      <c r="P2068" s="3" t="s">
        <v>8295</v>
      </c>
      <c r="Q2068" s="6">
        <f>$E2068/$D2068*100</f>
        <v>218.6</v>
      </c>
      <c r="R2068" s="3">
        <f>$E2068/$N2068</f>
        <v>67.261538461538464</v>
      </c>
      <c r="S2068" s="3" t="str">
        <f>TRIM(LEFT($P2068,SEARCH("/",$P2068,1)-1))</f>
        <v>technology</v>
      </c>
      <c r="T2068" s="3" t="str">
        <f>RIGHT($P2068,LEN($P2068)-SEARCH("/",$P2068))</f>
        <v>hardware</v>
      </c>
      <c r="U2068" s="11"/>
    </row>
    <row r="2069" spans="1:21" ht="48" hidden="1" x14ac:dyDescent="0.2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11">
        <f>((($I2069/60)/60)/24)+DATE(1970,1,1)</f>
        <v>42148.853888888887</v>
      </c>
      <c r="K2069" s="3">
        <v>1429648176</v>
      </c>
      <c r="L2069" s="11">
        <f>((($K2069/60)/60)/24)+DATE(1970,1,1)</f>
        <v>42115.853888888887</v>
      </c>
      <c r="M2069" s="3" t="b">
        <v>0</v>
      </c>
      <c r="N2069" s="3">
        <v>10</v>
      </c>
      <c r="O2069" s="3" t="b">
        <v>1</v>
      </c>
      <c r="P2069" s="3" t="s">
        <v>8295</v>
      </c>
      <c r="Q2069" s="6">
        <f>$E2069/$D2069*100</f>
        <v>126.86868686868686</v>
      </c>
      <c r="R2069" s="3">
        <f>$E2069/$N2069</f>
        <v>62.8</v>
      </c>
      <c r="S2069" s="3" t="str">
        <f>TRIM(LEFT($P2069,SEARCH("/",$P2069,1)-1))</f>
        <v>technology</v>
      </c>
      <c r="T2069" s="3" t="str">
        <f>RIGHT($P2069,LEN($P2069)-SEARCH("/",$P2069))</f>
        <v>hardware</v>
      </c>
      <c r="U2069" s="11"/>
    </row>
    <row r="2070" spans="1:21" ht="48" hidden="1" x14ac:dyDescent="0.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11">
        <f>((($I2070/60)/60)/24)+DATE(1970,1,1)</f>
        <v>42663.841608796298</v>
      </c>
      <c r="K2070" s="3">
        <v>1474402315</v>
      </c>
      <c r="L2070" s="11">
        <f>((($K2070/60)/60)/24)+DATE(1970,1,1)</f>
        <v>42633.841608796298</v>
      </c>
      <c r="M2070" s="3" t="b">
        <v>0</v>
      </c>
      <c r="N2070" s="3">
        <v>76</v>
      </c>
      <c r="O2070" s="3" t="b">
        <v>1</v>
      </c>
      <c r="P2070" s="3" t="s">
        <v>8295</v>
      </c>
      <c r="Q2070" s="6">
        <f>$E2070/$D2070*100</f>
        <v>105.22388000000001</v>
      </c>
      <c r="R2070" s="3">
        <f>$E2070/$N2070</f>
        <v>346.13118421052633</v>
      </c>
      <c r="S2070" s="3" t="str">
        <f>TRIM(LEFT($P2070,SEARCH("/",$P2070,1)-1))</f>
        <v>technology</v>
      </c>
      <c r="T2070" s="3" t="str">
        <f>RIGHT($P2070,LEN($P2070)-SEARCH("/",$P2070))</f>
        <v>hardware</v>
      </c>
      <c r="U2070" s="11"/>
    </row>
    <row r="2071" spans="1:21" ht="48" hidden="1" x14ac:dyDescent="0.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11">
        <f>((($I2071/60)/60)/24)+DATE(1970,1,1)</f>
        <v>42371.972118055557</v>
      </c>
      <c r="K2071" s="3">
        <v>1449098391</v>
      </c>
      <c r="L2071" s="11">
        <f>((($K2071/60)/60)/24)+DATE(1970,1,1)</f>
        <v>42340.972118055557</v>
      </c>
      <c r="M2071" s="3" t="b">
        <v>0</v>
      </c>
      <c r="N2071" s="3">
        <v>263</v>
      </c>
      <c r="O2071" s="3" t="b">
        <v>1</v>
      </c>
      <c r="P2071" s="3" t="s">
        <v>8295</v>
      </c>
      <c r="Q2071" s="6">
        <f>$E2071/$D2071*100</f>
        <v>128.40666000000002</v>
      </c>
      <c r="R2071" s="3">
        <f>$E2071/$N2071</f>
        <v>244.11912547528519</v>
      </c>
      <c r="S2071" s="3" t="str">
        <f>TRIM(LEFT($P2071,SEARCH("/",$P2071,1)-1))</f>
        <v>technology</v>
      </c>
      <c r="T2071" s="3" t="str">
        <f>RIGHT($P2071,LEN($P2071)-SEARCH("/",$P2071))</f>
        <v>hardware</v>
      </c>
      <c r="U2071" s="11"/>
    </row>
    <row r="2072" spans="1:21" ht="48" hidden="1" x14ac:dyDescent="0.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11">
        <f>((($I2072/60)/60)/24)+DATE(1970,1,1)</f>
        <v>42549.6565162037</v>
      </c>
      <c r="K2072" s="3">
        <v>1464536723</v>
      </c>
      <c r="L2072" s="11">
        <f>((($K2072/60)/60)/24)+DATE(1970,1,1)</f>
        <v>42519.6565162037</v>
      </c>
      <c r="M2072" s="3" t="b">
        <v>0</v>
      </c>
      <c r="N2072" s="3">
        <v>1530</v>
      </c>
      <c r="O2072" s="3" t="b">
        <v>1</v>
      </c>
      <c r="P2072" s="3" t="s">
        <v>8295</v>
      </c>
      <c r="Q2072" s="6">
        <f>$E2072/$D2072*100</f>
        <v>317.3272</v>
      </c>
      <c r="R2072" s="3">
        <f>$E2072/$N2072</f>
        <v>259.25424836601309</v>
      </c>
      <c r="S2072" s="3" t="str">
        <f>TRIM(LEFT($P2072,SEARCH("/",$P2072,1)-1))</f>
        <v>technology</v>
      </c>
      <c r="T2072" s="3" t="str">
        <f>RIGHT($P2072,LEN($P2072)-SEARCH("/",$P2072))</f>
        <v>hardware</v>
      </c>
      <c r="U2072" s="11"/>
    </row>
    <row r="2073" spans="1:21" ht="48" hidden="1" x14ac:dyDescent="0.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11">
        <f>((($I2073/60)/60)/24)+DATE(1970,1,1)</f>
        <v>42645.278749999998</v>
      </c>
      <c r="K2073" s="3">
        <v>1471502484</v>
      </c>
      <c r="L2073" s="11">
        <f>((($K2073/60)/60)/24)+DATE(1970,1,1)</f>
        <v>42600.278749999998</v>
      </c>
      <c r="M2073" s="3" t="b">
        <v>0</v>
      </c>
      <c r="N2073" s="3">
        <v>278</v>
      </c>
      <c r="O2073" s="3" t="b">
        <v>1</v>
      </c>
      <c r="P2073" s="3" t="s">
        <v>8295</v>
      </c>
      <c r="Q2073" s="6">
        <f>$E2073/$D2073*100</f>
        <v>280.73</v>
      </c>
      <c r="R2073" s="3">
        <f>$E2073/$N2073</f>
        <v>201.96402877697841</v>
      </c>
      <c r="S2073" s="3" t="str">
        <f>TRIM(LEFT($P2073,SEARCH("/",$P2073,1)-1))</f>
        <v>technology</v>
      </c>
      <c r="T2073" s="3" t="str">
        <f>RIGHT($P2073,LEN($P2073)-SEARCH("/",$P2073))</f>
        <v>hardware</v>
      </c>
      <c r="U2073" s="11"/>
    </row>
    <row r="2074" spans="1:21" ht="48" hidden="1" x14ac:dyDescent="0.2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11">
        <f>((($I2074/60)/60)/24)+DATE(1970,1,1)</f>
        <v>42497.581388888888</v>
      </c>
      <c r="K2074" s="3">
        <v>1460037432</v>
      </c>
      <c r="L2074" s="11">
        <f>((($K2074/60)/60)/24)+DATE(1970,1,1)</f>
        <v>42467.581388888888</v>
      </c>
      <c r="M2074" s="3" t="b">
        <v>0</v>
      </c>
      <c r="N2074" s="3">
        <v>350</v>
      </c>
      <c r="O2074" s="3" t="b">
        <v>1</v>
      </c>
      <c r="P2074" s="3" t="s">
        <v>8295</v>
      </c>
      <c r="Q2074" s="6">
        <f>$E2074/$D2074*100</f>
        <v>110.73146853146854</v>
      </c>
      <c r="R2074" s="3">
        <f>$E2074/$N2074</f>
        <v>226.20857142857142</v>
      </c>
      <c r="S2074" s="3" t="str">
        <f>TRIM(LEFT($P2074,SEARCH("/",$P2074,1)-1))</f>
        <v>technology</v>
      </c>
      <c r="T2074" s="3" t="str">
        <f>RIGHT($P2074,LEN($P2074)-SEARCH("/",$P2074))</f>
        <v>hardware</v>
      </c>
      <c r="U2074" s="11"/>
    </row>
    <row r="2075" spans="1:21" ht="48" hidden="1" x14ac:dyDescent="0.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11">
        <f>((($I2075/60)/60)/24)+DATE(1970,1,1)</f>
        <v>42132.668032407411</v>
      </c>
      <c r="K2075" s="3">
        <v>1427212918</v>
      </c>
      <c r="L2075" s="11">
        <f>((($K2075/60)/60)/24)+DATE(1970,1,1)</f>
        <v>42087.668032407411</v>
      </c>
      <c r="M2075" s="3" t="b">
        <v>0</v>
      </c>
      <c r="N2075" s="3">
        <v>470</v>
      </c>
      <c r="O2075" s="3" t="b">
        <v>1</v>
      </c>
      <c r="P2075" s="3" t="s">
        <v>8295</v>
      </c>
      <c r="Q2075" s="6">
        <f>$E2075/$D2075*100</f>
        <v>152.60429999999999</v>
      </c>
      <c r="R2075" s="3">
        <f>$E2075/$N2075</f>
        <v>324.69</v>
      </c>
      <c r="S2075" s="3" t="str">
        <f>TRIM(LEFT($P2075,SEARCH("/",$P2075,1)-1))</f>
        <v>technology</v>
      </c>
      <c r="T2075" s="3" t="str">
        <f>RIGHT($P2075,LEN($P2075)-SEARCH("/",$P2075))</f>
        <v>hardware</v>
      </c>
      <c r="U2075" s="11"/>
    </row>
    <row r="2076" spans="1:21" ht="32" hidden="1" x14ac:dyDescent="0.2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11">
        <f>((($I2076/60)/60)/24)+DATE(1970,1,1)</f>
        <v>42496.826180555552</v>
      </c>
      <c r="K2076" s="3">
        <v>1459972182</v>
      </c>
      <c r="L2076" s="11">
        <f>((($K2076/60)/60)/24)+DATE(1970,1,1)</f>
        <v>42466.826180555552</v>
      </c>
      <c r="M2076" s="3" t="b">
        <v>0</v>
      </c>
      <c r="N2076" s="3">
        <v>3</v>
      </c>
      <c r="O2076" s="3" t="b">
        <v>1</v>
      </c>
      <c r="P2076" s="3" t="s">
        <v>8295</v>
      </c>
      <c r="Q2076" s="6">
        <f>$E2076/$D2076*100</f>
        <v>102.49999999999999</v>
      </c>
      <c r="R2076" s="3">
        <f>$E2076/$N2076</f>
        <v>205</v>
      </c>
      <c r="S2076" s="3" t="str">
        <f>TRIM(LEFT($P2076,SEARCH("/",$P2076,1)-1))</f>
        <v>technology</v>
      </c>
      <c r="T2076" s="3" t="str">
        <f>RIGHT($P2076,LEN($P2076)-SEARCH("/",$P2076))</f>
        <v>hardware</v>
      </c>
      <c r="U2076" s="11"/>
    </row>
    <row r="2077" spans="1:21" ht="48" hidden="1" x14ac:dyDescent="0.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11">
        <f>((($I2077/60)/60)/24)+DATE(1970,1,1)</f>
        <v>41480.681574074071</v>
      </c>
      <c r="K2077" s="3">
        <v>1372177288</v>
      </c>
      <c r="L2077" s="11">
        <f>((($K2077/60)/60)/24)+DATE(1970,1,1)</f>
        <v>41450.681574074071</v>
      </c>
      <c r="M2077" s="3" t="b">
        <v>0</v>
      </c>
      <c r="N2077" s="3">
        <v>8200</v>
      </c>
      <c r="O2077" s="3" t="b">
        <v>1</v>
      </c>
      <c r="P2077" s="3" t="s">
        <v>8295</v>
      </c>
      <c r="Q2077" s="6">
        <f>$E2077/$D2077*100</f>
        <v>1678.3738373837384</v>
      </c>
      <c r="R2077" s="3">
        <f>$E2077/$N2077</f>
        <v>20.465926829268295</v>
      </c>
      <c r="S2077" s="3" t="str">
        <f>TRIM(LEFT($P2077,SEARCH("/",$P2077,1)-1))</f>
        <v>technology</v>
      </c>
      <c r="T2077" s="3" t="str">
        <f>RIGHT($P2077,LEN($P2077)-SEARCH("/",$P2077))</f>
        <v>hardware</v>
      </c>
      <c r="U2077" s="11"/>
    </row>
    <row r="2078" spans="1:21" ht="32" hidden="1" x14ac:dyDescent="0.2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11">
        <f>((($I2078/60)/60)/24)+DATE(1970,1,1)</f>
        <v>41843.880659722221</v>
      </c>
      <c r="K2078" s="3">
        <v>1402693689</v>
      </c>
      <c r="L2078" s="11">
        <f>((($K2078/60)/60)/24)+DATE(1970,1,1)</f>
        <v>41803.880659722221</v>
      </c>
      <c r="M2078" s="3" t="b">
        <v>0</v>
      </c>
      <c r="N2078" s="3">
        <v>8359</v>
      </c>
      <c r="O2078" s="3" t="b">
        <v>1</v>
      </c>
      <c r="P2078" s="3" t="s">
        <v>8295</v>
      </c>
      <c r="Q2078" s="6">
        <f>$E2078/$D2078*100</f>
        <v>543.349156424581</v>
      </c>
      <c r="R2078" s="3">
        <f>$E2078/$N2078</f>
        <v>116.35303146309367</v>
      </c>
      <c r="S2078" s="3" t="str">
        <f>TRIM(LEFT($P2078,SEARCH("/",$P2078,1)-1))</f>
        <v>technology</v>
      </c>
      <c r="T2078" s="3" t="str">
        <f>RIGHT($P2078,LEN($P2078)-SEARCH("/",$P2078))</f>
        <v>hardware</v>
      </c>
      <c r="U2078" s="11"/>
    </row>
    <row r="2079" spans="1:21" ht="48" hidden="1" x14ac:dyDescent="0.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11">
        <f>((($I2079/60)/60)/24)+DATE(1970,1,1)</f>
        <v>42160.875</v>
      </c>
      <c r="K2079" s="3">
        <v>1428541276</v>
      </c>
      <c r="L2079" s="11">
        <f>((($K2079/60)/60)/24)+DATE(1970,1,1)</f>
        <v>42103.042546296296</v>
      </c>
      <c r="M2079" s="3" t="b">
        <v>0</v>
      </c>
      <c r="N2079" s="3">
        <v>188</v>
      </c>
      <c r="O2079" s="3" t="b">
        <v>1</v>
      </c>
      <c r="P2079" s="3" t="s">
        <v>8295</v>
      </c>
      <c r="Q2079" s="6">
        <f>$E2079/$D2079*100</f>
        <v>115.50800000000001</v>
      </c>
      <c r="R2079" s="3">
        <f>$E2079/$N2079</f>
        <v>307.20212765957444</v>
      </c>
      <c r="S2079" s="3" t="str">
        <f>TRIM(LEFT($P2079,SEARCH("/",$P2079,1)-1))</f>
        <v>technology</v>
      </c>
      <c r="T2079" s="3" t="str">
        <f>RIGHT($P2079,LEN($P2079)-SEARCH("/",$P2079))</f>
        <v>hardware</v>
      </c>
      <c r="U2079" s="11"/>
    </row>
    <row r="2080" spans="1:21" ht="48" hidden="1" x14ac:dyDescent="0.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11">
        <f>((($I2080/60)/60)/24)+DATE(1970,1,1)</f>
        <v>42722.771493055552</v>
      </c>
      <c r="K2080" s="3">
        <v>1479493857</v>
      </c>
      <c r="L2080" s="11">
        <f>((($K2080/60)/60)/24)+DATE(1970,1,1)</f>
        <v>42692.771493055552</v>
      </c>
      <c r="M2080" s="3" t="b">
        <v>0</v>
      </c>
      <c r="N2080" s="3">
        <v>48</v>
      </c>
      <c r="O2080" s="3" t="b">
        <v>1</v>
      </c>
      <c r="P2080" s="3" t="s">
        <v>8295</v>
      </c>
      <c r="Q2080" s="6">
        <f>$E2080/$D2080*100</f>
        <v>131.20499999999998</v>
      </c>
      <c r="R2080" s="3">
        <f>$E2080/$N2080</f>
        <v>546.6875</v>
      </c>
      <c r="S2080" s="3" t="str">
        <f>TRIM(LEFT($P2080,SEARCH("/",$P2080,1)-1))</f>
        <v>technology</v>
      </c>
      <c r="T2080" s="3" t="str">
        <f>RIGHT($P2080,LEN($P2080)-SEARCH("/",$P2080))</f>
        <v>hardware</v>
      </c>
      <c r="U2080" s="11"/>
    </row>
    <row r="2081" spans="1:21" ht="48" hidden="1" x14ac:dyDescent="0.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11">
        <f>((($I2081/60)/60)/24)+DATE(1970,1,1)</f>
        <v>42180.791666666672</v>
      </c>
      <c r="K2081" s="3">
        <v>1432659793</v>
      </c>
      <c r="L2081" s="11">
        <f>((($K2081/60)/60)/24)+DATE(1970,1,1)</f>
        <v>42150.71056712963</v>
      </c>
      <c r="M2081" s="3" t="b">
        <v>0</v>
      </c>
      <c r="N2081" s="3">
        <v>607</v>
      </c>
      <c r="O2081" s="3" t="b">
        <v>1</v>
      </c>
      <c r="P2081" s="3" t="s">
        <v>8295</v>
      </c>
      <c r="Q2081" s="6">
        <f>$E2081/$D2081*100</f>
        <v>288.17</v>
      </c>
      <c r="R2081" s="3">
        <f>$E2081/$N2081</f>
        <v>47.474464579901152</v>
      </c>
      <c r="S2081" s="3" t="str">
        <f>TRIM(LEFT($P2081,SEARCH("/",$P2081,1)-1))</f>
        <v>technology</v>
      </c>
      <c r="T2081" s="3" t="str">
        <f>RIGHT($P2081,LEN($P2081)-SEARCH("/",$P2081))</f>
        <v>hardware</v>
      </c>
      <c r="U2081" s="11"/>
    </row>
    <row r="2082" spans="1:21" ht="48" hidden="1" x14ac:dyDescent="0.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11">
        <f>((($I2082/60)/60)/24)+DATE(1970,1,1)</f>
        <v>42319.998842592591</v>
      </c>
      <c r="K2082" s="3">
        <v>1444690700</v>
      </c>
      <c r="L2082" s="11">
        <f>((($K2082/60)/60)/24)+DATE(1970,1,1)</f>
        <v>42289.957175925927</v>
      </c>
      <c r="M2082" s="3" t="b">
        <v>0</v>
      </c>
      <c r="N2082" s="3">
        <v>50</v>
      </c>
      <c r="O2082" s="3" t="b">
        <v>1</v>
      </c>
      <c r="P2082" s="3" t="s">
        <v>8295</v>
      </c>
      <c r="Q2082" s="6">
        <f>$E2082/$D2082*100</f>
        <v>507.8</v>
      </c>
      <c r="R2082" s="3">
        <f>$E2082/$N2082</f>
        <v>101.56</v>
      </c>
      <c r="S2082" s="3" t="str">
        <f>TRIM(LEFT($P2082,SEARCH("/",$P2082,1)-1))</f>
        <v>technology</v>
      </c>
      <c r="T2082" s="3" t="str">
        <f>RIGHT($P2082,LEN($P2082)-SEARCH("/",$P2082))</f>
        <v>hardware</v>
      </c>
      <c r="U2082" s="11"/>
    </row>
    <row r="2083" spans="1:21" ht="48" hidden="1" x14ac:dyDescent="0.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11">
        <f>((($I2083/60)/60)/24)+DATE(1970,1,1)</f>
        <v>41045.207638888889</v>
      </c>
      <c r="K2083" s="3">
        <v>1333597555</v>
      </c>
      <c r="L2083" s="11">
        <f>((($K2083/60)/60)/24)+DATE(1970,1,1)</f>
        <v>41004.156886574077</v>
      </c>
      <c r="M2083" s="3" t="b">
        <v>0</v>
      </c>
      <c r="N2083" s="3">
        <v>55</v>
      </c>
      <c r="O2083" s="3" t="b">
        <v>1</v>
      </c>
      <c r="P2083" s="3" t="s">
        <v>8279</v>
      </c>
      <c r="Q2083" s="6">
        <f>$E2083/$D2083*100</f>
        <v>114.57142857142857</v>
      </c>
      <c r="R2083" s="3">
        <f>$E2083/$N2083</f>
        <v>72.909090909090907</v>
      </c>
      <c r="S2083" s="3" t="str">
        <f>TRIM(LEFT($P2083,SEARCH("/",$P2083,1)-1))</f>
        <v>music</v>
      </c>
      <c r="T2083" s="3" t="str">
        <f>RIGHT($P2083,LEN($P2083)-SEARCH("/",$P2083))</f>
        <v>indie rock</v>
      </c>
      <c r="U2083" s="11"/>
    </row>
    <row r="2084" spans="1:21" ht="48" hidden="1" x14ac:dyDescent="0.2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11">
        <f>((($I2084/60)/60)/24)+DATE(1970,1,1)</f>
        <v>40871.161990740737</v>
      </c>
      <c r="K2084" s="3">
        <v>1316919196</v>
      </c>
      <c r="L2084" s="11">
        <f>((($K2084/60)/60)/24)+DATE(1970,1,1)</f>
        <v>40811.120324074072</v>
      </c>
      <c r="M2084" s="3" t="b">
        <v>0</v>
      </c>
      <c r="N2084" s="3">
        <v>38</v>
      </c>
      <c r="O2084" s="3" t="b">
        <v>1</v>
      </c>
      <c r="P2084" s="3" t="s">
        <v>8279</v>
      </c>
      <c r="Q2084" s="6">
        <f>$E2084/$D2084*100</f>
        <v>110.73333333333333</v>
      </c>
      <c r="R2084" s="3">
        <f>$E2084/$N2084</f>
        <v>43.710526315789473</v>
      </c>
      <c r="S2084" s="3" t="str">
        <f>TRIM(LEFT($P2084,SEARCH("/",$P2084,1)-1))</f>
        <v>music</v>
      </c>
      <c r="T2084" s="3" t="str">
        <f>RIGHT($P2084,LEN($P2084)-SEARCH("/",$P2084))</f>
        <v>indie rock</v>
      </c>
      <c r="U2084" s="11"/>
    </row>
    <row r="2085" spans="1:21" ht="48" hidden="1" x14ac:dyDescent="0.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11">
        <f>((($I2085/60)/60)/24)+DATE(1970,1,1)</f>
        <v>41064.72216435185</v>
      </c>
      <c r="K2085" s="3">
        <v>1336238395</v>
      </c>
      <c r="L2085" s="11">
        <f>((($K2085/60)/60)/24)+DATE(1970,1,1)</f>
        <v>41034.72216435185</v>
      </c>
      <c r="M2085" s="3" t="b">
        <v>0</v>
      </c>
      <c r="N2085" s="3">
        <v>25</v>
      </c>
      <c r="O2085" s="3" t="b">
        <v>1</v>
      </c>
      <c r="P2085" s="3" t="s">
        <v>8279</v>
      </c>
      <c r="Q2085" s="6">
        <f>$E2085/$D2085*100</f>
        <v>113.33333333333333</v>
      </c>
      <c r="R2085" s="3">
        <f>$E2085/$N2085</f>
        <v>34</v>
      </c>
      <c r="S2085" s="3" t="str">
        <f>TRIM(LEFT($P2085,SEARCH("/",$P2085,1)-1))</f>
        <v>music</v>
      </c>
      <c r="T2085" s="3" t="str">
        <f>RIGHT($P2085,LEN($P2085)-SEARCH("/",$P2085))</f>
        <v>indie rock</v>
      </c>
      <c r="U2085" s="11"/>
    </row>
    <row r="2086" spans="1:21" ht="48" hidden="1" x14ac:dyDescent="0.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11">
        <f>((($I2086/60)/60)/24)+DATE(1970,1,1)</f>
        <v>41763.290972222225</v>
      </c>
      <c r="K2086" s="3">
        <v>1396468782</v>
      </c>
      <c r="L2086" s="11">
        <f>((($K2086/60)/60)/24)+DATE(1970,1,1)</f>
        <v>41731.833124999997</v>
      </c>
      <c r="M2086" s="3" t="b">
        <v>0</v>
      </c>
      <c r="N2086" s="3">
        <v>46</v>
      </c>
      <c r="O2086" s="3" t="b">
        <v>1</v>
      </c>
      <c r="P2086" s="3" t="s">
        <v>8279</v>
      </c>
      <c r="Q2086" s="6">
        <f>$E2086/$D2086*100</f>
        <v>108.33333333333333</v>
      </c>
      <c r="R2086" s="3">
        <f>$E2086/$N2086</f>
        <v>70.652173913043484</v>
      </c>
      <c r="S2086" s="3" t="str">
        <f>TRIM(LEFT($P2086,SEARCH("/",$P2086,1)-1))</f>
        <v>music</v>
      </c>
      <c r="T2086" s="3" t="str">
        <f>RIGHT($P2086,LEN($P2086)-SEARCH("/",$P2086))</f>
        <v>indie rock</v>
      </c>
      <c r="U2086" s="11"/>
    </row>
    <row r="2087" spans="1:21" ht="48" hidden="1" x14ac:dyDescent="0.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11">
        <f>((($I2087/60)/60)/24)+DATE(1970,1,1)</f>
        <v>41105.835497685184</v>
      </c>
      <c r="K2087" s="3">
        <v>1339790587</v>
      </c>
      <c r="L2087" s="11">
        <f>((($K2087/60)/60)/24)+DATE(1970,1,1)</f>
        <v>41075.835497685184</v>
      </c>
      <c r="M2087" s="3" t="b">
        <v>0</v>
      </c>
      <c r="N2087" s="3">
        <v>83</v>
      </c>
      <c r="O2087" s="3" t="b">
        <v>1</v>
      </c>
      <c r="P2087" s="3" t="s">
        <v>8279</v>
      </c>
      <c r="Q2087" s="6">
        <f>$E2087/$D2087*100</f>
        <v>123.53333333333335</v>
      </c>
      <c r="R2087" s="3">
        <f>$E2087/$N2087</f>
        <v>89.301204819277103</v>
      </c>
      <c r="S2087" s="3" t="str">
        <f>TRIM(LEFT($P2087,SEARCH("/",$P2087,1)-1))</f>
        <v>music</v>
      </c>
      <c r="T2087" s="3" t="str">
        <f>RIGHT($P2087,LEN($P2087)-SEARCH("/",$P2087))</f>
        <v>indie rock</v>
      </c>
      <c r="U2087" s="11"/>
    </row>
    <row r="2088" spans="1:21" ht="48" hidden="1" x14ac:dyDescent="0.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11">
        <f>((($I2088/60)/60)/24)+DATE(1970,1,1)</f>
        <v>40891.207638888889</v>
      </c>
      <c r="K2088" s="3">
        <v>1321200332</v>
      </c>
      <c r="L2088" s="11">
        <f>((($K2088/60)/60)/24)+DATE(1970,1,1)</f>
        <v>40860.67050925926</v>
      </c>
      <c r="M2088" s="3" t="b">
        <v>0</v>
      </c>
      <c r="N2088" s="3">
        <v>35</v>
      </c>
      <c r="O2088" s="3" t="b">
        <v>1</v>
      </c>
      <c r="P2088" s="3" t="s">
        <v>8279</v>
      </c>
      <c r="Q2088" s="6">
        <f>$E2088/$D2088*100</f>
        <v>100.69999999999999</v>
      </c>
      <c r="R2088" s="3">
        <f>$E2088/$N2088</f>
        <v>115.08571428571429</v>
      </c>
      <c r="S2088" s="3" t="str">
        <f>TRIM(LEFT($P2088,SEARCH("/",$P2088,1)-1))</f>
        <v>music</v>
      </c>
      <c r="T2088" s="3" t="str">
        <f>RIGHT($P2088,LEN($P2088)-SEARCH("/",$P2088))</f>
        <v>indie rock</v>
      </c>
      <c r="U2088" s="11"/>
    </row>
    <row r="2089" spans="1:21" ht="48" hidden="1" x14ac:dyDescent="0.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11">
        <f>((($I2089/60)/60)/24)+DATE(1970,1,1)</f>
        <v>40794.204375000001</v>
      </c>
      <c r="K2089" s="3">
        <v>1312865658</v>
      </c>
      <c r="L2089" s="11">
        <f>((($K2089/60)/60)/24)+DATE(1970,1,1)</f>
        <v>40764.204375000001</v>
      </c>
      <c r="M2089" s="3" t="b">
        <v>0</v>
      </c>
      <c r="N2089" s="3">
        <v>25</v>
      </c>
      <c r="O2089" s="3" t="b">
        <v>1</v>
      </c>
      <c r="P2089" s="3" t="s">
        <v>8279</v>
      </c>
      <c r="Q2089" s="6">
        <f>$E2089/$D2089*100</f>
        <v>103.53333333333335</v>
      </c>
      <c r="R2089" s="3">
        <f>$E2089/$N2089</f>
        <v>62.12</v>
      </c>
      <c r="S2089" s="3" t="str">
        <f>TRIM(LEFT($P2089,SEARCH("/",$P2089,1)-1))</f>
        <v>music</v>
      </c>
      <c r="T2089" s="3" t="str">
        <f>RIGHT($P2089,LEN($P2089)-SEARCH("/",$P2089))</f>
        <v>indie rock</v>
      </c>
      <c r="U2089" s="11"/>
    </row>
    <row r="2090" spans="1:21" ht="48" hidden="1" x14ac:dyDescent="0.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11">
        <f>((($I2090/60)/60)/24)+DATE(1970,1,1)</f>
        <v>40432.165972222225</v>
      </c>
      <c r="K2090" s="3">
        <v>1281028152</v>
      </c>
      <c r="L2090" s="11">
        <f>((($K2090/60)/60)/24)+DATE(1970,1,1)</f>
        <v>40395.714722222219</v>
      </c>
      <c r="M2090" s="3" t="b">
        <v>0</v>
      </c>
      <c r="N2090" s="3">
        <v>75</v>
      </c>
      <c r="O2090" s="3" t="b">
        <v>1</v>
      </c>
      <c r="P2090" s="3" t="s">
        <v>8279</v>
      </c>
      <c r="Q2090" s="6">
        <f>$E2090/$D2090*100</f>
        <v>115.51066666666668</v>
      </c>
      <c r="R2090" s="3">
        <f>$E2090/$N2090</f>
        <v>46.204266666666669</v>
      </c>
      <c r="S2090" s="3" t="str">
        <f>TRIM(LEFT($P2090,SEARCH("/",$P2090,1)-1))</f>
        <v>music</v>
      </c>
      <c r="T2090" s="3" t="str">
        <f>RIGHT($P2090,LEN($P2090)-SEARCH("/",$P2090))</f>
        <v>indie rock</v>
      </c>
      <c r="U2090" s="11"/>
    </row>
    <row r="2091" spans="1:21" ht="32" hidden="1" x14ac:dyDescent="0.2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11">
        <f>((($I2091/60)/60)/24)+DATE(1970,1,1)</f>
        <v>41488.076319444444</v>
      </c>
      <c r="K2091" s="3">
        <v>1372384194</v>
      </c>
      <c r="L2091" s="11">
        <f>((($K2091/60)/60)/24)+DATE(1970,1,1)</f>
        <v>41453.076319444444</v>
      </c>
      <c r="M2091" s="3" t="b">
        <v>0</v>
      </c>
      <c r="N2091" s="3">
        <v>62</v>
      </c>
      <c r="O2091" s="3" t="b">
        <v>1</v>
      </c>
      <c r="P2091" s="3" t="s">
        <v>8279</v>
      </c>
      <c r="Q2091" s="6">
        <f>$E2091/$D2091*100</f>
        <v>120.4004</v>
      </c>
      <c r="R2091" s="3">
        <f>$E2091/$N2091</f>
        <v>48.54854838709678</v>
      </c>
      <c r="S2091" s="3" t="str">
        <f>TRIM(LEFT($P2091,SEARCH("/",$P2091,1)-1))</f>
        <v>music</v>
      </c>
      <c r="T2091" s="3" t="str">
        <f>RIGHT($P2091,LEN($P2091)-SEARCH("/",$P2091))</f>
        <v>indie rock</v>
      </c>
      <c r="U2091" s="11"/>
    </row>
    <row r="2092" spans="1:21" ht="48" hidden="1" x14ac:dyDescent="0.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11">
        <f>((($I2092/60)/60)/24)+DATE(1970,1,1)</f>
        <v>41329.381423611114</v>
      </c>
      <c r="K2092" s="3">
        <v>1359104955</v>
      </c>
      <c r="L2092" s="11">
        <f>((($K2092/60)/60)/24)+DATE(1970,1,1)</f>
        <v>41299.381423611114</v>
      </c>
      <c r="M2092" s="3" t="b">
        <v>0</v>
      </c>
      <c r="N2092" s="3">
        <v>160</v>
      </c>
      <c r="O2092" s="3" t="b">
        <v>1</v>
      </c>
      <c r="P2092" s="3" t="s">
        <v>8279</v>
      </c>
      <c r="Q2092" s="6">
        <f>$E2092/$D2092*100</f>
        <v>115.040375</v>
      </c>
      <c r="R2092" s="3">
        <f>$E2092/$N2092</f>
        <v>57.520187499999999</v>
      </c>
      <c r="S2092" s="3" t="str">
        <f>TRIM(LEFT($P2092,SEARCH("/",$P2092,1)-1))</f>
        <v>music</v>
      </c>
      <c r="T2092" s="3" t="str">
        <f>RIGHT($P2092,LEN($P2092)-SEARCH("/",$P2092))</f>
        <v>indie rock</v>
      </c>
      <c r="U2092" s="11"/>
    </row>
    <row r="2093" spans="1:21" ht="48" hidden="1" x14ac:dyDescent="0.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11">
        <f>((($I2093/60)/60)/24)+DATE(1970,1,1)</f>
        <v>40603.833333333336</v>
      </c>
      <c r="K2093" s="3">
        <v>1294818278</v>
      </c>
      <c r="L2093" s="11">
        <f>((($K2093/60)/60)/24)+DATE(1970,1,1)</f>
        <v>40555.322662037033</v>
      </c>
      <c r="M2093" s="3" t="b">
        <v>0</v>
      </c>
      <c r="N2093" s="3">
        <v>246</v>
      </c>
      <c r="O2093" s="3" t="b">
        <v>1</v>
      </c>
      <c r="P2093" s="3" t="s">
        <v>8279</v>
      </c>
      <c r="Q2093" s="6">
        <f>$E2093/$D2093*100</f>
        <v>120.46777777777777</v>
      </c>
      <c r="R2093" s="3">
        <f>$E2093/$N2093</f>
        <v>88.147154471544724</v>
      </c>
      <c r="S2093" s="3" t="str">
        <f>TRIM(LEFT($P2093,SEARCH("/",$P2093,1)-1))</f>
        <v>music</v>
      </c>
      <c r="T2093" s="3" t="str">
        <f>RIGHT($P2093,LEN($P2093)-SEARCH("/",$P2093))</f>
        <v>indie rock</v>
      </c>
      <c r="U2093" s="11"/>
    </row>
    <row r="2094" spans="1:21" ht="48" hidden="1" x14ac:dyDescent="0.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11">
        <f>((($I2094/60)/60)/24)+DATE(1970,1,1)</f>
        <v>40823.707546296297</v>
      </c>
      <c r="K2094" s="3">
        <v>1312822732</v>
      </c>
      <c r="L2094" s="11">
        <f>((($K2094/60)/60)/24)+DATE(1970,1,1)</f>
        <v>40763.707546296297</v>
      </c>
      <c r="M2094" s="3" t="b">
        <v>0</v>
      </c>
      <c r="N2094" s="3">
        <v>55</v>
      </c>
      <c r="O2094" s="3" t="b">
        <v>1</v>
      </c>
      <c r="P2094" s="3" t="s">
        <v>8279</v>
      </c>
      <c r="Q2094" s="6">
        <f>$E2094/$D2094*100</f>
        <v>101.28333333333333</v>
      </c>
      <c r="R2094" s="3">
        <f>$E2094/$N2094</f>
        <v>110.49090909090908</v>
      </c>
      <c r="S2094" s="3" t="str">
        <f>TRIM(LEFT($P2094,SEARCH("/",$P2094,1)-1))</f>
        <v>music</v>
      </c>
      <c r="T2094" s="3" t="str">
        <f>RIGHT($P2094,LEN($P2094)-SEARCH("/",$P2094))</f>
        <v>indie rock</v>
      </c>
      <c r="U2094" s="11"/>
    </row>
    <row r="2095" spans="1:21" ht="48" hidden="1" x14ac:dyDescent="0.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11">
        <f>((($I2095/60)/60)/24)+DATE(1970,1,1)</f>
        <v>41265.896203703705</v>
      </c>
      <c r="K2095" s="3">
        <v>1351024232</v>
      </c>
      <c r="L2095" s="11">
        <f>((($K2095/60)/60)/24)+DATE(1970,1,1)</f>
        <v>41205.854537037041</v>
      </c>
      <c r="M2095" s="3" t="b">
        <v>0</v>
      </c>
      <c r="N2095" s="3">
        <v>23</v>
      </c>
      <c r="O2095" s="3" t="b">
        <v>1</v>
      </c>
      <c r="P2095" s="3" t="s">
        <v>8279</v>
      </c>
      <c r="Q2095" s="6">
        <f>$E2095/$D2095*100</f>
        <v>102.46666666666667</v>
      </c>
      <c r="R2095" s="3">
        <f>$E2095/$N2095</f>
        <v>66.826086956521735</v>
      </c>
      <c r="S2095" s="3" t="str">
        <f>TRIM(LEFT($P2095,SEARCH("/",$P2095,1)-1))</f>
        <v>music</v>
      </c>
      <c r="T2095" s="3" t="str">
        <f>RIGHT($P2095,LEN($P2095)-SEARCH("/",$P2095))</f>
        <v>indie rock</v>
      </c>
      <c r="U2095" s="11"/>
    </row>
    <row r="2096" spans="1:21" ht="48" hidden="1" x14ac:dyDescent="0.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11">
        <f>((($I2096/60)/60)/24)+DATE(1970,1,1)</f>
        <v>40973.125</v>
      </c>
      <c r="K2096" s="3">
        <v>1327969730</v>
      </c>
      <c r="L2096" s="11">
        <f>((($K2096/60)/60)/24)+DATE(1970,1,1)</f>
        <v>40939.02002314815</v>
      </c>
      <c r="M2096" s="3" t="b">
        <v>0</v>
      </c>
      <c r="N2096" s="3">
        <v>72</v>
      </c>
      <c r="O2096" s="3" t="b">
        <v>1</v>
      </c>
      <c r="P2096" s="3" t="s">
        <v>8279</v>
      </c>
      <c r="Q2096" s="6">
        <f>$E2096/$D2096*100</f>
        <v>120.54285714285714</v>
      </c>
      <c r="R2096" s="3">
        <f>$E2096/$N2096</f>
        <v>58.597222222222221</v>
      </c>
      <c r="S2096" s="3" t="str">
        <f>TRIM(LEFT($P2096,SEARCH("/",$P2096,1)-1))</f>
        <v>music</v>
      </c>
      <c r="T2096" s="3" t="str">
        <f>RIGHT($P2096,LEN($P2096)-SEARCH("/",$P2096))</f>
        <v>indie rock</v>
      </c>
      <c r="U2096" s="11"/>
    </row>
    <row r="2097" spans="1:21" ht="48" hidden="1" x14ac:dyDescent="0.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11">
        <f>((($I2097/60)/60)/24)+DATE(1970,1,1)</f>
        <v>40818.733483796292</v>
      </c>
      <c r="K2097" s="3">
        <v>1312392973</v>
      </c>
      <c r="L2097" s="11">
        <f>((($K2097/60)/60)/24)+DATE(1970,1,1)</f>
        <v>40758.733483796292</v>
      </c>
      <c r="M2097" s="3" t="b">
        <v>0</v>
      </c>
      <c r="N2097" s="3">
        <v>22</v>
      </c>
      <c r="O2097" s="3" t="b">
        <v>1</v>
      </c>
      <c r="P2097" s="3" t="s">
        <v>8279</v>
      </c>
      <c r="Q2097" s="6">
        <f>$E2097/$D2097*100</f>
        <v>100</v>
      </c>
      <c r="R2097" s="3">
        <f>$E2097/$N2097</f>
        <v>113.63636363636364</v>
      </c>
      <c r="S2097" s="3" t="str">
        <f>TRIM(LEFT($P2097,SEARCH("/",$P2097,1)-1))</f>
        <v>music</v>
      </c>
      <c r="T2097" s="3" t="str">
        <f>RIGHT($P2097,LEN($P2097)-SEARCH("/",$P2097))</f>
        <v>indie rock</v>
      </c>
      <c r="U2097" s="11"/>
    </row>
    <row r="2098" spans="1:21" ht="48" hidden="1" x14ac:dyDescent="0.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11">
        <f>((($I2098/60)/60)/24)+DATE(1970,1,1)</f>
        <v>41208.165972222225</v>
      </c>
      <c r="K2098" s="3">
        <v>1349892735</v>
      </c>
      <c r="L2098" s="11">
        <f>((($K2098/60)/60)/24)+DATE(1970,1,1)</f>
        <v>41192.758506944447</v>
      </c>
      <c r="M2098" s="3" t="b">
        <v>0</v>
      </c>
      <c r="N2098" s="3">
        <v>14</v>
      </c>
      <c r="O2098" s="3" t="b">
        <v>1</v>
      </c>
      <c r="P2098" s="3" t="s">
        <v>8279</v>
      </c>
      <c r="Q2098" s="6">
        <f>$E2098/$D2098*100</f>
        <v>101.66666666666666</v>
      </c>
      <c r="R2098" s="3">
        <f>$E2098/$N2098</f>
        <v>43.571428571428569</v>
      </c>
      <c r="S2098" s="3" t="str">
        <f>TRIM(LEFT($P2098,SEARCH("/",$P2098,1)-1))</f>
        <v>music</v>
      </c>
      <c r="T2098" s="3" t="str">
        <f>RIGHT($P2098,LEN($P2098)-SEARCH("/",$P2098))</f>
        <v>indie rock</v>
      </c>
      <c r="U2098" s="11"/>
    </row>
    <row r="2099" spans="1:21" ht="48" hidden="1" x14ac:dyDescent="0.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11">
        <f>((($I2099/60)/60)/24)+DATE(1970,1,1)</f>
        <v>40878.626562500001</v>
      </c>
      <c r="K2099" s="3">
        <v>1317564135</v>
      </c>
      <c r="L2099" s="11">
        <f>((($K2099/60)/60)/24)+DATE(1970,1,1)</f>
        <v>40818.58489583333</v>
      </c>
      <c r="M2099" s="3" t="b">
        <v>0</v>
      </c>
      <c r="N2099" s="3">
        <v>38</v>
      </c>
      <c r="O2099" s="3" t="b">
        <v>1</v>
      </c>
      <c r="P2099" s="3" t="s">
        <v>8279</v>
      </c>
      <c r="Q2099" s="6">
        <f>$E2099/$D2099*100</f>
        <v>100</v>
      </c>
      <c r="R2099" s="3">
        <f>$E2099/$N2099</f>
        <v>78.94736842105263</v>
      </c>
      <c r="S2099" s="3" t="str">
        <f>TRIM(LEFT($P2099,SEARCH("/",$P2099,1)-1))</f>
        <v>music</v>
      </c>
      <c r="T2099" s="3" t="str">
        <f>RIGHT($P2099,LEN($P2099)-SEARCH("/",$P2099))</f>
        <v>indie rock</v>
      </c>
      <c r="U2099" s="11"/>
    </row>
    <row r="2100" spans="1:21" ht="48" hidden="1" x14ac:dyDescent="0.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11">
        <f>((($I2100/60)/60)/24)+DATE(1970,1,1)</f>
        <v>40976.11383101852</v>
      </c>
      <c r="K2100" s="3">
        <v>1328582635</v>
      </c>
      <c r="L2100" s="11">
        <f>((($K2100/60)/60)/24)+DATE(1970,1,1)</f>
        <v>40946.11383101852</v>
      </c>
      <c r="M2100" s="3" t="b">
        <v>0</v>
      </c>
      <c r="N2100" s="3">
        <v>32</v>
      </c>
      <c r="O2100" s="3" t="b">
        <v>1</v>
      </c>
      <c r="P2100" s="3" t="s">
        <v>8279</v>
      </c>
      <c r="Q2100" s="6">
        <f>$E2100/$D2100*100</f>
        <v>100.33333333333334</v>
      </c>
      <c r="R2100" s="3">
        <f>$E2100/$N2100</f>
        <v>188.125</v>
      </c>
      <c r="S2100" s="3" t="str">
        <f>TRIM(LEFT($P2100,SEARCH("/",$P2100,1)-1))</f>
        <v>music</v>
      </c>
      <c r="T2100" s="3" t="str">
        <f>RIGHT($P2100,LEN($P2100)-SEARCH("/",$P2100))</f>
        <v>indie rock</v>
      </c>
      <c r="U2100" s="11"/>
    </row>
    <row r="2101" spans="1:21" ht="20" hidden="1" x14ac:dyDescent="0.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11">
        <f>((($I2101/60)/60)/24)+DATE(1970,1,1)</f>
        <v>42187.152777777781</v>
      </c>
      <c r="K2101" s="3">
        <v>1434650084</v>
      </c>
      <c r="L2101" s="11">
        <f>((($K2101/60)/60)/24)+DATE(1970,1,1)</f>
        <v>42173.746342592596</v>
      </c>
      <c r="M2101" s="3" t="b">
        <v>0</v>
      </c>
      <c r="N2101" s="3">
        <v>63</v>
      </c>
      <c r="O2101" s="3" t="b">
        <v>1</v>
      </c>
      <c r="P2101" s="3" t="s">
        <v>8279</v>
      </c>
      <c r="Q2101" s="6">
        <f>$E2101/$D2101*100</f>
        <v>132.36666666666667</v>
      </c>
      <c r="R2101" s="3">
        <f>$E2101/$N2101</f>
        <v>63.031746031746032</v>
      </c>
      <c r="S2101" s="3" t="str">
        <f>TRIM(LEFT($P2101,SEARCH("/",$P2101,1)-1))</f>
        <v>music</v>
      </c>
      <c r="T2101" s="3" t="str">
        <f>RIGHT($P2101,LEN($P2101)-SEARCH("/",$P2101))</f>
        <v>indie rock</v>
      </c>
      <c r="U2101" s="11"/>
    </row>
    <row r="2102" spans="1:21" ht="48" hidden="1" x14ac:dyDescent="0.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11">
        <f>((($I2102/60)/60)/24)+DATE(1970,1,1)</f>
        <v>41090.165972222225</v>
      </c>
      <c r="K2102" s="3">
        <v>1339704141</v>
      </c>
      <c r="L2102" s="11">
        <f>((($K2102/60)/60)/24)+DATE(1970,1,1)</f>
        <v>41074.834965277776</v>
      </c>
      <c r="M2102" s="3" t="b">
        <v>0</v>
      </c>
      <c r="N2102" s="3">
        <v>27</v>
      </c>
      <c r="O2102" s="3" t="b">
        <v>1</v>
      </c>
      <c r="P2102" s="3" t="s">
        <v>8279</v>
      </c>
      <c r="Q2102" s="6">
        <f>$E2102/$D2102*100</f>
        <v>136.66666666666666</v>
      </c>
      <c r="R2102" s="3">
        <f>$E2102/$N2102</f>
        <v>30.37037037037037</v>
      </c>
      <c r="S2102" s="3" t="str">
        <f>TRIM(LEFT($P2102,SEARCH("/",$P2102,1)-1))</f>
        <v>music</v>
      </c>
      <c r="T2102" s="3" t="str">
        <f>RIGHT($P2102,LEN($P2102)-SEARCH("/",$P2102))</f>
        <v>indie rock</v>
      </c>
      <c r="U2102" s="11"/>
    </row>
    <row r="2103" spans="1:21" ht="48" hidden="1" x14ac:dyDescent="0.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11">
        <f>((($I2103/60)/60)/24)+DATE(1970,1,1)</f>
        <v>40952.149467592593</v>
      </c>
      <c r="K2103" s="3">
        <v>1323920114</v>
      </c>
      <c r="L2103" s="11">
        <f>((($K2103/60)/60)/24)+DATE(1970,1,1)</f>
        <v>40892.149467592593</v>
      </c>
      <c r="M2103" s="3" t="b">
        <v>0</v>
      </c>
      <c r="N2103" s="3">
        <v>44</v>
      </c>
      <c r="O2103" s="3" t="b">
        <v>1</v>
      </c>
      <c r="P2103" s="3" t="s">
        <v>8279</v>
      </c>
      <c r="Q2103" s="6">
        <f>$E2103/$D2103*100</f>
        <v>113.25</v>
      </c>
      <c r="R2103" s="3">
        <f>$E2103/$N2103</f>
        <v>51.477272727272727</v>
      </c>
      <c r="S2103" s="3" t="str">
        <f>TRIM(LEFT($P2103,SEARCH("/",$P2103,1)-1))</f>
        <v>music</v>
      </c>
      <c r="T2103" s="3" t="str">
        <f>RIGHT($P2103,LEN($P2103)-SEARCH("/",$P2103))</f>
        <v>indie rock</v>
      </c>
      <c r="U2103" s="11"/>
    </row>
    <row r="2104" spans="1:21" ht="48" hidden="1" x14ac:dyDescent="0.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11">
        <f>((($I2104/60)/60)/24)+DATE(1970,1,1)</f>
        <v>40668.868611111109</v>
      </c>
      <c r="K2104" s="3">
        <v>1302036648</v>
      </c>
      <c r="L2104" s="11">
        <f>((($K2104/60)/60)/24)+DATE(1970,1,1)</f>
        <v>40638.868611111109</v>
      </c>
      <c r="M2104" s="3" t="b">
        <v>0</v>
      </c>
      <c r="N2104" s="3">
        <v>38</v>
      </c>
      <c r="O2104" s="3" t="b">
        <v>1</v>
      </c>
      <c r="P2104" s="3" t="s">
        <v>8279</v>
      </c>
      <c r="Q2104" s="6">
        <f>$E2104/$D2104*100</f>
        <v>136</v>
      </c>
      <c r="R2104" s="3">
        <f>$E2104/$N2104</f>
        <v>35.789473684210527</v>
      </c>
      <c r="S2104" s="3" t="str">
        <f>TRIM(LEFT($P2104,SEARCH("/",$P2104,1)-1))</f>
        <v>music</v>
      </c>
      <c r="T2104" s="3" t="str">
        <f>RIGHT($P2104,LEN($P2104)-SEARCH("/",$P2104))</f>
        <v>indie rock</v>
      </c>
      <c r="U2104" s="11"/>
    </row>
    <row r="2105" spans="1:21" ht="32" hidden="1" x14ac:dyDescent="0.2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11">
        <f>((($I2105/60)/60)/24)+DATE(1970,1,1)</f>
        <v>41222.7966087963</v>
      </c>
      <c r="K2105" s="3">
        <v>1349892427</v>
      </c>
      <c r="L2105" s="11">
        <f>((($K2105/60)/60)/24)+DATE(1970,1,1)</f>
        <v>41192.754942129628</v>
      </c>
      <c r="M2105" s="3" t="b">
        <v>0</v>
      </c>
      <c r="N2105" s="3">
        <v>115</v>
      </c>
      <c r="O2105" s="3" t="b">
        <v>1</v>
      </c>
      <c r="P2105" s="3" t="s">
        <v>8279</v>
      </c>
      <c r="Q2105" s="6">
        <f>$E2105/$D2105*100</f>
        <v>146.12318374694613</v>
      </c>
      <c r="R2105" s="3">
        <f>$E2105/$N2105</f>
        <v>98.817391304347822</v>
      </c>
      <c r="S2105" s="3" t="str">
        <f>TRIM(LEFT($P2105,SEARCH("/",$P2105,1)-1))</f>
        <v>music</v>
      </c>
      <c r="T2105" s="3" t="str">
        <f>RIGHT($P2105,LEN($P2105)-SEARCH("/",$P2105))</f>
        <v>indie rock</v>
      </c>
      <c r="U2105" s="11"/>
    </row>
    <row r="2106" spans="1:21" ht="48" hidden="1" x14ac:dyDescent="0.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11">
        <f>((($I2106/60)/60)/24)+DATE(1970,1,1)</f>
        <v>41425</v>
      </c>
      <c r="K2106" s="3">
        <v>1367286434</v>
      </c>
      <c r="L2106" s="11">
        <f>((($K2106/60)/60)/24)+DATE(1970,1,1)</f>
        <v>41394.074467592596</v>
      </c>
      <c r="M2106" s="3" t="b">
        <v>0</v>
      </c>
      <c r="N2106" s="3">
        <v>37</v>
      </c>
      <c r="O2106" s="3" t="b">
        <v>1</v>
      </c>
      <c r="P2106" s="3" t="s">
        <v>8279</v>
      </c>
      <c r="Q2106" s="6">
        <f>$E2106/$D2106*100</f>
        <v>129.5</v>
      </c>
      <c r="R2106" s="3">
        <f>$E2106/$N2106</f>
        <v>28</v>
      </c>
      <c r="S2106" s="3" t="str">
        <f>TRIM(LEFT($P2106,SEARCH("/",$P2106,1)-1))</f>
        <v>music</v>
      </c>
      <c r="T2106" s="3" t="str">
        <f>RIGHT($P2106,LEN($P2106)-SEARCH("/",$P2106))</f>
        <v>indie rock</v>
      </c>
      <c r="U2106" s="11"/>
    </row>
    <row r="2107" spans="1:21" ht="32" hidden="1" x14ac:dyDescent="0.2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11">
        <f>((($I2107/60)/60)/24)+DATE(1970,1,1)</f>
        <v>41964.166666666672</v>
      </c>
      <c r="K2107" s="3">
        <v>1415472953</v>
      </c>
      <c r="L2107" s="11">
        <f>((($K2107/60)/60)/24)+DATE(1970,1,1)</f>
        <v>41951.788807870369</v>
      </c>
      <c r="M2107" s="3" t="b">
        <v>0</v>
      </c>
      <c r="N2107" s="3">
        <v>99</v>
      </c>
      <c r="O2107" s="3" t="b">
        <v>1</v>
      </c>
      <c r="P2107" s="3" t="s">
        <v>8279</v>
      </c>
      <c r="Q2107" s="6">
        <f>$E2107/$D2107*100</f>
        <v>254</v>
      </c>
      <c r="R2107" s="3">
        <f>$E2107/$N2107</f>
        <v>51.313131313131315</v>
      </c>
      <c r="S2107" s="3" t="str">
        <f>TRIM(LEFT($P2107,SEARCH("/",$P2107,1)-1))</f>
        <v>music</v>
      </c>
      <c r="T2107" s="3" t="str">
        <f>RIGHT($P2107,LEN($P2107)-SEARCH("/",$P2107))</f>
        <v>indie rock</v>
      </c>
      <c r="U2107" s="11"/>
    </row>
    <row r="2108" spans="1:21" ht="48" hidden="1" x14ac:dyDescent="0.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11">
        <f>((($I2108/60)/60)/24)+DATE(1970,1,1)</f>
        <v>41300.21497685185</v>
      </c>
      <c r="K2108" s="3">
        <v>1356584974</v>
      </c>
      <c r="L2108" s="11">
        <f>((($K2108/60)/60)/24)+DATE(1970,1,1)</f>
        <v>41270.21497685185</v>
      </c>
      <c r="M2108" s="3" t="b">
        <v>0</v>
      </c>
      <c r="N2108" s="3">
        <v>44</v>
      </c>
      <c r="O2108" s="3" t="b">
        <v>1</v>
      </c>
      <c r="P2108" s="3" t="s">
        <v>8279</v>
      </c>
      <c r="Q2108" s="6">
        <f>$E2108/$D2108*100</f>
        <v>107.04545454545456</v>
      </c>
      <c r="R2108" s="3">
        <f>$E2108/$N2108</f>
        <v>53.522727272727273</v>
      </c>
      <c r="S2108" s="3" t="str">
        <f>TRIM(LEFT($P2108,SEARCH("/",$P2108,1)-1))</f>
        <v>music</v>
      </c>
      <c r="T2108" s="3" t="str">
        <f>RIGHT($P2108,LEN($P2108)-SEARCH("/",$P2108))</f>
        <v>indie rock</v>
      </c>
      <c r="U2108" s="11"/>
    </row>
    <row r="2109" spans="1:21" ht="48" hidden="1" x14ac:dyDescent="0.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11">
        <f>((($I2109/60)/60)/24)+DATE(1970,1,1)</f>
        <v>41955.752233796295</v>
      </c>
      <c r="K2109" s="3">
        <v>1413997393</v>
      </c>
      <c r="L2109" s="11">
        <f>((($K2109/60)/60)/24)+DATE(1970,1,1)</f>
        <v>41934.71056712963</v>
      </c>
      <c r="M2109" s="3" t="b">
        <v>0</v>
      </c>
      <c r="N2109" s="3">
        <v>58</v>
      </c>
      <c r="O2109" s="3" t="b">
        <v>1</v>
      </c>
      <c r="P2109" s="3" t="s">
        <v>8279</v>
      </c>
      <c r="Q2109" s="6">
        <f>$E2109/$D2109*100</f>
        <v>107.73299999999999</v>
      </c>
      <c r="R2109" s="3">
        <f>$E2109/$N2109</f>
        <v>37.149310344827583</v>
      </c>
      <c r="S2109" s="3" t="str">
        <f>TRIM(LEFT($P2109,SEARCH("/",$P2109,1)-1))</f>
        <v>music</v>
      </c>
      <c r="T2109" s="3" t="str">
        <f>RIGHT($P2109,LEN($P2109)-SEARCH("/",$P2109))</f>
        <v>indie rock</v>
      </c>
      <c r="U2109" s="11"/>
    </row>
    <row r="2110" spans="1:21" ht="48" hidden="1" x14ac:dyDescent="0.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11">
        <f>((($I2110/60)/60)/24)+DATE(1970,1,1)</f>
        <v>41162.163194444445</v>
      </c>
      <c r="K2110" s="3">
        <v>1344917580</v>
      </c>
      <c r="L2110" s="11">
        <f>((($K2110/60)/60)/24)+DATE(1970,1,1)</f>
        <v>41135.175694444442</v>
      </c>
      <c r="M2110" s="3" t="b">
        <v>0</v>
      </c>
      <c r="N2110" s="3">
        <v>191</v>
      </c>
      <c r="O2110" s="3" t="b">
        <v>1</v>
      </c>
      <c r="P2110" s="3" t="s">
        <v>8279</v>
      </c>
      <c r="Q2110" s="6">
        <f>$E2110/$D2110*100</f>
        <v>107.31250000000001</v>
      </c>
      <c r="R2110" s="3">
        <f>$E2110/$N2110</f>
        <v>89.895287958115176</v>
      </c>
      <c r="S2110" s="3" t="str">
        <f>TRIM(LEFT($P2110,SEARCH("/",$P2110,1)-1))</f>
        <v>music</v>
      </c>
      <c r="T2110" s="3" t="str">
        <f>RIGHT($P2110,LEN($P2110)-SEARCH("/",$P2110))</f>
        <v>indie rock</v>
      </c>
      <c r="U2110" s="11"/>
    </row>
    <row r="2111" spans="1:21" ht="32" hidden="1" x14ac:dyDescent="0.2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11">
        <f>((($I2111/60)/60)/24)+DATE(1970,1,1)</f>
        <v>42190.708530092597</v>
      </c>
      <c r="K2111" s="3">
        <v>1433523617</v>
      </c>
      <c r="L2111" s="11">
        <f>((($K2111/60)/60)/24)+DATE(1970,1,1)</f>
        <v>42160.708530092597</v>
      </c>
      <c r="M2111" s="3" t="b">
        <v>0</v>
      </c>
      <c r="N2111" s="3">
        <v>40</v>
      </c>
      <c r="O2111" s="3" t="b">
        <v>1</v>
      </c>
      <c r="P2111" s="3" t="s">
        <v>8279</v>
      </c>
      <c r="Q2111" s="6">
        <f>$E2111/$D2111*100</f>
        <v>106.52500000000001</v>
      </c>
      <c r="R2111" s="3">
        <f>$E2111/$N2111</f>
        <v>106.52500000000001</v>
      </c>
      <c r="S2111" s="3" t="str">
        <f>TRIM(LEFT($P2111,SEARCH("/",$P2111,1)-1))</f>
        <v>music</v>
      </c>
      <c r="T2111" s="3" t="str">
        <f>RIGHT($P2111,LEN($P2111)-SEARCH("/",$P2111))</f>
        <v>indie rock</v>
      </c>
      <c r="U2111" s="11"/>
    </row>
    <row r="2112" spans="1:21" ht="32" hidden="1" x14ac:dyDescent="0.2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11">
        <f>((($I2112/60)/60)/24)+DATE(1970,1,1)</f>
        <v>41787.207638888889</v>
      </c>
      <c r="K2112" s="3">
        <v>1398873969</v>
      </c>
      <c r="L2112" s="11">
        <f>((($K2112/60)/60)/24)+DATE(1970,1,1)</f>
        <v>41759.670937499999</v>
      </c>
      <c r="M2112" s="3" t="b">
        <v>0</v>
      </c>
      <c r="N2112" s="3">
        <v>38</v>
      </c>
      <c r="O2112" s="3" t="b">
        <v>1</v>
      </c>
      <c r="P2112" s="3" t="s">
        <v>8279</v>
      </c>
      <c r="Q2112" s="6">
        <f>$E2112/$D2112*100</f>
        <v>100.35000000000001</v>
      </c>
      <c r="R2112" s="3">
        <f>$E2112/$N2112</f>
        <v>52.815789473684212</v>
      </c>
      <c r="S2112" s="3" t="str">
        <f>TRIM(LEFT($P2112,SEARCH("/",$P2112,1)-1))</f>
        <v>music</v>
      </c>
      <c r="T2112" s="3" t="str">
        <f>RIGHT($P2112,LEN($P2112)-SEARCH("/",$P2112))</f>
        <v>indie rock</v>
      </c>
      <c r="U2112" s="11"/>
    </row>
    <row r="2113" spans="1:21" ht="48" hidden="1" x14ac:dyDescent="0.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11">
        <f>((($I2113/60)/60)/24)+DATE(1970,1,1)</f>
        <v>40770.041666666664</v>
      </c>
      <c r="K2113" s="3">
        <v>1307594625</v>
      </c>
      <c r="L2113" s="11">
        <f>((($K2113/60)/60)/24)+DATE(1970,1,1)</f>
        <v>40703.197048611109</v>
      </c>
      <c r="M2113" s="3" t="b">
        <v>0</v>
      </c>
      <c r="N2113" s="3">
        <v>39</v>
      </c>
      <c r="O2113" s="3" t="b">
        <v>1</v>
      </c>
      <c r="P2113" s="3" t="s">
        <v>8279</v>
      </c>
      <c r="Q2113" s="6">
        <f>$E2113/$D2113*100</f>
        <v>106.5</v>
      </c>
      <c r="R2113" s="3">
        <f>$E2113/$N2113</f>
        <v>54.615384615384613</v>
      </c>
      <c r="S2113" s="3" t="str">
        <f>TRIM(LEFT($P2113,SEARCH("/",$P2113,1)-1))</f>
        <v>music</v>
      </c>
      <c r="T2113" s="3" t="str">
        <f>RIGHT($P2113,LEN($P2113)-SEARCH("/",$P2113))</f>
        <v>indie rock</v>
      </c>
      <c r="U2113" s="11"/>
    </row>
    <row r="2114" spans="1:21" ht="48" hidden="1" x14ac:dyDescent="0.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11">
        <f>((($I2114/60)/60)/24)+DATE(1970,1,1)</f>
        <v>41379.928159722222</v>
      </c>
      <c r="K2114" s="3">
        <v>1364854593</v>
      </c>
      <c r="L2114" s="11">
        <f>((($K2114/60)/60)/24)+DATE(1970,1,1)</f>
        <v>41365.928159722222</v>
      </c>
      <c r="M2114" s="3" t="b">
        <v>0</v>
      </c>
      <c r="N2114" s="3">
        <v>11</v>
      </c>
      <c r="O2114" s="3" t="b">
        <v>1</v>
      </c>
      <c r="P2114" s="3" t="s">
        <v>8279</v>
      </c>
      <c r="Q2114" s="6">
        <f>$E2114/$D2114*100</f>
        <v>100</v>
      </c>
      <c r="R2114" s="3">
        <f>$E2114/$N2114</f>
        <v>27.272727272727273</v>
      </c>
      <c r="S2114" s="3" t="str">
        <f>TRIM(LEFT($P2114,SEARCH("/",$P2114,1)-1))</f>
        <v>music</v>
      </c>
      <c r="T2114" s="3" t="str">
        <f>RIGHT($P2114,LEN($P2114)-SEARCH("/",$P2114))</f>
        <v>indie rock</v>
      </c>
      <c r="U2114" s="11"/>
    </row>
    <row r="2115" spans="1:21" ht="32" hidden="1" x14ac:dyDescent="0.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11">
        <f>((($I2115/60)/60)/24)+DATE(1970,1,1)</f>
        <v>41905.86546296296</v>
      </c>
      <c r="K2115" s="3">
        <v>1408481176</v>
      </c>
      <c r="L2115" s="11">
        <f>((($K2115/60)/60)/24)+DATE(1970,1,1)</f>
        <v>41870.86546296296</v>
      </c>
      <c r="M2115" s="3" t="b">
        <v>0</v>
      </c>
      <c r="N2115" s="3">
        <v>107</v>
      </c>
      <c r="O2115" s="3" t="b">
        <v>1</v>
      </c>
      <c r="P2115" s="3" t="s">
        <v>8279</v>
      </c>
      <c r="Q2115" s="6">
        <f>$E2115/$D2115*100</f>
        <v>104.85714285714285</v>
      </c>
      <c r="R2115" s="3">
        <f>$E2115/$N2115</f>
        <v>68.598130841121488</v>
      </c>
      <c r="S2115" s="3" t="str">
        <f>TRIM(LEFT($P2115,SEARCH("/",$P2115,1)-1))</f>
        <v>music</v>
      </c>
      <c r="T2115" s="3" t="str">
        <f>RIGHT($P2115,LEN($P2115)-SEARCH("/",$P2115))</f>
        <v>indie rock</v>
      </c>
      <c r="U2115" s="11"/>
    </row>
    <row r="2116" spans="1:21" ht="48" hidden="1" x14ac:dyDescent="0.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11">
        <f>((($I2116/60)/60)/24)+DATE(1970,1,1)</f>
        <v>40521.207638888889</v>
      </c>
      <c r="K2116" s="3">
        <v>1286480070</v>
      </c>
      <c r="L2116" s="11">
        <f>((($K2116/60)/60)/24)+DATE(1970,1,1)</f>
        <v>40458.815625000003</v>
      </c>
      <c r="M2116" s="3" t="b">
        <v>0</v>
      </c>
      <c r="N2116" s="3">
        <v>147</v>
      </c>
      <c r="O2116" s="3" t="b">
        <v>1</v>
      </c>
      <c r="P2116" s="3" t="s">
        <v>8279</v>
      </c>
      <c r="Q2116" s="6">
        <f>$E2116/$D2116*100</f>
        <v>104.69999999999999</v>
      </c>
      <c r="R2116" s="3">
        <f>$E2116/$N2116</f>
        <v>35.612244897959187</v>
      </c>
      <c r="S2116" s="3" t="str">
        <f>TRIM(LEFT($P2116,SEARCH("/",$P2116,1)-1))</f>
        <v>music</v>
      </c>
      <c r="T2116" s="3" t="str">
        <f>RIGHT($P2116,LEN($P2116)-SEARCH("/",$P2116))</f>
        <v>indie rock</v>
      </c>
      <c r="U2116" s="11"/>
    </row>
    <row r="2117" spans="1:21" ht="48" hidden="1" x14ac:dyDescent="0.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11">
        <f>((($I2117/60)/60)/24)+DATE(1970,1,1)</f>
        <v>40594.081030092595</v>
      </c>
      <c r="K2117" s="3">
        <v>1295575001</v>
      </c>
      <c r="L2117" s="11">
        <f>((($K2117/60)/60)/24)+DATE(1970,1,1)</f>
        <v>40564.081030092595</v>
      </c>
      <c r="M2117" s="3" t="b">
        <v>0</v>
      </c>
      <c r="N2117" s="3">
        <v>36</v>
      </c>
      <c r="O2117" s="3" t="b">
        <v>1</v>
      </c>
      <c r="P2117" s="3" t="s">
        <v>8279</v>
      </c>
      <c r="Q2117" s="6">
        <f>$E2117/$D2117*100</f>
        <v>225.66666666666669</v>
      </c>
      <c r="R2117" s="3">
        <f>$E2117/$N2117</f>
        <v>94.027777777777771</v>
      </c>
      <c r="S2117" s="3" t="str">
        <f>TRIM(LEFT($P2117,SEARCH("/",$P2117,1)-1))</f>
        <v>music</v>
      </c>
      <c r="T2117" s="3" t="str">
        <f>RIGHT($P2117,LEN($P2117)-SEARCH("/",$P2117))</f>
        <v>indie rock</v>
      </c>
      <c r="U2117" s="11"/>
    </row>
    <row r="2118" spans="1:21" ht="48" hidden="1" x14ac:dyDescent="0.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11">
        <f>((($I2118/60)/60)/24)+DATE(1970,1,1)</f>
        <v>41184.777812500004</v>
      </c>
      <c r="K2118" s="3">
        <v>1345056003</v>
      </c>
      <c r="L2118" s="11">
        <f>((($K2118/60)/60)/24)+DATE(1970,1,1)</f>
        <v>41136.777812500004</v>
      </c>
      <c r="M2118" s="3" t="b">
        <v>0</v>
      </c>
      <c r="N2118" s="3">
        <v>92</v>
      </c>
      <c r="O2118" s="3" t="b">
        <v>1</v>
      </c>
      <c r="P2118" s="3" t="s">
        <v>8279</v>
      </c>
      <c r="Q2118" s="6">
        <f>$E2118/$D2118*100</f>
        <v>100.90416666666667</v>
      </c>
      <c r="R2118" s="3">
        <f>$E2118/$N2118</f>
        <v>526.45652173913038</v>
      </c>
      <c r="S2118" s="3" t="str">
        <f>TRIM(LEFT($P2118,SEARCH("/",$P2118,1)-1))</f>
        <v>music</v>
      </c>
      <c r="T2118" s="3" t="str">
        <f>RIGHT($P2118,LEN($P2118)-SEARCH("/",$P2118))</f>
        <v>indie rock</v>
      </c>
      <c r="U2118" s="11"/>
    </row>
    <row r="2119" spans="1:21" ht="48" hidden="1" x14ac:dyDescent="0.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11">
        <f>((($I2119/60)/60)/24)+DATE(1970,1,1)</f>
        <v>42304.207638888889</v>
      </c>
      <c r="K2119" s="3">
        <v>1444699549</v>
      </c>
      <c r="L2119" s="11">
        <f>((($K2119/60)/60)/24)+DATE(1970,1,1)</f>
        <v>42290.059594907405</v>
      </c>
      <c r="M2119" s="3" t="b">
        <v>0</v>
      </c>
      <c r="N2119" s="3">
        <v>35</v>
      </c>
      <c r="O2119" s="3" t="b">
        <v>1</v>
      </c>
      <c r="P2119" s="3" t="s">
        <v>8279</v>
      </c>
      <c r="Q2119" s="6">
        <f>$E2119/$D2119*100</f>
        <v>147.75</v>
      </c>
      <c r="R2119" s="3">
        <f>$E2119/$N2119</f>
        <v>50.657142857142858</v>
      </c>
      <c r="S2119" s="3" t="str">
        <f>TRIM(LEFT($P2119,SEARCH("/",$P2119,1)-1))</f>
        <v>music</v>
      </c>
      <c r="T2119" s="3" t="str">
        <f>RIGHT($P2119,LEN($P2119)-SEARCH("/",$P2119))</f>
        <v>indie rock</v>
      </c>
      <c r="U2119" s="11"/>
    </row>
    <row r="2120" spans="1:21" ht="32" hidden="1" x14ac:dyDescent="0.2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11">
        <f>((($I2120/60)/60)/24)+DATE(1970,1,1)</f>
        <v>40748.839537037034</v>
      </c>
      <c r="K2120" s="3">
        <v>1308946136</v>
      </c>
      <c r="L2120" s="11">
        <f>((($K2120/60)/60)/24)+DATE(1970,1,1)</f>
        <v>40718.839537037034</v>
      </c>
      <c r="M2120" s="3" t="b">
        <v>0</v>
      </c>
      <c r="N2120" s="3">
        <v>17</v>
      </c>
      <c r="O2120" s="3" t="b">
        <v>1</v>
      </c>
      <c r="P2120" s="3" t="s">
        <v>8279</v>
      </c>
      <c r="Q2120" s="6">
        <f>$E2120/$D2120*100</f>
        <v>134.61099999999999</v>
      </c>
      <c r="R2120" s="3">
        <f>$E2120/$N2120</f>
        <v>79.182941176470578</v>
      </c>
      <c r="S2120" s="3" t="str">
        <f>TRIM(LEFT($P2120,SEARCH("/",$P2120,1)-1))</f>
        <v>music</v>
      </c>
      <c r="T2120" s="3" t="str">
        <f>RIGHT($P2120,LEN($P2120)-SEARCH("/",$P2120))</f>
        <v>indie rock</v>
      </c>
      <c r="U2120" s="11"/>
    </row>
    <row r="2121" spans="1:21" ht="48" hidden="1" x14ac:dyDescent="0.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11">
        <f>((($I2121/60)/60)/24)+DATE(1970,1,1)</f>
        <v>41137.130150462966</v>
      </c>
      <c r="K2121" s="3">
        <v>1342494445</v>
      </c>
      <c r="L2121" s="11">
        <f>((($K2121/60)/60)/24)+DATE(1970,1,1)</f>
        <v>41107.130150462966</v>
      </c>
      <c r="M2121" s="3" t="b">
        <v>0</v>
      </c>
      <c r="N2121" s="3">
        <v>22</v>
      </c>
      <c r="O2121" s="3" t="b">
        <v>1</v>
      </c>
      <c r="P2121" s="3" t="s">
        <v>8279</v>
      </c>
      <c r="Q2121" s="6">
        <f>$E2121/$D2121*100</f>
        <v>100.75</v>
      </c>
      <c r="R2121" s="3">
        <f>$E2121/$N2121</f>
        <v>91.590909090909093</v>
      </c>
      <c r="S2121" s="3" t="str">
        <f>TRIM(LEFT($P2121,SEARCH("/",$P2121,1)-1))</f>
        <v>music</v>
      </c>
      <c r="T2121" s="3" t="str">
        <f>RIGHT($P2121,LEN($P2121)-SEARCH("/",$P2121))</f>
        <v>indie rock</v>
      </c>
      <c r="U2121" s="11"/>
    </row>
    <row r="2122" spans="1:21" ht="48" hidden="1" x14ac:dyDescent="0.2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11">
        <f>((($I2122/60)/60)/24)+DATE(1970,1,1)</f>
        <v>41640.964537037034</v>
      </c>
      <c r="K2122" s="3">
        <v>1384384136</v>
      </c>
      <c r="L2122" s="11">
        <f>((($K2122/60)/60)/24)+DATE(1970,1,1)</f>
        <v>41591.964537037034</v>
      </c>
      <c r="M2122" s="3" t="b">
        <v>0</v>
      </c>
      <c r="N2122" s="3">
        <v>69</v>
      </c>
      <c r="O2122" s="3" t="b">
        <v>1</v>
      </c>
      <c r="P2122" s="3" t="s">
        <v>8279</v>
      </c>
      <c r="Q2122" s="6">
        <f>$E2122/$D2122*100</f>
        <v>100.880375</v>
      </c>
      <c r="R2122" s="3">
        <f>$E2122/$N2122</f>
        <v>116.96275362318841</v>
      </c>
      <c r="S2122" s="3" t="str">
        <f>TRIM(LEFT($P2122,SEARCH("/",$P2122,1)-1))</f>
        <v>music</v>
      </c>
      <c r="T2122" s="3" t="str">
        <f>RIGHT($P2122,LEN($P2122)-SEARCH("/",$P2122))</f>
        <v>indie rock</v>
      </c>
      <c r="U2122" s="11"/>
    </row>
    <row r="2123" spans="1:21" ht="32" hidden="1" x14ac:dyDescent="0.2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11">
        <f>((($I2123/60)/60)/24)+DATE(1970,1,1)</f>
        <v>42746.7424537037</v>
      </c>
      <c r="K2123" s="3">
        <v>1481564948</v>
      </c>
      <c r="L2123" s="11">
        <f>((($K2123/60)/60)/24)+DATE(1970,1,1)</f>
        <v>42716.7424537037</v>
      </c>
      <c r="M2123" s="3" t="b">
        <v>0</v>
      </c>
      <c r="N2123" s="3">
        <v>10</v>
      </c>
      <c r="O2123" s="3" t="b">
        <v>0</v>
      </c>
      <c r="P2123" s="3" t="s">
        <v>8282</v>
      </c>
      <c r="Q2123" s="6">
        <f>$E2123/$D2123*100</f>
        <v>0.56800000000000006</v>
      </c>
      <c r="R2123" s="3">
        <f>$E2123/$N2123</f>
        <v>28.4</v>
      </c>
      <c r="S2123" s="3" t="str">
        <f>TRIM(LEFT($P2123,SEARCH("/",$P2123,1)-1))</f>
        <v>games</v>
      </c>
      <c r="T2123" s="3" t="str">
        <f>RIGHT($P2123,LEN($P2123)-SEARCH("/",$P2123))</f>
        <v>video games</v>
      </c>
      <c r="U2123" s="11"/>
    </row>
    <row r="2124" spans="1:21" ht="32" hidden="1" x14ac:dyDescent="0.2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11">
        <f>((($I2124/60)/60)/24)+DATE(1970,1,1)</f>
        <v>42742.300567129627</v>
      </c>
      <c r="K2124" s="3">
        <v>1481181169</v>
      </c>
      <c r="L2124" s="11">
        <f>((($K2124/60)/60)/24)+DATE(1970,1,1)</f>
        <v>42712.300567129627</v>
      </c>
      <c r="M2124" s="3" t="b">
        <v>0</v>
      </c>
      <c r="N2124" s="3">
        <v>3</v>
      </c>
      <c r="O2124" s="3" t="b">
        <v>0</v>
      </c>
      <c r="P2124" s="3" t="s">
        <v>8282</v>
      </c>
      <c r="Q2124" s="6">
        <f>$E2124/$D2124*100</f>
        <v>0.38750000000000001</v>
      </c>
      <c r="R2124" s="3">
        <f>$E2124/$N2124</f>
        <v>103.33333333333333</v>
      </c>
      <c r="S2124" s="3" t="str">
        <f>TRIM(LEFT($P2124,SEARCH("/",$P2124,1)-1))</f>
        <v>games</v>
      </c>
      <c r="T2124" s="3" t="str">
        <f>RIGHT($P2124,LEN($P2124)-SEARCH("/",$P2124))</f>
        <v>video games</v>
      </c>
      <c r="U2124" s="11"/>
    </row>
    <row r="2125" spans="1:21" ht="64" hidden="1" x14ac:dyDescent="0.2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11">
        <f>((($I2125/60)/60)/24)+DATE(1970,1,1)</f>
        <v>40252.290972222225</v>
      </c>
      <c r="K2125" s="3">
        <v>1263982307</v>
      </c>
      <c r="L2125" s="11">
        <f>((($K2125/60)/60)/24)+DATE(1970,1,1)</f>
        <v>40198.424849537041</v>
      </c>
      <c r="M2125" s="3" t="b">
        <v>0</v>
      </c>
      <c r="N2125" s="3">
        <v>5</v>
      </c>
      <c r="O2125" s="3" t="b">
        <v>0</v>
      </c>
      <c r="P2125" s="3" t="s">
        <v>8282</v>
      </c>
      <c r="Q2125" s="6">
        <f>$E2125/$D2125*100</f>
        <v>10</v>
      </c>
      <c r="R2125" s="3">
        <f>$E2125/$N2125</f>
        <v>10</v>
      </c>
      <c r="S2125" s="3" t="str">
        <f>TRIM(LEFT($P2125,SEARCH("/",$P2125,1)-1))</f>
        <v>games</v>
      </c>
      <c r="T2125" s="3" t="str">
        <f>RIGHT($P2125,LEN($P2125)-SEARCH("/",$P2125))</f>
        <v>video games</v>
      </c>
      <c r="U2125" s="11"/>
    </row>
    <row r="2126" spans="1:21" ht="48" hidden="1" x14ac:dyDescent="0.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11">
        <f>((($I2126/60)/60)/24)+DATE(1970,1,1)</f>
        <v>40512.208333333336</v>
      </c>
      <c r="K2126" s="3">
        <v>1286930435</v>
      </c>
      <c r="L2126" s="11">
        <f>((($K2126/60)/60)/24)+DATE(1970,1,1)</f>
        <v>40464.028182870366</v>
      </c>
      <c r="M2126" s="3" t="b">
        <v>0</v>
      </c>
      <c r="N2126" s="3">
        <v>5</v>
      </c>
      <c r="O2126" s="3" t="b">
        <v>0</v>
      </c>
      <c r="P2126" s="3" t="s">
        <v>8282</v>
      </c>
      <c r="Q2126" s="6">
        <f>$E2126/$D2126*100</f>
        <v>10.454545454545453</v>
      </c>
      <c r="R2126" s="3">
        <f>$E2126/$N2126</f>
        <v>23</v>
      </c>
      <c r="S2126" s="3" t="str">
        <f>TRIM(LEFT($P2126,SEARCH("/",$P2126,1)-1))</f>
        <v>games</v>
      </c>
      <c r="T2126" s="3" t="str">
        <f>RIGHT($P2126,LEN($P2126)-SEARCH("/",$P2126))</f>
        <v>video games</v>
      </c>
      <c r="U2126" s="11"/>
    </row>
    <row r="2127" spans="1:21" ht="48" hidden="1" x14ac:dyDescent="0.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11">
        <f>((($I2127/60)/60)/24)+DATE(1970,1,1)</f>
        <v>42221.023530092592</v>
      </c>
      <c r="K2127" s="3">
        <v>1436142833</v>
      </c>
      <c r="L2127" s="11">
        <f>((($K2127/60)/60)/24)+DATE(1970,1,1)</f>
        <v>42191.023530092592</v>
      </c>
      <c r="M2127" s="3" t="b">
        <v>0</v>
      </c>
      <c r="N2127" s="3">
        <v>27</v>
      </c>
      <c r="O2127" s="3" t="b">
        <v>0</v>
      </c>
      <c r="P2127" s="3" t="s">
        <v>8282</v>
      </c>
      <c r="Q2127" s="6">
        <f>$E2127/$D2127*100</f>
        <v>1.4200000000000002</v>
      </c>
      <c r="R2127" s="3">
        <f>$E2127/$N2127</f>
        <v>31.555555555555557</v>
      </c>
      <c r="S2127" s="3" t="str">
        <f>TRIM(LEFT($P2127,SEARCH("/",$P2127,1)-1))</f>
        <v>games</v>
      </c>
      <c r="T2127" s="3" t="str">
        <f>RIGHT($P2127,LEN($P2127)-SEARCH("/",$P2127))</f>
        <v>video games</v>
      </c>
      <c r="U2127" s="11"/>
    </row>
    <row r="2128" spans="1:21" ht="48" hidden="1" x14ac:dyDescent="0.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11">
        <f>((($I2128/60)/60)/24)+DATE(1970,1,1)</f>
        <v>41981.973229166666</v>
      </c>
      <c r="K2128" s="3">
        <v>1415488887</v>
      </c>
      <c r="L2128" s="11">
        <f>((($K2128/60)/60)/24)+DATE(1970,1,1)</f>
        <v>41951.973229166666</v>
      </c>
      <c r="M2128" s="3" t="b">
        <v>0</v>
      </c>
      <c r="N2128" s="3">
        <v>2</v>
      </c>
      <c r="O2128" s="3" t="b">
        <v>0</v>
      </c>
      <c r="P2128" s="3" t="s">
        <v>8282</v>
      </c>
      <c r="Q2128" s="6">
        <f>$E2128/$D2128*100</f>
        <v>0.05</v>
      </c>
      <c r="R2128" s="3">
        <f>$E2128/$N2128</f>
        <v>5</v>
      </c>
      <c r="S2128" s="3" t="str">
        <f>TRIM(LEFT($P2128,SEARCH("/",$P2128,1)-1))</f>
        <v>games</v>
      </c>
      <c r="T2128" s="3" t="str">
        <f>RIGHT($P2128,LEN($P2128)-SEARCH("/",$P2128))</f>
        <v>video games</v>
      </c>
      <c r="U2128" s="11"/>
    </row>
    <row r="2129" spans="1:21" ht="20" hidden="1" x14ac:dyDescent="0.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11">
        <f>((($I2129/60)/60)/24)+DATE(1970,1,1)</f>
        <v>42075.463692129633</v>
      </c>
      <c r="K2129" s="3">
        <v>1423570063</v>
      </c>
      <c r="L2129" s="11">
        <f>((($K2129/60)/60)/24)+DATE(1970,1,1)</f>
        <v>42045.50535879629</v>
      </c>
      <c r="M2129" s="3" t="b">
        <v>0</v>
      </c>
      <c r="N2129" s="3">
        <v>236</v>
      </c>
      <c r="O2129" s="3" t="b">
        <v>0</v>
      </c>
      <c r="P2129" s="3" t="s">
        <v>8282</v>
      </c>
      <c r="Q2129" s="6">
        <f>$E2129/$D2129*100</f>
        <v>28.842857142857142</v>
      </c>
      <c r="R2129" s="3">
        <f>$E2129/$N2129</f>
        <v>34.220338983050844</v>
      </c>
      <c r="S2129" s="3" t="str">
        <f>TRIM(LEFT($P2129,SEARCH("/",$P2129,1)-1))</f>
        <v>games</v>
      </c>
      <c r="T2129" s="3" t="str">
        <f>RIGHT($P2129,LEN($P2129)-SEARCH("/",$P2129))</f>
        <v>video games</v>
      </c>
      <c r="U2129" s="11"/>
    </row>
    <row r="2130" spans="1:21" ht="48" hidden="1" x14ac:dyDescent="0.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11">
        <f>((($I2130/60)/60)/24)+DATE(1970,1,1)</f>
        <v>41903.772789351853</v>
      </c>
      <c r="K2130" s="3">
        <v>1406140369</v>
      </c>
      <c r="L2130" s="11">
        <f>((($K2130/60)/60)/24)+DATE(1970,1,1)</f>
        <v>41843.772789351853</v>
      </c>
      <c r="M2130" s="3" t="b">
        <v>0</v>
      </c>
      <c r="N2130" s="3">
        <v>1</v>
      </c>
      <c r="O2130" s="3" t="b">
        <v>0</v>
      </c>
      <c r="P2130" s="3" t="s">
        <v>8282</v>
      </c>
      <c r="Q2130" s="6">
        <f>$E2130/$D2130*100</f>
        <v>0.16666666666666669</v>
      </c>
      <c r="R2130" s="3">
        <f>$E2130/$N2130</f>
        <v>25</v>
      </c>
      <c r="S2130" s="3" t="str">
        <f>TRIM(LEFT($P2130,SEARCH("/",$P2130,1)-1))</f>
        <v>games</v>
      </c>
      <c r="T2130" s="3" t="str">
        <f>RIGHT($P2130,LEN($P2130)-SEARCH("/",$P2130))</f>
        <v>video games</v>
      </c>
      <c r="U2130" s="11"/>
    </row>
    <row r="2131" spans="1:21" ht="48" hidden="1" x14ac:dyDescent="0.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11">
        <f>((($I2131/60)/60)/24)+DATE(1970,1,1)</f>
        <v>42439.024305555555</v>
      </c>
      <c r="K2131" s="3">
        <v>1454978100</v>
      </c>
      <c r="L2131" s="11">
        <f>((($K2131/60)/60)/24)+DATE(1970,1,1)</f>
        <v>42409.024305555555</v>
      </c>
      <c r="M2131" s="3" t="b">
        <v>0</v>
      </c>
      <c r="N2131" s="3">
        <v>12</v>
      </c>
      <c r="O2131" s="3" t="b">
        <v>0</v>
      </c>
      <c r="P2131" s="3" t="s">
        <v>8282</v>
      </c>
      <c r="Q2131" s="6">
        <f>$E2131/$D2131*100</f>
        <v>11.799999999999999</v>
      </c>
      <c r="R2131" s="3">
        <f>$E2131/$N2131</f>
        <v>19.666666666666668</v>
      </c>
      <c r="S2131" s="3" t="str">
        <f>TRIM(LEFT($P2131,SEARCH("/",$P2131,1)-1))</f>
        <v>games</v>
      </c>
      <c r="T2131" s="3" t="str">
        <f>RIGHT($P2131,LEN($P2131)-SEARCH("/",$P2131))</f>
        <v>video games</v>
      </c>
      <c r="U2131" s="11"/>
    </row>
    <row r="2132" spans="1:21" ht="32" hidden="1" x14ac:dyDescent="0.2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11">
        <f>((($I2132/60)/60)/24)+DATE(1970,1,1)</f>
        <v>41867.086377314816</v>
      </c>
      <c r="K2132" s="3">
        <v>1405130663</v>
      </c>
      <c r="L2132" s="11">
        <f>((($K2132/60)/60)/24)+DATE(1970,1,1)</f>
        <v>41832.086377314816</v>
      </c>
      <c r="M2132" s="3" t="b">
        <v>0</v>
      </c>
      <c r="N2132" s="3">
        <v>4</v>
      </c>
      <c r="O2132" s="3" t="b">
        <v>0</v>
      </c>
      <c r="P2132" s="3" t="s">
        <v>8282</v>
      </c>
      <c r="Q2132" s="6">
        <f>$E2132/$D2132*100</f>
        <v>0.20238095238095236</v>
      </c>
      <c r="R2132" s="3">
        <f>$E2132/$N2132</f>
        <v>21.25</v>
      </c>
      <c r="S2132" s="3" t="str">
        <f>TRIM(LEFT($P2132,SEARCH("/",$P2132,1)-1))</f>
        <v>games</v>
      </c>
      <c r="T2132" s="3" t="str">
        <f>RIGHT($P2132,LEN($P2132)-SEARCH("/",$P2132))</f>
        <v>video games</v>
      </c>
      <c r="U2132" s="11"/>
    </row>
    <row r="2133" spans="1:21" ht="48" hidden="1" x14ac:dyDescent="0.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11">
        <f>((($I2133/60)/60)/24)+DATE(1970,1,1)</f>
        <v>42197.207071759258</v>
      </c>
      <c r="K2133" s="3">
        <v>1434085091</v>
      </c>
      <c r="L2133" s="11">
        <f>((($K2133/60)/60)/24)+DATE(1970,1,1)</f>
        <v>42167.207071759258</v>
      </c>
      <c r="M2133" s="3" t="b">
        <v>0</v>
      </c>
      <c r="N2133" s="3">
        <v>3</v>
      </c>
      <c r="O2133" s="3" t="b">
        <v>0</v>
      </c>
      <c r="P2133" s="3" t="s">
        <v>8282</v>
      </c>
      <c r="Q2133" s="6">
        <f>$E2133/$D2133*100</f>
        <v>5</v>
      </c>
      <c r="R2133" s="3">
        <f>$E2133/$N2133</f>
        <v>8.3333333333333339</v>
      </c>
      <c r="S2133" s="3" t="str">
        <f>TRIM(LEFT($P2133,SEARCH("/",$P2133,1)-1))</f>
        <v>games</v>
      </c>
      <c r="T2133" s="3" t="str">
        <f>RIGHT($P2133,LEN($P2133)-SEARCH("/",$P2133))</f>
        <v>video games</v>
      </c>
      <c r="U2133" s="11"/>
    </row>
    <row r="2134" spans="1:21" ht="48" hidden="1" x14ac:dyDescent="0.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11">
        <f>((($I2134/60)/60)/24)+DATE(1970,1,1)</f>
        <v>41673.487175925926</v>
      </c>
      <c r="K2134" s="3">
        <v>1388835692</v>
      </c>
      <c r="L2134" s="11">
        <f>((($K2134/60)/60)/24)+DATE(1970,1,1)</f>
        <v>41643.487175925926</v>
      </c>
      <c r="M2134" s="3" t="b">
        <v>0</v>
      </c>
      <c r="N2134" s="3">
        <v>99</v>
      </c>
      <c r="O2134" s="3" t="b">
        <v>0</v>
      </c>
      <c r="P2134" s="3" t="s">
        <v>8282</v>
      </c>
      <c r="Q2134" s="6">
        <f>$E2134/$D2134*100</f>
        <v>2.1129899999999995</v>
      </c>
      <c r="R2134" s="3">
        <f>$E2134/$N2134</f>
        <v>21.34333333333333</v>
      </c>
      <c r="S2134" s="3" t="str">
        <f>TRIM(LEFT($P2134,SEARCH("/",$P2134,1)-1))</f>
        <v>games</v>
      </c>
      <c r="T2134" s="3" t="str">
        <f>RIGHT($P2134,LEN($P2134)-SEARCH("/",$P2134))</f>
        <v>video games</v>
      </c>
      <c r="U2134" s="11"/>
    </row>
    <row r="2135" spans="1:21" ht="48" hidden="1" x14ac:dyDescent="0.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11">
        <f>((($I2135/60)/60)/24)+DATE(1970,1,1)</f>
        <v>40657.290972222225</v>
      </c>
      <c r="K2135" s="3">
        <v>1300328399</v>
      </c>
      <c r="L2135" s="11">
        <f>((($K2135/60)/60)/24)+DATE(1970,1,1)</f>
        <v>40619.097210648149</v>
      </c>
      <c r="M2135" s="3" t="b">
        <v>0</v>
      </c>
      <c r="N2135" s="3">
        <v>3</v>
      </c>
      <c r="O2135" s="3" t="b">
        <v>0</v>
      </c>
      <c r="P2135" s="3" t="s">
        <v>8282</v>
      </c>
      <c r="Q2135" s="6">
        <f>$E2135/$D2135*100</f>
        <v>1.6</v>
      </c>
      <c r="R2135" s="3">
        <f>$E2135/$N2135</f>
        <v>5.333333333333333</v>
      </c>
      <c r="S2135" s="3" t="str">
        <f>TRIM(LEFT($P2135,SEARCH("/",$P2135,1)-1))</f>
        <v>games</v>
      </c>
      <c r="T2135" s="3" t="str">
        <f>RIGHT($P2135,LEN($P2135)-SEARCH("/",$P2135))</f>
        <v>video games</v>
      </c>
      <c r="U2135" s="11"/>
    </row>
    <row r="2136" spans="1:21" ht="48" hidden="1" x14ac:dyDescent="0.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11">
        <f>((($I2136/60)/60)/24)+DATE(1970,1,1)</f>
        <v>41391.886469907404</v>
      </c>
      <c r="K2136" s="3">
        <v>1364505391</v>
      </c>
      <c r="L2136" s="11">
        <f>((($K2136/60)/60)/24)+DATE(1970,1,1)</f>
        <v>41361.886469907404</v>
      </c>
      <c r="M2136" s="3" t="b">
        <v>0</v>
      </c>
      <c r="N2136" s="3">
        <v>3</v>
      </c>
      <c r="O2136" s="3" t="b">
        <v>0</v>
      </c>
      <c r="P2136" s="3" t="s">
        <v>8282</v>
      </c>
      <c r="Q2136" s="6">
        <f>$E2136/$D2136*100</f>
        <v>1.7333333333333332</v>
      </c>
      <c r="R2136" s="3">
        <f>$E2136/$N2136</f>
        <v>34.666666666666664</v>
      </c>
      <c r="S2136" s="3" t="str">
        <f>TRIM(LEFT($P2136,SEARCH("/",$P2136,1)-1))</f>
        <v>games</v>
      </c>
      <c r="T2136" s="3" t="str">
        <f>RIGHT($P2136,LEN($P2136)-SEARCH("/",$P2136))</f>
        <v>video games</v>
      </c>
      <c r="U2136" s="11"/>
    </row>
    <row r="2137" spans="1:21" ht="48" hidden="1" x14ac:dyDescent="0.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11">
        <f>((($I2137/60)/60)/24)+DATE(1970,1,1)</f>
        <v>41186.963344907403</v>
      </c>
      <c r="K2137" s="3">
        <v>1346800033</v>
      </c>
      <c r="L2137" s="11">
        <f>((($K2137/60)/60)/24)+DATE(1970,1,1)</f>
        <v>41156.963344907403</v>
      </c>
      <c r="M2137" s="3" t="b">
        <v>0</v>
      </c>
      <c r="N2137" s="3">
        <v>22</v>
      </c>
      <c r="O2137" s="3" t="b">
        <v>0</v>
      </c>
      <c r="P2137" s="3" t="s">
        <v>8282</v>
      </c>
      <c r="Q2137" s="6">
        <f>$E2137/$D2137*100</f>
        <v>9.56</v>
      </c>
      <c r="R2137" s="3">
        <f>$E2137/$N2137</f>
        <v>21.727272727272727</v>
      </c>
      <c r="S2137" s="3" t="str">
        <f>TRIM(LEFT($P2137,SEARCH("/",$P2137,1)-1))</f>
        <v>games</v>
      </c>
      <c r="T2137" s="3" t="str">
        <f>RIGHT($P2137,LEN($P2137)-SEARCH("/",$P2137))</f>
        <v>video games</v>
      </c>
      <c r="U2137" s="11"/>
    </row>
    <row r="2138" spans="1:21" ht="48" hidden="1" x14ac:dyDescent="0.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11">
        <f>((($I2138/60)/60)/24)+DATE(1970,1,1)</f>
        <v>41566.509097222224</v>
      </c>
      <c r="K2138" s="3">
        <v>1379592786</v>
      </c>
      <c r="L2138" s="11">
        <f>((($K2138/60)/60)/24)+DATE(1970,1,1)</f>
        <v>41536.509097222224</v>
      </c>
      <c r="M2138" s="3" t="b">
        <v>0</v>
      </c>
      <c r="N2138" s="3">
        <v>4</v>
      </c>
      <c r="O2138" s="3" t="b">
        <v>0</v>
      </c>
      <c r="P2138" s="3" t="s">
        <v>8282</v>
      </c>
      <c r="Q2138" s="6">
        <f>$E2138/$D2138*100</f>
        <v>5.9612499999999999E-2</v>
      </c>
      <c r="R2138" s="3">
        <f>$E2138/$N2138</f>
        <v>11.922499999999999</v>
      </c>
      <c r="S2138" s="3" t="str">
        <f>TRIM(LEFT($P2138,SEARCH("/",$P2138,1)-1))</f>
        <v>games</v>
      </c>
      <c r="T2138" s="3" t="str">
        <f>RIGHT($P2138,LEN($P2138)-SEARCH("/",$P2138))</f>
        <v>video games</v>
      </c>
      <c r="U2138" s="11"/>
    </row>
    <row r="2139" spans="1:21" ht="48" hidden="1" x14ac:dyDescent="0.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11">
        <f>((($I2139/60)/60)/24)+DATE(1970,1,1)</f>
        <v>41978.771168981482</v>
      </c>
      <c r="K2139" s="3">
        <v>1415212229</v>
      </c>
      <c r="L2139" s="11">
        <f>((($K2139/60)/60)/24)+DATE(1970,1,1)</f>
        <v>41948.771168981482</v>
      </c>
      <c r="M2139" s="3" t="b">
        <v>0</v>
      </c>
      <c r="N2139" s="3">
        <v>534</v>
      </c>
      <c r="O2139" s="3" t="b">
        <v>0</v>
      </c>
      <c r="P2139" s="3" t="s">
        <v>8282</v>
      </c>
      <c r="Q2139" s="6">
        <f>$E2139/$D2139*100</f>
        <v>28.405999999999999</v>
      </c>
      <c r="R2139" s="3">
        <f>$E2139/$N2139</f>
        <v>26.59737827715356</v>
      </c>
      <c r="S2139" s="3" t="str">
        <f>TRIM(LEFT($P2139,SEARCH("/",$P2139,1)-1))</f>
        <v>games</v>
      </c>
      <c r="T2139" s="3" t="str">
        <f>RIGHT($P2139,LEN($P2139)-SEARCH("/",$P2139))</f>
        <v>video games</v>
      </c>
      <c r="U2139" s="11"/>
    </row>
    <row r="2140" spans="1:21" ht="32" hidden="1" x14ac:dyDescent="0.2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11">
        <f>((($I2140/60)/60)/24)+DATE(1970,1,1)</f>
        <v>41587.054849537039</v>
      </c>
      <c r="K2140" s="3">
        <v>1381364339</v>
      </c>
      <c r="L2140" s="11">
        <f>((($K2140/60)/60)/24)+DATE(1970,1,1)</f>
        <v>41557.013182870374</v>
      </c>
      <c r="M2140" s="3" t="b">
        <v>0</v>
      </c>
      <c r="N2140" s="3">
        <v>12</v>
      </c>
      <c r="O2140" s="3" t="b">
        <v>0</v>
      </c>
      <c r="P2140" s="3" t="s">
        <v>8282</v>
      </c>
      <c r="Q2140" s="6">
        <f>$E2140/$D2140*100</f>
        <v>12.8</v>
      </c>
      <c r="R2140" s="3">
        <f>$E2140/$N2140</f>
        <v>10.666666666666666</v>
      </c>
      <c r="S2140" s="3" t="str">
        <f>TRIM(LEFT($P2140,SEARCH("/",$P2140,1)-1))</f>
        <v>games</v>
      </c>
      <c r="T2140" s="3" t="str">
        <f>RIGHT($P2140,LEN($P2140)-SEARCH("/",$P2140))</f>
        <v>video games</v>
      </c>
      <c r="U2140" s="11"/>
    </row>
    <row r="2141" spans="1:21" ht="48" hidden="1" x14ac:dyDescent="0.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11">
        <f>((($I2141/60)/60)/24)+DATE(1970,1,1)</f>
        <v>42677.750092592592</v>
      </c>
      <c r="K2141" s="3">
        <v>1475604008</v>
      </c>
      <c r="L2141" s="11">
        <f>((($K2141/60)/60)/24)+DATE(1970,1,1)</f>
        <v>42647.750092592592</v>
      </c>
      <c r="M2141" s="3" t="b">
        <v>0</v>
      </c>
      <c r="N2141" s="3">
        <v>56</v>
      </c>
      <c r="O2141" s="3" t="b">
        <v>0</v>
      </c>
      <c r="P2141" s="3" t="s">
        <v>8282</v>
      </c>
      <c r="Q2141" s="6">
        <f>$E2141/$D2141*100</f>
        <v>5.42</v>
      </c>
      <c r="R2141" s="3">
        <f>$E2141/$N2141</f>
        <v>29.035714285714285</v>
      </c>
      <c r="S2141" s="3" t="str">
        <f>TRIM(LEFT($P2141,SEARCH("/",$P2141,1)-1))</f>
        <v>games</v>
      </c>
      <c r="T2141" s="3" t="str">
        <f>RIGHT($P2141,LEN($P2141)-SEARCH("/",$P2141))</f>
        <v>video games</v>
      </c>
      <c r="U2141" s="11"/>
    </row>
    <row r="2142" spans="1:21" ht="48" hidden="1" x14ac:dyDescent="0.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11">
        <f>((($I2142/60)/60)/24)+DATE(1970,1,1)</f>
        <v>41285.833611111113</v>
      </c>
      <c r="K2142" s="3">
        <v>1355342424</v>
      </c>
      <c r="L2142" s="11">
        <f>((($K2142/60)/60)/24)+DATE(1970,1,1)</f>
        <v>41255.833611111113</v>
      </c>
      <c r="M2142" s="3" t="b">
        <v>0</v>
      </c>
      <c r="N2142" s="3">
        <v>11</v>
      </c>
      <c r="O2142" s="3" t="b">
        <v>0</v>
      </c>
      <c r="P2142" s="3" t="s">
        <v>8282</v>
      </c>
      <c r="Q2142" s="6">
        <f>$E2142/$D2142*100</f>
        <v>0.11199999999999999</v>
      </c>
      <c r="R2142" s="3">
        <f>$E2142/$N2142</f>
        <v>50.909090909090907</v>
      </c>
      <c r="S2142" s="3" t="str">
        <f>TRIM(LEFT($P2142,SEARCH("/",$P2142,1)-1))</f>
        <v>games</v>
      </c>
      <c r="T2142" s="3" t="str">
        <f>RIGHT($P2142,LEN($P2142)-SEARCH("/",$P2142))</f>
        <v>video games</v>
      </c>
      <c r="U2142" s="11"/>
    </row>
    <row r="2143" spans="1:21" ht="32" x14ac:dyDescent="0.2">
      <c r="A2143" s="3">
        <v>2576</v>
      </c>
      <c r="B2143" s="4" t="s">
        <v>2576</v>
      </c>
      <c r="C2143" s="4" t="s">
        <v>6686</v>
      </c>
      <c r="D2143" s="3">
        <v>10000</v>
      </c>
      <c r="E2143" s="3">
        <v>0</v>
      </c>
      <c r="F2143" s="3" t="s">
        <v>8220</v>
      </c>
      <c r="G2143" s="3" t="s">
        <v>8224</v>
      </c>
      <c r="H2143" s="3" t="s">
        <v>8246</v>
      </c>
      <c r="I2143" s="3">
        <v>1428707647</v>
      </c>
      <c r="J2143" s="11">
        <f>((($I2143/60)/60)/24)+DATE(1970,1,1)</f>
        <v>42104.968136574069</v>
      </c>
      <c r="K2143" s="3">
        <v>1424823247</v>
      </c>
      <c r="L2143" s="11">
        <f>((($K2143/60)/60)/24)+DATE(1970,1,1)</f>
        <v>42060.00980324074</v>
      </c>
      <c r="M2143" s="3" t="b">
        <v>0</v>
      </c>
      <c r="N2143" s="3">
        <v>0</v>
      </c>
      <c r="O2143" s="3" t="b">
        <v>0</v>
      </c>
      <c r="P2143" s="3" t="s">
        <v>8284</v>
      </c>
      <c r="Q2143" s="6">
        <f>$E2143/$D2143*100</f>
        <v>0</v>
      </c>
      <c r="R2143" s="3" t="e">
        <f>$E2143/$N2143</f>
        <v>#DIV/0!</v>
      </c>
      <c r="S2143" s="3" t="str">
        <f>TRIM(LEFT($P2143,SEARCH("/",$P2143,1)-1))</f>
        <v>food</v>
      </c>
      <c r="T2143" s="3" t="str">
        <f>RIGHT($P2143,LEN($P2143)-SEARCH("/",$P2143))</f>
        <v>food trucks</v>
      </c>
      <c r="U2143" s="11"/>
    </row>
    <row r="2144" spans="1:21" ht="48" hidden="1" x14ac:dyDescent="0.2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11">
        <f>((($I2144/60)/60)/24)+DATE(1970,1,1)</f>
        <v>42368.701504629629</v>
      </c>
      <c r="K2144" s="3">
        <v>1449075010</v>
      </c>
      <c r="L2144" s="11">
        <f>((($K2144/60)/60)/24)+DATE(1970,1,1)</f>
        <v>42340.701504629629</v>
      </c>
      <c r="M2144" s="3" t="b">
        <v>0</v>
      </c>
      <c r="N2144" s="3">
        <v>12</v>
      </c>
      <c r="O2144" s="3" t="b">
        <v>0</v>
      </c>
      <c r="P2144" s="3" t="s">
        <v>8282</v>
      </c>
      <c r="Q2144" s="6">
        <f>$E2144/$D2144*100</f>
        <v>5.7238095238095239</v>
      </c>
      <c r="R2144" s="3">
        <f>$E2144/$N2144</f>
        <v>50.083333333333336</v>
      </c>
      <c r="S2144" s="3" t="str">
        <f>TRIM(LEFT($P2144,SEARCH("/",$P2144,1)-1))</f>
        <v>games</v>
      </c>
      <c r="T2144" s="3" t="str">
        <f>RIGHT($P2144,LEN($P2144)-SEARCH("/",$P2144))</f>
        <v>video games</v>
      </c>
      <c r="U2144" s="11"/>
    </row>
    <row r="2145" spans="1:21" ht="48" hidden="1" x14ac:dyDescent="0.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11">
        <f>((($I2145/60)/60)/24)+DATE(1970,1,1)</f>
        <v>40380.791666666664</v>
      </c>
      <c r="K2145" s="3">
        <v>1275599812</v>
      </c>
      <c r="L2145" s="11">
        <f>((($K2145/60)/60)/24)+DATE(1970,1,1)</f>
        <v>40332.886712962965</v>
      </c>
      <c r="M2145" s="3" t="b">
        <v>0</v>
      </c>
      <c r="N2145" s="3">
        <v>5</v>
      </c>
      <c r="O2145" s="3" t="b">
        <v>0</v>
      </c>
      <c r="P2145" s="3" t="s">
        <v>8282</v>
      </c>
      <c r="Q2145" s="6">
        <f>$E2145/$D2145*100</f>
        <v>11.25</v>
      </c>
      <c r="R2145" s="3">
        <f>$E2145/$N2145</f>
        <v>45</v>
      </c>
      <c r="S2145" s="3" t="str">
        <f>TRIM(LEFT($P2145,SEARCH("/",$P2145,1)-1))</f>
        <v>games</v>
      </c>
      <c r="T2145" s="3" t="str">
        <f>RIGHT($P2145,LEN($P2145)-SEARCH("/",$P2145))</f>
        <v>video games</v>
      </c>
      <c r="U2145" s="11"/>
    </row>
    <row r="2146" spans="1:21" ht="32" hidden="1" x14ac:dyDescent="0.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11">
        <f>((($I2146/60)/60)/24)+DATE(1970,1,1)</f>
        <v>41531.546759259261</v>
      </c>
      <c r="K2146" s="3">
        <v>1376399240</v>
      </c>
      <c r="L2146" s="11">
        <f>((($K2146/60)/60)/24)+DATE(1970,1,1)</f>
        <v>41499.546759259261</v>
      </c>
      <c r="M2146" s="3" t="b">
        <v>0</v>
      </c>
      <c r="N2146" s="3">
        <v>24</v>
      </c>
      <c r="O2146" s="3" t="b">
        <v>0</v>
      </c>
      <c r="P2146" s="3" t="s">
        <v>8282</v>
      </c>
      <c r="Q2146" s="6">
        <f>$E2146/$D2146*100</f>
        <v>1.7098591549295776</v>
      </c>
      <c r="R2146" s="3">
        <f>$E2146/$N2146</f>
        <v>25.291666666666668</v>
      </c>
      <c r="S2146" s="3" t="str">
        <f>TRIM(LEFT($P2146,SEARCH("/",$P2146,1)-1))</f>
        <v>games</v>
      </c>
      <c r="T2146" s="3" t="str">
        <f>RIGHT($P2146,LEN($P2146)-SEARCH("/",$P2146))</f>
        <v>video games</v>
      </c>
      <c r="U2146" s="11"/>
    </row>
    <row r="2147" spans="1:21" ht="48" hidden="1" x14ac:dyDescent="0.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11">
        <f>((($I2147/60)/60)/24)+DATE(1970,1,1)</f>
        <v>41605.279097222221</v>
      </c>
      <c r="K2147" s="3">
        <v>1382938914</v>
      </c>
      <c r="L2147" s="11">
        <f>((($K2147/60)/60)/24)+DATE(1970,1,1)</f>
        <v>41575.237430555557</v>
      </c>
      <c r="M2147" s="3" t="b">
        <v>0</v>
      </c>
      <c r="N2147" s="3">
        <v>89</v>
      </c>
      <c r="O2147" s="3" t="b">
        <v>0</v>
      </c>
      <c r="P2147" s="3" t="s">
        <v>8282</v>
      </c>
      <c r="Q2147" s="6">
        <f>$E2147/$D2147*100</f>
        <v>30.433333333333334</v>
      </c>
      <c r="R2147" s="3">
        <f>$E2147/$N2147</f>
        <v>51.292134831460672</v>
      </c>
      <c r="S2147" s="3" t="str">
        <f>TRIM(LEFT($P2147,SEARCH("/",$P2147,1)-1))</f>
        <v>games</v>
      </c>
      <c r="T2147" s="3" t="str">
        <f>RIGHT($P2147,LEN($P2147)-SEARCH("/",$P2147))</f>
        <v>video games</v>
      </c>
      <c r="U2147" s="11"/>
    </row>
    <row r="2148" spans="1:21" ht="48" hidden="1" x14ac:dyDescent="0.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11">
        <f>((($I2148/60)/60)/24)+DATE(1970,1,1)</f>
        <v>42411.679513888885</v>
      </c>
      <c r="K2148" s="3">
        <v>1453997910</v>
      </c>
      <c r="L2148" s="11">
        <f>((($K2148/60)/60)/24)+DATE(1970,1,1)</f>
        <v>42397.679513888885</v>
      </c>
      <c r="M2148" s="3" t="b">
        <v>0</v>
      </c>
      <c r="N2148" s="3">
        <v>1</v>
      </c>
      <c r="O2148" s="3" t="b">
        <v>0</v>
      </c>
      <c r="P2148" s="3" t="s">
        <v>8282</v>
      </c>
      <c r="Q2148" s="6">
        <f>$E2148/$D2148*100</f>
        <v>0.02</v>
      </c>
      <c r="R2148" s="3">
        <f>$E2148/$N2148</f>
        <v>1</v>
      </c>
      <c r="S2148" s="3" t="str">
        <f>TRIM(LEFT($P2148,SEARCH("/",$P2148,1)-1))</f>
        <v>games</v>
      </c>
      <c r="T2148" s="3" t="str">
        <f>RIGHT($P2148,LEN($P2148)-SEARCH("/",$P2148))</f>
        <v>video games</v>
      </c>
      <c r="U2148" s="11"/>
    </row>
    <row r="2149" spans="1:21" ht="20" hidden="1" x14ac:dyDescent="0.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11">
        <f>((($I2149/60)/60)/24)+DATE(1970,1,1)</f>
        <v>41959.337361111116</v>
      </c>
      <c r="K2149" s="3">
        <v>1413356748</v>
      </c>
      <c r="L2149" s="11">
        <f>((($K2149/60)/60)/24)+DATE(1970,1,1)</f>
        <v>41927.295694444445</v>
      </c>
      <c r="M2149" s="3" t="b">
        <v>0</v>
      </c>
      <c r="N2149" s="3">
        <v>55</v>
      </c>
      <c r="O2149" s="3" t="b">
        <v>0</v>
      </c>
      <c r="P2149" s="3" t="s">
        <v>8282</v>
      </c>
      <c r="Q2149" s="6">
        <f>$E2149/$D2149*100</f>
        <v>0.69641025641025645</v>
      </c>
      <c r="R2149" s="3">
        <f>$E2149/$N2149</f>
        <v>49.381818181818183</v>
      </c>
      <c r="S2149" s="3" t="str">
        <f>TRIM(LEFT($P2149,SEARCH("/",$P2149,1)-1))</f>
        <v>games</v>
      </c>
      <c r="T2149" s="3" t="str">
        <f>RIGHT($P2149,LEN($P2149)-SEARCH("/",$P2149))</f>
        <v>video games</v>
      </c>
      <c r="U2149" s="11"/>
    </row>
    <row r="2150" spans="1:21" ht="48" hidden="1" x14ac:dyDescent="0.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11">
        <f>((($I2150/60)/60)/24)+DATE(1970,1,1)</f>
        <v>42096.691921296297</v>
      </c>
      <c r="K2150" s="3">
        <v>1425404182</v>
      </c>
      <c r="L2150" s="11">
        <f>((($K2150/60)/60)/24)+DATE(1970,1,1)</f>
        <v>42066.733587962968</v>
      </c>
      <c r="M2150" s="3" t="b">
        <v>0</v>
      </c>
      <c r="N2150" s="3">
        <v>2</v>
      </c>
      <c r="O2150" s="3" t="b">
        <v>0</v>
      </c>
      <c r="P2150" s="3" t="s">
        <v>8282</v>
      </c>
      <c r="Q2150" s="6">
        <f>$E2150/$D2150*100</f>
        <v>2</v>
      </c>
      <c r="R2150" s="3">
        <f>$E2150/$N2150</f>
        <v>1</v>
      </c>
      <c r="S2150" s="3" t="str">
        <f>TRIM(LEFT($P2150,SEARCH("/",$P2150,1)-1))</f>
        <v>games</v>
      </c>
      <c r="T2150" s="3" t="str">
        <f>RIGHT($P2150,LEN($P2150)-SEARCH("/",$P2150))</f>
        <v>video games</v>
      </c>
      <c r="U2150" s="11"/>
    </row>
    <row r="2151" spans="1:21" ht="32" x14ac:dyDescent="0.2">
      <c r="A2151" s="3">
        <v>2584</v>
      </c>
      <c r="B2151" s="4" t="s">
        <v>2584</v>
      </c>
      <c r="C2151" s="4" t="s">
        <v>6694</v>
      </c>
      <c r="D2151" s="3">
        <v>10000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1434341369</v>
      </c>
      <c r="J2151" s="11">
        <f>((($I2151/60)/60)/24)+DATE(1970,1,1)</f>
        <v>42170.173252314817</v>
      </c>
      <c r="K2151" s="3">
        <v>1431749369</v>
      </c>
      <c r="L2151" s="11">
        <f>((($K2151/60)/60)/24)+DATE(1970,1,1)</f>
        <v>42140.173252314817</v>
      </c>
      <c r="M2151" s="3" t="b">
        <v>0</v>
      </c>
      <c r="N2151" s="3">
        <v>0</v>
      </c>
      <c r="O2151" s="3" t="b">
        <v>0</v>
      </c>
      <c r="P2151" s="3" t="s">
        <v>8284</v>
      </c>
      <c r="Q2151" s="6">
        <f>$E2151/$D2151*100</f>
        <v>0</v>
      </c>
      <c r="R2151" s="3" t="e">
        <f>$E2151/$N2151</f>
        <v>#DIV/0!</v>
      </c>
      <c r="S2151" s="3" t="str">
        <f>TRIM(LEFT($P2151,SEARCH("/",$P2151,1)-1))</f>
        <v>food</v>
      </c>
      <c r="T2151" s="3" t="str">
        <f>RIGHT($P2151,LEN($P2151)-SEARCH("/",$P2151))</f>
        <v>food trucks</v>
      </c>
      <c r="U2151" s="11"/>
    </row>
    <row r="2152" spans="1:21" ht="20" hidden="1" x14ac:dyDescent="0.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11">
        <f>((($I2152/60)/60)/24)+DATE(1970,1,1)</f>
        <v>42564.284710648149</v>
      </c>
      <c r="K2152" s="3">
        <v>1465800599</v>
      </c>
      <c r="L2152" s="11">
        <f>((($K2152/60)/60)/24)+DATE(1970,1,1)</f>
        <v>42534.284710648149</v>
      </c>
      <c r="M2152" s="3" t="b">
        <v>0</v>
      </c>
      <c r="N2152" s="3">
        <v>4</v>
      </c>
      <c r="O2152" s="3" t="b">
        <v>0</v>
      </c>
      <c r="P2152" s="3" t="s">
        <v>8282</v>
      </c>
      <c r="Q2152" s="6">
        <f>$E2152/$D2152*100</f>
        <v>0.80999999999999994</v>
      </c>
      <c r="R2152" s="3">
        <f>$E2152/$N2152</f>
        <v>101.25</v>
      </c>
      <c r="S2152" s="3" t="str">
        <f>TRIM(LEFT($P2152,SEARCH("/",$P2152,1)-1))</f>
        <v>games</v>
      </c>
      <c r="T2152" s="3" t="str">
        <f>RIGHT($P2152,LEN($P2152)-SEARCH("/",$P2152))</f>
        <v>video games</v>
      </c>
      <c r="U2152" s="11"/>
    </row>
    <row r="2153" spans="1:21" ht="48" hidden="1" x14ac:dyDescent="0.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11">
        <f>((($I2153/60)/60)/24)+DATE(1970,1,1)</f>
        <v>42550.847384259265</v>
      </c>
      <c r="K2153" s="3">
        <v>1464639614</v>
      </c>
      <c r="L2153" s="11">
        <f>((($K2153/60)/60)/24)+DATE(1970,1,1)</f>
        <v>42520.847384259265</v>
      </c>
      <c r="M2153" s="3" t="b">
        <v>0</v>
      </c>
      <c r="N2153" s="3">
        <v>6</v>
      </c>
      <c r="O2153" s="3" t="b">
        <v>0</v>
      </c>
      <c r="P2153" s="3" t="s">
        <v>8282</v>
      </c>
      <c r="Q2153" s="6">
        <f>$E2153/$D2153*100</f>
        <v>0.26222222222222225</v>
      </c>
      <c r="R2153" s="3">
        <f>$E2153/$N2153</f>
        <v>19.666666666666668</v>
      </c>
      <c r="S2153" s="3" t="str">
        <f>TRIM(LEFT($P2153,SEARCH("/",$P2153,1)-1))</f>
        <v>games</v>
      </c>
      <c r="T2153" s="3" t="str">
        <f>RIGHT($P2153,LEN($P2153)-SEARCH("/",$P2153))</f>
        <v>video games</v>
      </c>
      <c r="U2153" s="11"/>
    </row>
    <row r="2154" spans="1:21" ht="48" hidden="1" x14ac:dyDescent="0.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11">
        <f>((($I2154/60)/60)/24)+DATE(1970,1,1)</f>
        <v>41713.790613425925</v>
      </c>
      <c r="K2154" s="3">
        <v>1392321509</v>
      </c>
      <c r="L2154" s="11">
        <f>((($K2154/60)/60)/24)+DATE(1970,1,1)</f>
        <v>41683.832280092596</v>
      </c>
      <c r="M2154" s="3" t="b">
        <v>0</v>
      </c>
      <c r="N2154" s="3">
        <v>4</v>
      </c>
      <c r="O2154" s="3" t="b">
        <v>0</v>
      </c>
      <c r="P2154" s="3" t="s">
        <v>8282</v>
      </c>
      <c r="Q2154" s="6">
        <f>$E2154/$D2154*100</f>
        <v>0.16666666666666669</v>
      </c>
      <c r="R2154" s="3">
        <f>$E2154/$N2154</f>
        <v>12.5</v>
      </c>
      <c r="S2154" s="3" t="str">
        <f>TRIM(LEFT($P2154,SEARCH("/",$P2154,1)-1))</f>
        <v>games</v>
      </c>
      <c r="T2154" s="3" t="str">
        <f>RIGHT($P2154,LEN($P2154)-SEARCH("/",$P2154))</f>
        <v>video games</v>
      </c>
      <c r="U2154" s="11"/>
    </row>
    <row r="2155" spans="1:21" ht="48" hidden="1" x14ac:dyDescent="0.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11">
        <f>((($I2155/60)/60)/24)+DATE(1970,1,1)</f>
        <v>42014.332638888889</v>
      </c>
      <c r="K2155" s="3">
        <v>1417470718</v>
      </c>
      <c r="L2155" s="11">
        <f>((($K2155/60)/60)/24)+DATE(1970,1,1)</f>
        <v>41974.911087962959</v>
      </c>
      <c r="M2155" s="3" t="b">
        <v>0</v>
      </c>
      <c r="N2155" s="3">
        <v>4</v>
      </c>
      <c r="O2155" s="3" t="b">
        <v>0</v>
      </c>
      <c r="P2155" s="3" t="s">
        <v>8282</v>
      </c>
      <c r="Q2155" s="6">
        <f>$E2155/$D2155*100</f>
        <v>9.124454880912446E-3</v>
      </c>
      <c r="R2155" s="3">
        <f>$E2155/$N2155</f>
        <v>8.5</v>
      </c>
      <c r="S2155" s="3" t="str">
        <f>TRIM(LEFT($P2155,SEARCH("/",$P2155,1)-1))</f>
        <v>games</v>
      </c>
      <c r="T2155" s="3" t="str">
        <f>RIGHT($P2155,LEN($P2155)-SEARCH("/",$P2155))</f>
        <v>video games</v>
      </c>
      <c r="U2155" s="11"/>
    </row>
    <row r="2156" spans="1:21" ht="32" hidden="1" x14ac:dyDescent="0.2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11">
        <f>((($I2156/60)/60)/24)+DATE(1970,1,1)</f>
        <v>41667.632256944446</v>
      </c>
      <c r="K2156" s="3">
        <v>1389193827</v>
      </c>
      <c r="L2156" s="11">
        <f>((($K2156/60)/60)/24)+DATE(1970,1,1)</f>
        <v>41647.632256944446</v>
      </c>
      <c r="M2156" s="3" t="b">
        <v>0</v>
      </c>
      <c r="N2156" s="3">
        <v>2</v>
      </c>
      <c r="O2156" s="3" t="b">
        <v>0</v>
      </c>
      <c r="P2156" s="3" t="s">
        <v>8282</v>
      </c>
      <c r="Q2156" s="6">
        <f>$E2156/$D2156*100</f>
        <v>0.8</v>
      </c>
      <c r="R2156" s="3">
        <f>$E2156/$N2156</f>
        <v>1</v>
      </c>
      <c r="S2156" s="3" t="str">
        <f>TRIM(LEFT($P2156,SEARCH("/",$P2156,1)-1))</f>
        <v>games</v>
      </c>
      <c r="T2156" s="3" t="str">
        <f>RIGHT($P2156,LEN($P2156)-SEARCH("/",$P2156))</f>
        <v>video games</v>
      </c>
      <c r="U2156" s="11"/>
    </row>
    <row r="2157" spans="1:21" ht="48" hidden="1" x14ac:dyDescent="0.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11">
        <f>((($I2157/60)/60)/24)+DATE(1970,1,1)</f>
        <v>42460.70584490741</v>
      </c>
      <c r="K2157" s="3">
        <v>1456854985</v>
      </c>
      <c r="L2157" s="11">
        <f>((($K2157/60)/60)/24)+DATE(1970,1,1)</f>
        <v>42430.747511574074</v>
      </c>
      <c r="M2157" s="3" t="b">
        <v>0</v>
      </c>
      <c r="N2157" s="3">
        <v>5</v>
      </c>
      <c r="O2157" s="3" t="b">
        <v>0</v>
      </c>
      <c r="P2157" s="3" t="s">
        <v>8282</v>
      </c>
      <c r="Q2157" s="6">
        <f>$E2157/$D2157*100</f>
        <v>2.2999999999999998</v>
      </c>
      <c r="R2157" s="3">
        <f>$E2157/$N2157</f>
        <v>23</v>
      </c>
      <c r="S2157" s="3" t="str">
        <f>TRIM(LEFT($P2157,SEARCH("/",$P2157,1)-1))</f>
        <v>games</v>
      </c>
      <c r="T2157" s="3" t="str">
        <f>RIGHT($P2157,LEN($P2157)-SEARCH("/",$P2157))</f>
        <v>video games</v>
      </c>
      <c r="U2157" s="11"/>
    </row>
    <row r="2158" spans="1:21" ht="32" hidden="1" x14ac:dyDescent="0.2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11">
        <f>((($I2158/60)/60)/24)+DATE(1970,1,1)</f>
        <v>41533.85423611111</v>
      </c>
      <c r="K2158" s="3">
        <v>1375475406</v>
      </c>
      <c r="L2158" s="11">
        <f>((($K2158/60)/60)/24)+DATE(1970,1,1)</f>
        <v>41488.85423611111</v>
      </c>
      <c r="M2158" s="3" t="b">
        <v>0</v>
      </c>
      <c r="N2158" s="3">
        <v>83</v>
      </c>
      <c r="O2158" s="3" t="b">
        <v>0</v>
      </c>
      <c r="P2158" s="3" t="s">
        <v>8282</v>
      </c>
      <c r="Q2158" s="6">
        <f>$E2158/$D2158*100</f>
        <v>2.6660714285714282</v>
      </c>
      <c r="R2158" s="3">
        <f>$E2158/$N2158</f>
        <v>17.987951807228917</v>
      </c>
      <c r="S2158" s="3" t="str">
        <f>TRIM(LEFT($P2158,SEARCH("/",$P2158,1)-1))</f>
        <v>games</v>
      </c>
      <c r="T2158" s="3" t="str">
        <f>RIGHT($P2158,LEN($P2158)-SEARCH("/",$P2158))</f>
        <v>video games</v>
      </c>
      <c r="U2158" s="11"/>
    </row>
    <row r="2159" spans="1:21" ht="32" hidden="1" x14ac:dyDescent="0.2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11">
        <f>((($I2159/60)/60)/24)+DATE(1970,1,1)</f>
        <v>42727.332638888889</v>
      </c>
      <c r="K2159" s="3">
        <v>1479684783</v>
      </c>
      <c r="L2159" s="11">
        <f>((($K2159/60)/60)/24)+DATE(1970,1,1)</f>
        <v>42694.98128472222</v>
      </c>
      <c r="M2159" s="3" t="b">
        <v>0</v>
      </c>
      <c r="N2159" s="3">
        <v>57</v>
      </c>
      <c r="O2159" s="3" t="b">
        <v>0</v>
      </c>
      <c r="P2159" s="3" t="s">
        <v>8282</v>
      </c>
      <c r="Q2159" s="6">
        <f>$E2159/$D2159*100</f>
        <v>28.192</v>
      </c>
      <c r="R2159" s="3">
        <f>$E2159/$N2159</f>
        <v>370.94736842105266</v>
      </c>
      <c r="S2159" s="3" t="str">
        <f>TRIM(LEFT($P2159,SEARCH("/",$P2159,1)-1))</f>
        <v>games</v>
      </c>
      <c r="T2159" s="3" t="str">
        <f>RIGHT($P2159,LEN($P2159)-SEARCH("/",$P2159))</f>
        <v>video games</v>
      </c>
      <c r="U2159" s="11"/>
    </row>
    <row r="2160" spans="1:21" ht="48" hidden="1" x14ac:dyDescent="0.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11">
        <f>((($I2160/60)/60)/24)+DATE(1970,1,1)</f>
        <v>41309.853865740741</v>
      </c>
      <c r="K2160" s="3">
        <v>1356121774</v>
      </c>
      <c r="L2160" s="11">
        <f>((($K2160/60)/60)/24)+DATE(1970,1,1)</f>
        <v>41264.853865740741</v>
      </c>
      <c r="M2160" s="3" t="b">
        <v>0</v>
      </c>
      <c r="N2160" s="3">
        <v>311</v>
      </c>
      <c r="O2160" s="3" t="b">
        <v>0</v>
      </c>
      <c r="P2160" s="3" t="s">
        <v>8282</v>
      </c>
      <c r="Q2160" s="6">
        <f>$E2160/$D2160*100</f>
        <v>6.5900366666666672</v>
      </c>
      <c r="R2160" s="3">
        <f>$E2160/$N2160</f>
        <v>63.569485530546629</v>
      </c>
      <c r="S2160" s="3" t="str">
        <f>TRIM(LEFT($P2160,SEARCH("/",$P2160,1)-1))</f>
        <v>games</v>
      </c>
      <c r="T2160" s="3" t="str">
        <f>RIGHT($P2160,LEN($P2160)-SEARCH("/",$P2160))</f>
        <v>video games</v>
      </c>
      <c r="U2160" s="11"/>
    </row>
    <row r="2161" spans="1:21" ht="64" hidden="1" x14ac:dyDescent="0.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11">
        <f>((($I2161/60)/60)/24)+DATE(1970,1,1)</f>
        <v>40740.731180555551</v>
      </c>
      <c r="K2161" s="3">
        <v>1308245574</v>
      </c>
      <c r="L2161" s="11">
        <f>((($K2161/60)/60)/24)+DATE(1970,1,1)</f>
        <v>40710.731180555551</v>
      </c>
      <c r="M2161" s="3" t="b">
        <v>0</v>
      </c>
      <c r="N2161" s="3">
        <v>2</v>
      </c>
      <c r="O2161" s="3" t="b">
        <v>0</v>
      </c>
      <c r="P2161" s="3" t="s">
        <v>8282</v>
      </c>
      <c r="Q2161" s="6">
        <f>$E2161/$D2161*100</f>
        <v>0.72222222222222221</v>
      </c>
      <c r="R2161" s="3">
        <f>$E2161/$N2161</f>
        <v>13</v>
      </c>
      <c r="S2161" s="3" t="str">
        <f>TRIM(LEFT($P2161,SEARCH("/",$P2161,1)-1))</f>
        <v>games</v>
      </c>
      <c r="T2161" s="3" t="str">
        <f>RIGHT($P2161,LEN($P2161)-SEARCH("/",$P2161))</f>
        <v>video games</v>
      </c>
      <c r="U2161" s="11"/>
    </row>
    <row r="2162" spans="1:21" ht="48" hidden="1" x14ac:dyDescent="0.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11">
        <f>((($I2162/60)/60)/24)+DATE(1970,1,1)</f>
        <v>41048.711863425924</v>
      </c>
      <c r="K2162" s="3">
        <v>1334855105</v>
      </c>
      <c r="L2162" s="11">
        <f>((($K2162/60)/60)/24)+DATE(1970,1,1)</f>
        <v>41018.711863425924</v>
      </c>
      <c r="M2162" s="3" t="b">
        <v>0</v>
      </c>
      <c r="N2162" s="3">
        <v>16</v>
      </c>
      <c r="O2162" s="3" t="b">
        <v>0</v>
      </c>
      <c r="P2162" s="3" t="s">
        <v>8282</v>
      </c>
      <c r="Q2162" s="6">
        <f>$E2162/$D2162*100</f>
        <v>0.85000000000000009</v>
      </c>
      <c r="R2162" s="3">
        <f>$E2162/$N2162</f>
        <v>5.3125</v>
      </c>
      <c r="S2162" s="3" t="str">
        <f>TRIM(LEFT($P2162,SEARCH("/",$P2162,1)-1))</f>
        <v>games</v>
      </c>
      <c r="T2162" s="3" t="str">
        <f>RIGHT($P2162,LEN($P2162)-SEARCH("/",$P2162))</f>
        <v>video games</v>
      </c>
      <c r="U2162" s="11"/>
    </row>
    <row r="2163" spans="1:21" ht="32" hidden="1" x14ac:dyDescent="0.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11">
        <f>((($I2163/60)/60)/24)+DATE(1970,1,1)</f>
        <v>42270.852534722217</v>
      </c>
      <c r="K2163" s="3">
        <v>1440448059</v>
      </c>
      <c r="L2163" s="11">
        <f>((($K2163/60)/60)/24)+DATE(1970,1,1)</f>
        <v>42240.852534722217</v>
      </c>
      <c r="M2163" s="3" t="b">
        <v>0</v>
      </c>
      <c r="N2163" s="3">
        <v>13</v>
      </c>
      <c r="O2163" s="3" t="b">
        <v>1</v>
      </c>
      <c r="P2163" s="3" t="s">
        <v>8276</v>
      </c>
      <c r="Q2163" s="6">
        <f>$E2163/$D2163*100</f>
        <v>115.75</v>
      </c>
      <c r="R2163" s="3">
        <f>$E2163/$N2163</f>
        <v>35.615384615384613</v>
      </c>
      <c r="S2163" s="3" t="str">
        <f>TRIM(LEFT($P2163,SEARCH("/",$P2163,1)-1))</f>
        <v>music</v>
      </c>
      <c r="T2163" s="3" t="str">
        <f>RIGHT($P2163,LEN($P2163)-SEARCH("/",$P2163))</f>
        <v>rock</v>
      </c>
      <c r="U2163" s="11"/>
    </row>
    <row r="2164" spans="1:21" ht="48" hidden="1" x14ac:dyDescent="0.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11">
        <f>((($I2164/60)/60)/24)+DATE(1970,1,1)</f>
        <v>41844.766099537039</v>
      </c>
      <c r="K2164" s="3">
        <v>1403547791</v>
      </c>
      <c r="L2164" s="11">
        <f>((($K2164/60)/60)/24)+DATE(1970,1,1)</f>
        <v>41813.766099537039</v>
      </c>
      <c r="M2164" s="3" t="b">
        <v>0</v>
      </c>
      <c r="N2164" s="3">
        <v>58</v>
      </c>
      <c r="O2164" s="3" t="b">
        <v>1</v>
      </c>
      <c r="P2164" s="3" t="s">
        <v>8276</v>
      </c>
      <c r="Q2164" s="6">
        <f>$E2164/$D2164*100</f>
        <v>112.26666666666667</v>
      </c>
      <c r="R2164" s="3">
        <f>$E2164/$N2164</f>
        <v>87.103448275862064</v>
      </c>
      <c r="S2164" s="3" t="str">
        <f>TRIM(LEFT($P2164,SEARCH("/",$P2164,1)-1))</f>
        <v>music</v>
      </c>
      <c r="T2164" s="3" t="str">
        <f>RIGHT($P2164,LEN($P2164)-SEARCH("/",$P2164))</f>
        <v>rock</v>
      </c>
      <c r="U2164" s="11"/>
    </row>
    <row r="2165" spans="1:21" ht="48" hidden="1" x14ac:dyDescent="0.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11">
        <f>((($I2165/60)/60)/24)+DATE(1970,1,1)</f>
        <v>42163.159722222219</v>
      </c>
      <c r="K2165" s="3">
        <v>1429306520</v>
      </c>
      <c r="L2165" s="11">
        <f>((($K2165/60)/60)/24)+DATE(1970,1,1)</f>
        <v>42111.899537037039</v>
      </c>
      <c r="M2165" s="3" t="b">
        <v>0</v>
      </c>
      <c r="N2165" s="3">
        <v>44</v>
      </c>
      <c r="O2165" s="3" t="b">
        <v>1</v>
      </c>
      <c r="P2165" s="3" t="s">
        <v>8276</v>
      </c>
      <c r="Q2165" s="6">
        <f>$E2165/$D2165*100</f>
        <v>132.20000000000002</v>
      </c>
      <c r="R2165" s="3">
        <f>$E2165/$N2165</f>
        <v>75.11363636363636</v>
      </c>
      <c r="S2165" s="3" t="str">
        <f>TRIM(LEFT($P2165,SEARCH("/",$P2165,1)-1))</f>
        <v>music</v>
      </c>
      <c r="T2165" s="3" t="str">
        <f>RIGHT($P2165,LEN($P2165)-SEARCH("/",$P2165))</f>
        <v>rock</v>
      </c>
      <c r="U2165" s="11"/>
    </row>
    <row r="2166" spans="1:21" ht="32" hidden="1" x14ac:dyDescent="0.2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11">
        <f>((($I2166/60)/60)/24)+DATE(1970,1,1)</f>
        <v>42546.165972222225</v>
      </c>
      <c r="K2166" s="3">
        <v>1464196414</v>
      </c>
      <c r="L2166" s="11">
        <f>((($K2166/60)/60)/24)+DATE(1970,1,1)</f>
        <v>42515.71775462963</v>
      </c>
      <c r="M2166" s="3" t="b">
        <v>0</v>
      </c>
      <c r="N2166" s="3">
        <v>83</v>
      </c>
      <c r="O2166" s="3" t="b">
        <v>1</v>
      </c>
      <c r="P2166" s="3" t="s">
        <v>8276</v>
      </c>
      <c r="Q2166" s="6">
        <f>$E2166/$D2166*100</f>
        <v>102.63636363636364</v>
      </c>
      <c r="R2166" s="3">
        <f>$E2166/$N2166</f>
        <v>68.01204819277109</v>
      </c>
      <c r="S2166" s="3" t="str">
        <f>TRIM(LEFT($P2166,SEARCH("/",$P2166,1)-1))</f>
        <v>music</v>
      </c>
      <c r="T2166" s="3" t="str">
        <f>RIGHT($P2166,LEN($P2166)-SEARCH("/",$P2166))</f>
        <v>rock</v>
      </c>
      <c r="U2166" s="11"/>
    </row>
    <row r="2167" spans="1:21" ht="48" hidden="1" x14ac:dyDescent="0.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11">
        <f>((($I2167/60)/60)/24)+DATE(1970,1,1)</f>
        <v>42468.625405092593</v>
      </c>
      <c r="K2167" s="3">
        <v>1457539235</v>
      </c>
      <c r="L2167" s="11">
        <f>((($K2167/60)/60)/24)+DATE(1970,1,1)</f>
        <v>42438.667071759264</v>
      </c>
      <c r="M2167" s="3" t="b">
        <v>0</v>
      </c>
      <c r="N2167" s="3">
        <v>117</v>
      </c>
      <c r="O2167" s="3" t="b">
        <v>1</v>
      </c>
      <c r="P2167" s="3" t="s">
        <v>8276</v>
      </c>
      <c r="Q2167" s="6">
        <f>$E2167/$D2167*100</f>
        <v>138.64000000000001</v>
      </c>
      <c r="R2167" s="3">
        <f>$E2167/$N2167</f>
        <v>29.623931623931625</v>
      </c>
      <c r="S2167" s="3" t="str">
        <f>TRIM(LEFT($P2167,SEARCH("/",$P2167,1)-1))</f>
        <v>music</v>
      </c>
      <c r="T2167" s="3" t="str">
        <f>RIGHT($P2167,LEN($P2167)-SEARCH("/",$P2167))</f>
        <v>rock</v>
      </c>
      <c r="U2167" s="11"/>
    </row>
    <row r="2168" spans="1:21" ht="48" hidden="1" x14ac:dyDescent="0.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11">
        <f>((($I2168/60)/60)/24)+DATE(1970,1,1)</f>
        <v>41978.879837962959</v>
      </c>
      <c r="K2168" s="3">
        <v>1413922018</v>
      </c>
      <c r="L2168" s="11">
        <f>((($K2168/60)/60)/24)+DATE(1970,1,1)</f>
        <v>41933.838171296295</v>
      </c>
      <c r="M2168" s="3" t="b">
        <v>0</v>
      </c>
      <c r="N2168" s="3">
        <v>32</v>
      </c>
      <c r="O2168" s="3" t="b">
        <v>1</v>
      </c>
      <c r="P2168" s="3" t="s">
        <v>8276</v>
      </c>
      <c r="Q2168" s="6">
        <f>$E2168/$D2168*100</f>
        <v>146.6</v>
      </c>
      <c r="R2168" s="3">
        <f>$E2168/$N2168</f>
        <v>91.625</v>
      </c>
      <c r="S2168" s="3" t="str">
        <f>TRIM(LEFT($P2168,SEARCH("/",$P2168,1)-1))</f>
        <v>music</v>
      </c>
      <c r="T2168" s="3" t="str">
        <f>RIGHT($P2168,LEN($P2168)-SEARCH("/",$P2168))</f>
        <v>rock</v>
      </c>
      <c r="U2168" s="11"/>
    </row>
    <row r="2169" spans="1:21" ht="32" hidden="1" x14ac:dyDescent="0.2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11">
        <f>((($I2169/60)/60)/24)+DATE(1970,1,1)</f>
        <v>41167.066400462965</v>
      </c>
      <c r="K2169" s="3">
        <v>1346463337</v>
      </c>
      <c r="L2169" s="11">
        <f>((($K2169/60)/60)/24)+DATE(1970,1,1)</f>
        <v>41153.066400462965</v>
      </c>
      <c r="M2169" s="3" t="b">
        <v>0</v>
      </c>
      <c r="N2169" s="3">
        <v>8</v>
      </c>
      <c r="O2169" s="3" t="b">
        <v>1</v>
      </c>
      <c r="P2169" s="3" t="s">
        <v>8276</v>
      </c>
      <c r="Q2169" s="6">
        <f>$E2169/$D2169*100</f>
        <v>120</v>
      </c>
      <c r="R2169" s="3">
        <f>$E2169/$N2169</f>
        <v>22.5</v>
      </c>
      <c r="S2169" s="3" t="str">
        <f>TRIM(LEFT($P2169,SEARCH("/",$P2169,1)-1))</f>
        <v>music</v>
      </c>
      <c r="T2169" s="3" t="str">
        <f>RIGHT($P2169,LEN($P2169)-SEARCH("/",$P2169))</f>
        <v>rock</v>
      </c>
      <c r="U2169" s="11"/>
    </row>
    <row r="2170" spans="1:21" ht="32" hidden="1" x14ac:dyDescent="0.2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11">
        <f>((($I2170/60)/60)/24)+DATE(1970,1,1)</f>
        <v>42776.208333333328</v>
      </c>
      <c r="K2170" s="3">
        <v>1484058261</v>
      </c>
      <c r="L2170" s="11">
        <f>((($K2170/60)/60)/24)+DATE(1970,1,1)</f>
        <v>42745.600243055553</v>
      </c>
      <c r="M2170" s="3" t="b">
        <v>0</v>
      </c>
      <c r="N2170" s="3">
        <v>340</v>
      </c>
      <c r="O2170" s="3" t="b">
        <v>1</v>
      </c>
      <c r="P2170" s="3" t="s">
        <v>8276</v>
      </c>
      <c r="Q2170" s="6">
        <f>$E2170/$D2170*100</f>
        <v>121.5816111111111</v>
      </c>
      <c r="R2170" s="3">
        <f>$E2170/$N2170</f>
        <v>64.366735294117646</v>
      </c>
      <c r="S2170" s="3" t="str">
        <f>TRIM(LEFT($P2170,SEARCH("/",$P2170,1)-1))</f>
        <v>music</v>
      </c>
      <c r="T2170" s="3" t="str">
        <f>RIGHT($P2170,LEN($P2170)-SEARCH("/",$P2170))</f>
        <v>rock</v>
      </c>
      <c r="U2170" s="11"/>
    </row>
    <row r="2171" spans="1:21" ht="48" hidden="1" x14ac:dyDescent="0.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11">
        <f>((($I2171/60)/60)/24)+DATE(1970,1,1)</f>
        <v>42796.700821759259</v>
      </c>
      <c r="K2171" s="3">
        <v>1488214151</v>
      </c>
      <c r="L2171" s="11">
        <f>((($K2171/60)/60)/24)+DATE(1970,1,1)</f>
        <v>42793.700821759259</v>
      </c>
      <c r="M2171" s="3" t="b">
        <v>0</v>
      </c>
      <c r="N2171" s="3">
        <v>7</v>
      </c>
      <c r="O2171" s="3" t="b">
        <v>1</v>
      </c>
      <c r="P2171" s="3" t="s">
        <v>8276</v>
      </c>
      <c r="Q2171" s="6">
        <f>$E2171/$D2171*100</f>
        <v>100</v>
      </c>
      <c r="R2171" s="3">
        <f>$E2171/$N2171</f>
        <v>21.857142857142858</v>
      </c>
      <c r="S2171" s="3" t="str">
        <f>TRIM(LEFT($P2171,SEARCH("/",$P2171,1)-1))</f>
        <v>music</v>
      </c>
      <c r="T2171" s="3" t="str">
        <f>RIGHT($P2171,LEN($P2171)-SEARCH("/",$P2171))</f>
        <v>rock</v>
      </c>
      <c r="U2171" s="11"/>
    </row>
    <row r="2172" spans="1:21" ht="48" hidden="1" x14ac:dyDescent="0.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11">
        <f>((($I2172/60)/60)/24)+DATE(1970,1,1)</f>
        <v>42238.750254629631</v>
      </c>
      <c r="K2172" s="3">
        <v>1436810422</v>
      </c>
      <c r="L2172" s="11">
        <f>((($K2172/60)/60)/24)+DATE(1970,1,1)</f>
        <v>42198.750254629631</v>
      </c>
      <c r="M2172" s="3" t="b">
        <v>0</v>
      </c>
      <c r="N2172" s="3">
        <v>19</v>
      </c>
      <c r="O2172" s="3" t="b">
        <v>1</v>
      </c>
      <c r="P2172" s="3" t="s">
        <v>8276</v>
      </c>
      <c r="Q2172" s="6">
        <f>$E2172/$D2172*100</f>
        <v>180.85714285714286</v>
      </c>
      <c r="R2172" s="3">
        <f>$E2172/$N2172</f>
        <v>33.315789473684212</v>
      </c>
      <c r="S2172" s="3" t="str">
        <f>TRIM(LEFT($P2172,SEARCH("/",$P2172,1)-1))</f>
        <v>music</v>
      </c>
      <c r="T2172" s="3" t="str">
        <f>RIGHT($P2172,LEN($P2172)-SEARCH("/",$P2172))</f>
        <v>rock</v>
      </c>
      <c r="U2172" s="11"/>
    </row>
    <row r="2173" spans="1:21" ht="48" hidden="1" x14ac:dyDescent="0.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11">
        <f>((($I2173/60)/60)/24)+DATE(1970,1,1)</f>
        <v>42177.208333333328</v>
      </c>
      <c r="K2173" s="3">
        <v>1431903495</v>
      </c>
      <c r="L2173" s="11">
        <f>((($K2173/60)/60)/24)+DATE(1970,1,1)</f>
        <v>42141.95711805555</v>
      </c>
      <c r="M2173" s="3" t="b">
        <v>0</v>
      </c>
      <c r="N2173" s="3">
        <v>47</v>
      </c>
      <c r="O2173" s="3" t="b">
        <v>1</v>
      </c>
      <c r="P2173" s="3" t="s">
        <v>8276</v>
      </c>
      <c r="Q2173" s="6">
        <f>$E2173/$D2173*100</f>
        <v>106.075</v>
      </c>
      <c r="R2173" s="3">
        <f>$E2173/$N2173</f>
        <v>90.276595744680847</v>
      </c>
      <c r="S2173" s="3" t="str">
        <f>TRIM(LEFT($P2173,SEARCH("/",$P2173,1)-1))</f>
        <v>music</v>
      </c>
      <c r="T2173" s="3" t="str">
        <f>RIGHT($P2173,LEN($P2173)-SEARCH("/",$P2173))</f>
        <v>rock</v>
      </c>
      <c r="U2173" s="11"/>
    </row>
    <row r="2174" spans="1:21" ht="48" hidden="1" x14ac:dyDescent="0.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11">
        <f>((($I2174/60)/60)/24)+DATE(1970,1,1)</f>
        <v>42112.580092592587</v>
      </c>
      <c r="K2174" s="3">
        <v>1426773320</v>
      </c>
      <c r="L2174" s="11">
        <f>((($K2174/60)/60)/24)+DATE(1970,1,1)</f>
        <v>42082.580092592587</v>
      </c>
      <c r="M2174" s="3" t="b">
        <v>0</v>
      </c>
      <c r="N2174" s="3">
        <v>13</v>
      </c>
      <c r="O2174" s="3" t="b">
        <v>1</v>
      </c>
      <c r="P2174" s="3" t="s">
        <v>8276</v>
      </c>
      <c r="Q2174" s="6">
        <f>$E2174/$D2174*100</f>
        <v>100</v>
      </c>
      <c r="R2174" s="3">
        <f>$E2174/$N2174</f>
        <v>76.92307692307692</v>
      </c>
      <c r="S2174" s="3" t="str">
        <f>TRIM(LEFT($P2174,SEARCH("/",$P2174,1)-1))</f>
        <v>music</v>
      </c>
      <c r="T2174" s="3" t="str">
        <f>RIGHT($P2174,LEN($P2174)-SEARCH("/",$P2174))</f>
        <v>rock</v>
      </c>
      <c r="U2174" s="11"/>
    </row>
    <row r="2175" spans="1:21" ht="48" hidden="1" x14ac:dyDescent="0.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11">
        <f>((($I2175/60)/60)/24)+DATE(1970,1,1)</f>
        <v>41527.165972222225</v>
      </c>
      <c r="K2175" s="3">
        <v>1376066243</v>
      </c>
      <c r="L2175" s="11">
        <f>((($K2175/60)/60)/24)+DATE(1970,1,1)</f>
        <v>41495.692627314813</v>
      </c>
      <c r="M2175" s="3" t="b">
        <v>0</v>
      </c>
      <c r="N2175" s="3">
        <v>90</v>
      </c>
      <c r="O2175" s="3" t="b">
        <v>1</v>
      </c>
      <c r="P2175" s="3" t="s">
        <v>8276</v>
      </c>
      <c r="Q2175" s="6">
        <f>$E2175/$D2175*100</f>
        <v>126.92857142857143</v>
      </c>
      <c r="R2175" s="3">
        <f>$E2175/$N2175</f>
        <v>59.233333333333334</v>
      </c>
      <c r="S2175" s="3" t="str">
        <f>TRIM(LEFT($P2175,SEARCH("/",$P2175,1)-1))</f>
        <v>music</v>
      </c>
      <c r="T2175" s="3" t="str">
        <f>RIGHT($P2175,LEN($P2175)-SEARCH("/",$P2175))</f>
        <v>rock</v>
      </c>
      <c r="U2175" s="11"/>
    </row>
    <row r="2176" spans="1:21" ht="48" hidden="1" x14ac:dyDescent="0.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11">
        <f>((($I2176/60)/60)/24)+DATE(1970,1,1)</f>
        <v>42495.542905092589</v>
      </c>
      <c r="K2176" s="3">
        <v>1459861307</v>
      </c>
      <c r="L2176" s="11">
        <f>((($K2176/60)/60)/24)+DATE(1970,1,1)</f>
        <v>42465.542905092589</v>
      </c>
      <c r="M2176" s="3" t="b">
        <v>0</v>
      </c>
      <c r="N2176" s="3">
        <v>63</v>
      </c>
      <c r="O2176" s="3" t="b">
        <v>1</v>
      </c>
      <c r="P2176" s="3" t="s">
        <v>8276</v>
      </c>
      <c r="Q2176" s="6">
        <f>$E2176/$D2176*100</f>
        <v>102.97499999999999</v>
      </c>
      <c r="R2176" s="3">
        <f>$E2176/$N2176</f>
        <v>65.38095238095238</v>
      </c>
      <c r="S2176" s="3" t="str">
        <f>TRIM(LEFT($P2176,SEARCH("/",$P2176,1)-1))</f>
        <v>music</v>
      </c>
      <c r="T2176" s="3" t="str">
        <f>RIGHT($P2176,LEN($P2176)-SEARCH("/",$P2176))</f>
        <v>rock</v>
      </c>
      <c r="U2176" s="11"/>
    </row>
    <row r="2177" spans="1:21" ht="48" hidden="1" x14ac:dyDescent="0.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11">
        <f>((($I2177/60)/60)/24)+DATE(1970,1,1)</f>
        <v>42572.009097222224</v>
      </c>
      <c r="K2177" s="3">
        <v>1468455186</v>
      </c>
      <c r="L2177" s="11">
        <f>((($K2177/60)/60)/24)+DATE(1970,1,1)</f>
        <v>42565.009097222224</v>
      </c>
      <c r="M2177" s="3" t="b">
        <v>0</v>
      </c>
      <c r="N2177" s="3">
        <v>26</v>
      </c>
      <c r="O2177" s="3" t="b">
        <v>1</v>
      </c>
      <c r="P2177" s="3" t="s">
        <v>8276</v>
      </c>
      <c r="Q2177" s="6">
        <f>$E2177/$D2177*100</f>
        <v>250</v>
      </c>
      <c r="R2177" s="3">
        <f>$E2177/$N2177</f>
        <v>67.307692307692307</v>
      </c>
      <c r="S2177" s="3" t="str">
        <f>TRIM(LEFT($P2177,SEARCH("/",$P2177,1)-1))</f>
        <v>music</v>
      </c>
      <c r="T2177" s="3" t="str">
        <f>RIGHT($P2177,LEN($P2177)-SEARCH("/",$P2177))</f>
        <v>rock</v>
      </c>
      <c r="U2177" s="11"/>
    </row>
    <row r="2178" spans="1:21" ht="48" hidden="1" x14ac:dyDescent="0.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11">
        <f>((($I2178/60)/60)/24)+DATE(1970,1,1)</f>
        <v>42126.633206018523</v>
      </c>
      <c r="K2178" s="3">
        <v>1427987509</v>
      </c>
      <c r="L2178" s="11">
        <f>((($K2178/60)/60)/24)+DATE(1970,1,1)</f>
        <v>42096.633206018523</v>
      </c>
      <c r="M2178" s="3" t="b">
        <v>0</v>
      </c>
      <c r="N2178" s="3">
        <v>71</v>
      </c>
      <c r="O2178" s="3" t="b">
        <v>1</v>
      </c>
      <c r="P2178" s="3" t="s">
        <v>8276</v>
      </c>
      <c r="Q2178" s="6">
        <f>$E2178/$D2178*100</f>
        <v>126.02</v>
      </c>
      <c r="R2178" s="3">
        <f>$E2178/$N2178</f>
        <v>88.74647887323944</v>
      </c>
      <c r="S2178" s="3" t="str">
        <f>TRIM(LEFT($P2178,SEARCH("/",$P2178,1)-1))</f>
        <v>music</v>
      </c>
      <c r="T2178" s="3" t="str">
        <f>RIGHT($P2178,LEN($P2178)-SEARCH("/",$P2178))</f>
        <v>rock</v>
      </c>
      <c r="U2178" s="11"/>
    </row>
    <row r="2179" spans="1:21" ht="64" hidden="1" x14ac:dyDescent="0.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11">
        <f>((($I2179/60)/60)/24)+DATE(1970,1,1)</f>
        <v>42527.250775462962</v>
      </c>
      <c r="K2179" s="3">
        <v>1463032867</v>
      </c>
      <c r="L2179" s="11">
        <f>((($K2179/60)/60)/24)+DATE(1970,1,1)</f>
        <v>42502.250775462962</v>
      </c>
      <c r="M2179" s="3" t="b">
        <v>0</v>
      </c>
      <c r="N2179" s="3">
        <v>38</v>
      </c>
      <c r="O2179" s="3" t="b">
        <v>1</v>
      </c>
      <c r="P2179" s="3" t="s">
        <v>8276</v>
      </c>
      <c r="Q2179" s="6">
        <f>$E2179/$D2179*100</f>
        <v>100.12</v>
      </c>
      <c r="R2179" s="3">
        <f>$E2179/$N2179</f>
        <v>65.868421052631575</v>
      </c>
      <c r="S2179" s="3" t="str">
        <f>TRIM(LEFT($P2179,SEARCH("/",$P2179,1)-1))</f>
        <v>music</v>
      </c>
      <c r="T2179" s="3" t="str">
        <f>RIGHT($P2179,LEN($P2179)-SEARCH("/",$P2179))</f>
        <v>rock</v>
      </c>
      <c r="U2179" s="11"/>
    </row>
    <row r="2180" spans="1:21" ht="48" hidden="1" x14ac:dyDescent="0.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11">
        <f>((($I2180/60)/60)/24)+DATE(1970,1,1)</f>
        <v>42753.63653935185</v>
      </c>
      <c r="K2180" s="3">
        <v>1482160597</v>
      </c>
      <c r="L2180" s="11">
        <f>((($K2180/60)/60)/24)+DATE(1970,1,1)</f>
        <v>42723.63653935185</v>
      </c>
      <c r="M2180" s="3" t="b">
        <v>0</v>
      </c>
      <c r="N2180" s="3">
        <v>859</v>
      </c>
      <c r="O2180" s="3" t="b">
        <v>1</v>
      </c>
      <c r="P2180" s="3" t="s">
        <v>8276</v>
      </c>
      <c r="Q2180" s="6">
        <f>$E2180/$D2180*100</f>
        <v>138.64000000000001</v>
      </c>
      <c r="R2180" s="3">
        <f>$E2180/$N2180</f>
        <v>40.349243306169967</v>
      </c>
      <c r="S2180" s="3" t="str">
        <f>TRIM(LEFT($P2180,SEARCH("/",$P2180,1)-1))</f>
        <v>music</v>
      </c>
      <c r="T2180" s="3" t="str">
        <f>RIGHT($P2180,LEN($P2180)-SEARCH("/",$P2180))</f>
        <v>rock</v>
      </c>
      <c r="U2180" s="11"/>
    </row>
    <row r="2181" spans="1:21" ht="32" hidden="1" x14ac:dyDescent="0.2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11">
        <f>((($I2181/60)/60)/24)+DATE(1970,1,1)</f>
        <v>42105.171203703707</v>
      </c>
      <c r="K2181" s="3">
        <v>1426133192</v>
      </c>
      <c r="L2181" s="11">
        <f>((($K2181/60)/60)/24)+DATE(1970,1,1)</f>
        <v>42075.171203703707</v>
      </c>
      <c r="M2181" s="3" t="b">
        <v>0</v>
      </c>
      <c r="N2181" s="3">
        <v>21</v>
      </c>
      <c r="O2181" s="3" t="b">
        <v>1</v>
      </c>
      <c r="P2181" s="3" t="s">
        <v>8276</v>
      </c>
      <c r="Q2181" s="6">
        <f>$E2181/$D2181*100</f>
        <v>161.4</v>
      </c>
      <c r="R2181" s="3">
        <f>$E2181/$N2181</f>
        <v>76.857142857142861</v>
      </c>
      <c r="S2181" s="3" t="str">
        <f>TRIM(LEFT($P2181,SEARCH("/",$P2181,1)-1))</f>
        <v>music</v>
      </c>
      <c r="T2181" s="3" t="str">
        <f>RIGHT($P2181,LEN($P2181)-SEARCH("/",$P2181))</f>
        <v>rock</v>
      </c>
      <c r="U2181" s="11"/>
    </row>
    <row r="2182" spans="1:21" ht="32" hidden="1" x14ac:dyDescent="0.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11">
        <f>((($I2182/60)/60)/24)+DATE(1970,1,1)</f>
        <v>42321.711435185185</v>
      </c>
      <c r="K2182" s="3">
        <v>1443801868</v>
      </c>
      <c r="L2182" s="11">
        <f>((($K2182/60)/60)/24)+DATE(1970,1,1)</f>
        <v>42279.669768518521</v>
      </c>
      <c r="M2182" s="3" t="b">
        <v>0</v>
      </c>
      <c r="N2182" s="3">
        <v>78</v>
      </c>
      <c r="O2182" s="3" t="b">
        <v>1</v>
      </c>
      <c r="P2182" s="3" t="s">
        <v>8276</v>
      </c>
      <c r="Q2182" s="6">
        <f>$E2182/$D2182*100</f>
        <v>107.18419999999999</v>
      </c>
      <c r="R2182" s="3">
        <f>$E2182/$N2182</f>
        <v>68.707820512820518</v>
      </c>
      <c r="S2182" s="3" t="str">
        <f>TRIM(LEFT($P2182,SEARCH("/",$P2182,1)-1))</f>
        <v>music</v>
      </c>
      <c r="T2182" s="3" t="str">
        <f>RIGHT($P2182,LEN($P2182)-SEARCH("/",$P2182))</f>
        <v>rock</v>
      </c>
      <c r="U2182" s="11"/>
    </row>
    <row r="2183" spans="1:21" ht="48" hidden="1" x14ac:dyDescent="0.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11">
        <f>((($I2183/60)/60)/24)+DATE(1970,1,1)</f>
        <v>42787.005243055552</v>
      </c>
      <c r="K2183" s="3">
        <v>1486426053</v>
      </c>
      <c r="L2183" s="11">
        <f>((($K2183/60)/60)/24)+DATE(1970,1,1)</f>
        <v>42773.005243055552</v>
      </c>
      <c r="M2183" s="3" t="b">
        <v>0</v>
      </c>
      <c r="N2183" s="3">
        <v>53</v>
      </c>
      <c r="O2183" s="3" t="b">
        <v>1</v>
      </c>
      <c r="P2183" s="3" t="s">
        <v>8297</v>
      </c>
      <c r="Q2183" s="6">
        <f>$E2183/$D2183*100</f>
        <v>153.1</v>
      </c>
      <c r="R2183" s="3">
        <f>$E2183/$N2183</f>
        <v>57.773584905660378</v>
      </c>
      <c r="S2183" s="3" t="str">
        <f>TRIM(LEFT($P2183,SEARCH("/",$P2183,1)-1))</f>
        <v>games</v>
      </c>
      <c r="T2183" s="3" t="str">
        <f>RIGHT($P2183,LEN($P2183)-SEARCH("/",$P2183))</f>
        <v>tabletop games</v>
      </c>
      <c r="U2183" s="11"/>
    </row>
    <row r="2184" spans="1:21" ht="32" hidden="1" x14ac:dyDescent="0.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11">
        <f>((($I2184/60)/60)/24)+DATE(1970,1,1)</f>
        <v>41914.900752314818</v>
      </c>
      <c r="K2184" s="3">
        <v>1409261825</v>
      </c>
      <c r="L2184" s="11">
        <f>((($K2184/60)/60)/24)+DATE(1970,1,1)</f>
        <v>41879.900752314818</v>
      </c>
      <c r="M2184" s="3" t="b">
        <v>0</v>
      </c>
      <c r="N2184" s="3">
        <v>356</v>
      </c>
      <c r="O2184" s="3" t="b">
        <v>1</v>
      </c>
      <c r="P2184" s="3" t="s">
        <v>8297</v>
      </c>
      <c r="Q2184" s="6">
        <f>$E2184/$D2184*100</f>
        <v>524.16666666666663</v>
      </c>
      <c r="R2184" s="3">
        <f>$E2184/$N2184</f>
        <v>44.171348314606739</v>
      </c>
      <c r="S2184" s="3" t="str">
        <f>TRIM(LEFT($P2184,SEARCH("/",$P2184,1)-1))</f>
        <v>games</v>
      </c>
      <c r="T2184" s="3" t="str">
        <f>RIGHT($P2184,LEN($P2184)-SEARCH("/",$P2184))</f>
        <v>tabletop games</v>
      </c>
      <c r="U2184" s="11"/>
    </row>
    <row r="2185" spans="1:21" ht="48" hidden="1" x14ac:dyDescent="0.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11">
        <f>((($I2185/60)/60)/24)+DATE(1970,1,1)</f>
        <v>42775.208333333328</v>
      </c>
      <c r="K2185" s="3">
        <v>1484037977</v>
      </c>
      <c r="L2185" s="11">
        <f>((($K2185/60)/60)/24)+DATE(1970,1,1)</f>
        <v>42745.365474537044</v>
      </c>
      <c r="M2185" s="3" t="b">
        <v>0</v>
      </c>
      <c r="N2185" s="3">
        <v>279</v>
      </c>
      <c r="O2185" s="3" t="b">
        <v>1</v>
      </c>
      <c r="P2185" s="3" t="s">
        <v>8297</v>
      </c>
      <c r="Q2185" s="6">
        <f>$E2185/$D2185*100</f>
        <v>489.27777777777777</v>
      </c>
      <c r="R2185" s="3">
        <f>$E2185/$N2185</f>
        <v>31.566308243727597</v>
      </c>
      <c r="S2185" s="3" t="str">
        <f>TRIM(LEFT($P2185,SEARCH("/",$P2185,1)-1))</f>
        <v>games</v>
      </c>
      <c r="T2185" s="3" t="str">
        <f>RIGHT($P2185,LEN($P2185)-SEARCH("/",$P2185))</f>
        <v>tabletop games</v>
      </c>
      <c r="U2185" s="11"/>
    </row>
    <row r="2186" spans="1:21" ht="48" hidden="1" x14ac:dyDescent="0.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11">
        <f>((($I2186/60)/60)/24)+DATE(1970,1,1)</f>
        <v>42394.666666666672</v>
      </c>
      <c r="K2186" s="3">
        <v>1452530041</v>
      </c>
      <c r="L2186" s="11">
        <f>((($K2186/60)/60)/24)+DATE(1970,1,1)</f>
        <v>42380.690289351856</v>
      </c>
      <c r="M2186" s="3" t="b">
        <v>1</v>
      </c>
      <c r="N2186" s="3">
        <v>266</v>
      </c>
      <c r="O2186" s="3" t="b">
        <v>1</v>
      </c>
      <c r="P2186" s="3" t="s">
        <v>8297</v>
      </c>
      <c r="Q2186" s="6">
        <f>$E2186/$D2186*100</f>
        <v>284.74</v>
      </c>
      <c r="R2186" s="3">
        <f>$E2186/$N2186</f>
        <v>107.04511278195488</v>
      </c>
      <c r="S2186" s="3" t="str">
        <f>TRIM(LEFT($P2186,SEARCH("/",$P2186,1)-1))</f>
        <v>games</v>
      </c>
      <c r="T2186" s="3" t="str">
        <f>RIGHT($P2186,LEN($P2186)-SEARCH("/",$P2186))</f>
        <v>tabletop games</v>
      </c>
      <c r="U2186" s="11"/>
    </row>
    <row r="2187" spans="1:21" ht="48" hidden="1" x14ac:dyDescent="0.2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11">
        <f>((($I2187/60)/60)/24)+DATE(1970,1,1)</f>
        <v>41359.349988425929</v>
      </c>
      <c r="K2187" s="3">
        <v>1360830239</v>
      </c>
      <c r="L2187" s="11">
        <f>((($K2187/60)/60)/24)+DATE(1970,1,1)</f>
        <v>41319.349988425929</v>
      </c>
      <c r="M2187" s="3" t="b">
        <v>0</v>
      </c>
      <c r="N2187" s="3">
        <v>623</v>
      </c>
      <c r="O2187" s="3" t="b">
        <v>1</v>
      </c>
      <c r="P2187" s="3" t="s">
        <v>8297</v>
      </c>
      <c r="Q2187" s="6">
        <f>$E2187/$D2187*100</f>
        <v>1856.97</v>
      </c>
      <c r="R2187" s="3">
        <f>$E2187/$N2187</f>
        <v>149.03451043338683</v>
      </c>
      <c r="S2187" s="3" t="str">
        <f>TRIM(LEFT($P2187,SEARCH("/",$P2187,1)-1))</f>
        <v>games</v>
      </c>
      <c r="T2187" s="3" t="str">
        <f>RIGHT($P2187,LEN($P2187)-SEARCH("/",$P2187))</f>
        <v>tabletop games</v>
      </c>
      <c r="U2187" s="11"/>
    </row>
    <row r="2188" spans="1:21" ht="32" hidden="1" x14ac:dyDescent="0.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11">
        <f>((($I2188/60)/60)/24)+DATE(1970,1,1)</f>
        <v>42620.083333333328</v>
      </c>
      <c r="K2188" s="3">
        <v>1470062743</v>
      </c>
      <c r="L2188" s="11">
        <f>((($K2188/60)/60)/24)+DATE(1970,1,1)</f>
        <v>42583.615081018521</v>
      </c>
      <c r="M2188" s="3" t="b">
        <v>0</v>
      </c>
      <c r="N2188" s="3">
        <v>392</v>
      </c>
      <c r="O2188" s="3" t="b">
        <v>1</v>
      </c>
      <c r="P2188" s="3" t="s">
        <v>8297</v>
      </c>
      <c r="Q2188" s="6">
        <f>$E2188/$D2188*100</f>
        <v>109.67499999999998</v>
      </c>
      <c r="R2188" s="3">
        <f>$E2188/$N2188</f>
        <v>55.956632653061227</v>
      </c>
      <c r="S2188" s="3" t="str">
        <f>TRIM(LEFT($P2188,SEARCH("/",$P2188,1)-1))</f>
        <v>games</v>
      </c>
      <c r="T2188" s="3" t="str">
        <f>RIGHT($P2188,LEN($P2188)-SEARCH("/",$P2188))</f>
        <v>tabletop games</v>
      </c>
      <c r="U2188" s="11"/>
    </row>
    <row r="2189" spans="1:21" ht="48" hidden="1" x14ac:dyDescent="0.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11">
        <f>((($I2189/60)/60)/24)+DATE(1970,1,1)</f>
        <v>42097.165972222225</v>
      </c>
      <c r="K2189" s="3">
        <v>1425531666</v>
      </c>
      <c r="L2189" s="11">
        <f>((($K2189/60)/60)/24)+DATE(1970,1,1)</f>
        <v>42068.209097222221</v>
      </c>
      <c r="M2189" s="3" t="b">
        <v>1</v>
      </c>
      <c r="N2189" s="3">
        <v>3562</v>
      </c>
      <c r="O2189" s="3" t="b">
        <v>1</v>
      </c>
      <c r="P2189" s="3" t="s">
        <v>8297</v>
      </c>
      <c r="Q2189" s="6">
        <f>$E2189/$D2189*100</f>
        <v>1014.6425</v>
      </c>
      <c r="R2189" s="3">
        <f>$E2189/$N2189</f>
        <v>56.970381807973048</v>
      </c>
      <c r="S2189" s="3" t="str">
        <f>TRIM(LEFT($P2189,SEARCH("/",$P2189,1)-1))</f>
        <v>games</v>
      </c>
      <c r="T2189" s="3" t="str">
        <f>RIGHT($P2189,LEN($P2189)-SEARCH("/",$P2189))</f>
        <v>tabletop games</v>
      </c>
      <c r="U2189" s="11"/>
    </row>
    <row r="2190" spans="1:21" ht="48" hidden="1" x14ac:dyDescent="0.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11">
        <f>((($I2190/60)/60)/24)+DATE(1970,1,1)</f>
        <v>42668.708333333328</v>
      </c>
      <c r="K2190" s="3">
        <v>1474380241</v>
      </c>
      <c r="L2190" s="11">
        <f>((($K2190/60)/60)/24)+DATE(1970,1,1)</f>
        <v>42633.586122685185</v>
      </c>
      <c r="M2190" s="3" t="b">
        <v>0</v>
      </c>
      <c r="N2190" s="3">
        <v>514</v>
      </c>
      <c r="O2190" s="3" t="b">
        <v>1</v>
      </c>
      <c r="P2190" s="3" t="s">
        <v>8297</v>
      </c>
      <c r="Q2190" s="6">
        <f>$E2190/$D2190*100</f>
        <v>412.17692027666544</v>
      </c>
      <c r="R2190" s="3">
        <f>$E2190/$N2190</f>
        <v>44.056420233463037</v>
      </c>
      <c r="S2190" s="3" t="str">
        <f>TRIM(LEFT($P2190,SEARCH("/",$P2190,1)-1))</f>
        <v>games</v>
      </c>
      <c r="T2190" s="3" t="str">
        <f>RIGHT($P2190,LEN($P2190)-SEARCH("/",$P2190))</f>
        <v>tabletop games</v>
      </c>
      <c r="U2190" s="11"/>
    </row>
    <row r="2191" spans="1:21" ht="48" hidden="1" x14ac:dyDescent="0.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11">
        <f>((($I2191/60)/60)/24)+DATE(1970,1,1)</f>
        <v>42481.916666666672</v>
      </c>
      <c r="K2191" s="3">
        <v>1460055300</v>
      </c>
      <c r="L2191" s="11">
        <f>((($K2191/60)/60)/24)+DATE(1970,1,1)</f>
        <v>42467.788194444445</v>
      </c>
      <c r="M2191" s="3" t="b">
        <v>0</v>
      </c>
      <c r="N2191" s="3">
        <v>88</v>
      </c>
      <c r="O2191" s="3" t="b">
        <v>1</v>
      </c>
      <c r="P2191" s="3" t="s">
        <v>8297</v>
      </c>
      <c r="Q2191" s="6">
        <f>$E2191/$D2191*100</f>
        <v>503.25</v>
      </c>
      <c r="R2191" s="3">
        <f>$E2191/$N2191</f>
        <v>68.625</v>
      </c>
      <c r="S2191" s="3" t="str">
        <f>TRIM(LEFT($P2191,SEARCH("/",$P2191,1)-1))</f>
        <v>games</v>
      </c>
      <c r="T2191" s="3" t="str">
        <f>RIGHT($P2191,LEN($P2191)-SEARCH("/",$P2191))</f>
        <v>tabletop games</v>
      </c>
      <c r="U2191" s="11"/>
    </row>
    <row r="2192" spans="1:21" ht="48" hidden="1" x14ac:dyDescent="0.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11">
        <f>((($I2192/60)/60)/24)+DATE(1970,1,1)</f>
        <v>42452.290972222225</v>
      </c>
      <c r="K2192" s="3">
        <v>1455721204</v>
      </c>
      <c r="L2192" s="11">
        <f>((($K2192/60)/60)/24)+DATE(1970,1,1)</f>
        <v>42417.625046296293</v>
      </c>
      <c r="M2192" s="3" t="b">
        <v>0</v>
      </c>
      <c r="N2192" s="3">
        <v>537</v>
      </c>
      <c r="O2192" s="3" t="b">
        <v>1</v>
      </c>
      <c r="P2192" s="3" t="s">
        <v>8297</v>
      </c>
      <c r="Q2192" s="6">
        <f>$E2192/$D2192*100</f>
        <v>184.61052631578946</v>
      </c>
      <c r="R2192" s="3">
        <f>$E2192/$N2192</f>
        <v>65.318435754189949</v>
      </c>
      <c r="S2192" s="3" t="str">
        <f>TRIM(LEFT($P2192,SEARCH("/",$P2192,1)-1))</f>
        <v>games</v>
      </c>
      <c r="T2192" s="3" t="str">
        <f>RIGHT($P2192,LEN($P2192)-SEARCH("/",$P2192))</f>
        <v>tabletop games</v>
      </c>
      <c r="U2192" s="11"/>
    </row>
    <row r="2193" spans="1:21" ht="48" hidden="1" x14ac:dyDescent="0.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11">
        <f>((($I2193/60)/60)/24)+DATE(1970,1,1)</f>
        <v>42780.833645833336</v>
      </c>
      <c r="K2193" s="3">
        <v>1486065627</v>
      </c>
      <c r="L2193" s="11">
        <f>((($K2193/60)/60)/24)+DATE(1970,1,1)</f>
        <v>42768.833645833336</v>
      </c>
      <c r="M2193" s="3" t="b">
        <v>0</v>
      </c>
      <c r="N2193" s="3">
        <v>25</v>
      </c>
      <c r="O2193" s="3" t="b">
        <v>1</v>
      </c>
      <c r="P2193" s="3" t="s">
        <v>8297</v>
      </c>
      <c r="Q2193" s="6">
        <f>$E2193/$D2193*100</f>
        <v>119.73333333333333</v>
      </c>
      <c r="R2193" s="3">
        <f>$E2193/$N2193</f>
        <v>35.92</v>
      </c>
      <c r="S2193" s="3" t="str">
        <f>TRIM(LEFT($P2193,SEARCH("/",$P2193,1)-1))</f>
        <v>games</v>
      </c>
      <c r="T2193" s="3" t="str">
        <f>RIGHT($P2193,LEN($P2193)-SEARCH("/",$P2193))</f>
        <v>tabletop games</v>
      </c>
      <c r="U2193" s="11"/>
    </row>
    <row r="2194" spans="1:21" ht="48" hidden="1" x14ac:dyDescent="0.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11">
        <f>((($I2194/60)/60)/24)+DATE(1970,1,1)</f>
        <v>42719.958333333328</v>
      </c>
      <c r="K2194" s="3">
        <v>1479414344</v>
      </c>
      <c r="L2194" s="11">
        <f>((($K2194/60)/60)/24)+DATE(1970,1,1)</f>
        <v>42691.8512037037</v>
      </c>
      <c r="M2194" s="3" t="b">
        <v>0</v>
      </c>
      <c r="N2194" s="3">
        <v>3238</v>
      </c>
      <c r="O2194" s="3" t="b">
        <v>1</v>
      </c>
      <c r="P2194" s="3" t="s">
        <v>8297</v>
      </c>
      <c r="Q2194" s="6">
        <f>$E2194/$D2194*100</f>
        <v>1081.2401666666667</v>
      </c>
      <c r="R2194" s="3">
        <f>$E2194/$N2194</f>
        <v>40.070667078443485</v>
      </c>
      <c r="S2194" s="3" t="str">
        <f>TRIM(LEFT($P2194,SEARCH("/",$P2194,1)-1))</f>
        <v>games</v>
      </c>
      <c r="T2194" s="3" t="str">
        <f>RIGHT($P2194,LEN($P2194)-SEARCH("/",$P2194))</f>
        <v>tabletop games</v>
      </c>
      <c r="U2194" s="11"/>
    </row>
    <row r="2195" spans="1:21" ht="48" hidden="1" x14ac:dyDescent="0.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11">
        <f>((($I2195/60)/60)/24)+DATE(1970,1,1)</f>
        <v>42695.207638888889</v>
      </c>
      <c r="K2195" s="3">
        <v>1477043072</v>
      </c>
      <c r="L2195" s="11">
        <f>((($K2195/60)/60)/24)+DATE(1970,1,1)</f>
        <v>42664.405925925923</v>
      </c>
      <c r="M2195" s="3" t="b">
        <v>0</v>
      </c>
      <c r="N2195" s="3">
        <v>897</v>
      </c>
      <c r="O2195" s="3" t="b">
        <v>1</v>
      </c>
      <c r="P2195" s="3" t="s">
        <v>8297</v>
      </c>
      <c r="Q2195" s="6">
        <f>$E2195/$D2195*100</f>
        <v>452.37333333333333</v>
      </c>
      <c r="R2195" s="3">
        <f>$E2195/$N2195</f>
        <v>75.647714604236342</v>
      </c>
      <c r="S2195" s="3" t="str">
        <f>TRIM(LEFT($P2195,SEARCH("/",$P2195,1)-1))</f>
        <v>games</v>
      </c>
      <c r="T2195" s="3" t="str">
        <f>RIGHT($P2195,LEN($P2195)-SEARCH("/",$P2195))</f>
        <v>tabletop games</v>
      </c>
      <c r="U2195" s="11"/>
    </row>
    <row r="2196" spans="1:21" ht="48" hidden="1" x14ac:dyDescent="0.2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11">
        <f>((($I2196/60)/60)/24)+DATE(1970,1,1)</f>
        <v>42455.716319444444</v>
      </c>
      <c r="K2196" s="3">
        <v>1456423890</v>
      </c>
      <c r="L2196" s="11">
        <f>((($K2196/60)/60)/24)+DATE(1970,1,1)</f>
        <v>42425.757986111115</v>
      </c>
      <c r="M2196" s="3" t="b">
        <v>0</v>
      </c>
      <c r="N2196" s="3">
        <v>878</v>
      </c>
      <c r="O2196" s="3" t="b">
        <v>1</v>
      </c>
      <c r="P2196" s="3" t="s">
        <v>8297</v>
      </c>
      <c r="Q2196" s="6">
        <f>$E2196/$D2196*100</f>
        <v>537.37</v>
      </c>
      <c r="R2196" s="3">
        <f>$E2196/$N2196</f>
        <v>61.203872437357631</v>
      </c>
      <c r="S2196" s="3" t="str">
        <f>TRIM(LEFT($P2196,SEARCH("/",$P2196,1)-1))</f>
        <v>games</v>
      </c>
      <c r="T2196" s="3" t="str">
        <f>RIGHT($P2196,LEN($P2196)-SEARCH("/",$P2196))</f>
        <v>tabletop games</v>
      </c>
      <c r="U2196" s="11"/>
    </row>
    <row r="2197" spans="1:21" ht="32" hidden="1" x14ac:dyDescent="0.2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11">
        <f>((($I2197/60)/60)/24)+DATE(1970,1,1)</f>
        <v>42227.771990740745</v>
      </c>
      <c r="K2197" s="3">
        <v>1436725900</v>
      </c>
      <c r="L2197" s="11">
        <f>((($K2197/60)/60)/24)+DATE(1970,1,1)</f>
        <v>42197.771990740745</v>
      </c>
      <c r="M2197" s="3" t="b">
        <v>0</v>
      </c>
      <c r="N2197" s="3">
        <v>115</v>
      </c>
      <c r="O2197" s="3" t="b">
        <v>1</v>
      </c>
      <c r="P2197" s="3" t="s">
        <v>8297</v>
      </c>
      <c r="Q2197" s="6">
        <f>$E2197/$D2197*100</f>
        <v>120.32608695652173</v>
      </c>
      <c r="R2197" s="3">
        <f>$E2197/$N2197</f>
        <v>48.130434782608695</v>
      </c>
      <c r="S2197" s="3" t="str">
        <f>TRIM(LEFT($P2197,SEARCH("/",$P2197,1)-1))</f>
        <v>games</v>
      </c>
      <c r="T2197" s="3" t="str">
        <f>RIGHT($P2197,LEN($P2197)-SEARCH("/",$P2197))</f>
        <v>tabletop games</v>
      </c>
      <c r="U2197" s="11"/>
    </row>
    <row r="2198" spans="1:21" ht="32" hidden="1" x14ac:dyDescent="0.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11">
        <f>((($I2198/60)/60)/24)+DATE(1970,1,1)</f>
        <v>42706.291666666672</v>
      </c>
      <c r="K2198" s="3">
        <v>1478000502</v>
      </c>
      <c r="L2198" s="11">
        <f>((($K2198/60)/60)/24)+DATE(1970,1,1)</f>
        <v>42675.487291666665</v>
      </c>
      <c r="M2198" s="3" t="b">
        <v>0</v>
      </c>
      <c r="N2198" s="3">
        <v>234</v>
      </c>
      <c r="O2198" s="3" t="b">
        <v>1</v>
      </c>
      <c r="P2198" s="3" t="s">
        <v>8297</v>
      </c>
      <c r="Q2198" s="6">
        <f>$E2198/$D2198*100</f>
        <v>113.83571428571429</v>
      </c>
      <c r="R2198" s="3">
        <f>$E2198/$N2198</f>
        <v>68.106837606837601</v>
      </c>
      <c r="S2198" s="3" t="str">
        <f>TRIM(LEFT($P2198,SEARCH("/",$P2198,1)-1))</f>
        <v>games</v>
      </c>
      <c r="T2198" s="3" t="str">
        <f>RIGHT($P2198,LEN($P2198)-SEARCH("/",$P2198))</f>
        <v>tabletop games</v>
      </c>
      <c r="U2198" s="11"/>
    </row>
    <row r="2199" spans="1:21" ht="48" hidden="1" x14ac:dyDescent="0.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11">
        <f>((($I2199/60)/60)/24)+DATE(1970,1,1)</f>
        <v>42063.584016203706</v>
      </c>
      <c r="K2199" s="3">
        <v>1422540059</v>
      </c>
      <c r="L2199" s="11">
        <f>((($K2199/60)/60)/24)+DATE(1970,1,1)</f>
        <v>42033.584016203706</v>
      </c>
      <c r="M2199" s="3" t="b">
        <v>0</v>
      </c>
      <c r="N2199" s="3">
        <v>4330</v>
      </c>
      <c r="O2199" s="3" t="b">
        <v>1</v>
      </c>
      <c r="P2199" s="3" t="s">
        <v>8297</v>
      </c>
      <c r="Q2199" s="6">
        <f>$E2199/$D2199*100</f>
        <v>951.03109999999992</v>
      </c>
      <c r="R2199" s="3">
        <f>$E2199/$N2199</f>
        <v>65.891300230946882</v>
      </c>
      <c r="S2199" s="3" t="str">
        <f>TRIM(LEFT($P2199,SEARCH("/",$P2199,1)-1))</f>
        <v>games</v>
      </c>
      <c r="T2199" s="3" t="str">
        <f>RIGHT($P2199,LEN($P2199)-SEARCH("/",$P2199))</f>
        <v>tabletop games</v>
      </c>
      <c r="U2199" s="11"/>
    </row>
    <row r="2200" spans="1:21" ht="48" hidden="1" x14ac:dyDescent="0.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11">
        <f>((($I2200/60)/60)/24)+DATE(1970,1,1)</f>
        <v>42322.555555555555</v>
      </c>
      <c r="K2200" s="3">
        <v>1444911600</v>
      </c>
      <c r="L2200" s="11">
        <f>((($K2200/60)/60)/24)+DATE(1970,1,1)</f>
        <v>42292.513888888891</v>
      </c>
      <c r="M2200" s="3" t="b">
        <v>0</v>
      </c>
      <c r="N2200" s="3">
        <v>651</v>
      </c>
      <c r="O2200" s="3" t="b">
        <v>1</v>
      </c>
      <c r="P2200" s="3" t="s">
        <v>8297</v>
      </c>
      <c r="Q2200" s="6">
        <f>$E2200/$D2200*100</f>
        <v>132.89249999999998</v>
      </c>
      <c r="R2200" s="3">
        <f>$E2200/$N2200</f>
        <v>81.654377880184327</v>
      </c>
      <c r="S2200" s="3" t="str">
        <f>TRIM(LEFT($P2200,SEARCH("/",$P2200,1)-1))</f>
        <v>games</v>
      </c>
      <c r="T2200" s="3" t="str">
        <f>RIGHT($P2200,LEN($P2200)-SEARCH("/",$P2200))</f>
        <v>tabletop games</v>
      </c>
      <c r="U2200" s="11"/>
    </row>
    <row r="2201" spans="1:21" ht="32" hidden="1" x14ac:dyDescent="0.2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11">
        <f>((($I2201/60)/60)/24)+DATE(1970,1,1)</f>
        <v>42292.416643518518</v>
      </c>
      <c r="K2201" s="3">
        <v>1442311198</v>
      </c>
      <c r="L2201" s="11">
        <f>((($K2201/60)/60)/24)+DATE(1970,1,1)</f>
        <v>42262.416643518518</v>
      </c>
      <c r="M2201" s="3" t="b">
        <v>1</v>
      </c>
      <c r="N2201" s="3">
        <v>251</v>
      </c>
      <c r="O2201" s="3" t="b">
        <v>1</v>
      </c>
      <c r="P2201" s="3" t="s">
        <v>8297</v>
      </c>
      <c r="Q2201" s="6">
        <f>$E2201/$D2201*100</f>
        <v>146.97777777777779</v>
      </c>
      <c r="R2201" s="3">
        <f>$E2201/$N2201</f>
        <v>52.701195219123505</v>
      </c>
      <c r="S2201" s="3" t="str">
        <f>TRIM(LEFT($P2201,SEARCH("/",$P2201,1)-1))</f>
        <v>games</v>
      </c>
      <c r="T2201" s="3" t="str">
        <f>RIGHT($P2201,LEN($P2201)-SEARCH("/",$P2201))</f>
        <v>tabletop games</v>
      </c>
      <c r="U2201" s="11"/>
    </row>
    <row r="2202" spans="1:21" ht="48" hidden="1" x14ac:dyDescent="0.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11">
        <f>((($I2202/60)/60)/24)+DATE(1970,1,1)</f>
        <v>42191.125</v>
      </c>
      <c r="K2202" s="3">
        <v>1433775668</v>
      </c>
      <c r="L2202" s="11">
        <f>((($K2202/60)/60)/24)+DATE(1970,1,1)</f>
        <v>42163.625787037032</v>
      </c>
      <c r="M2202" s="3" t="b">
        <v>0</v>
      </c>
      <c r="N2202" s="3">
        <v>263</v>
      </c>
      <c r="O2202" s="3" t="b">
        <v>1</v>
      </c>
      <c r="P2202" s="3" t="s">
        <v>8297</v>
      </c>
      <c r="Q2202" s="6">
        <f>$E2202/$D2202*100</f>
        <v>542.15</v>
      </c>
      <c r="R2202" s="3">
        <f>$E2202/$N2202</f>
        <v>41.228136882129277</v>
      </c>
      <c r="S2202" s="3" t="str">
        <f>TRIM(LEFT($P2202,SEARCH("/",$P2202,1)-1))</f>
        <v>games</v>
      </c>
      <c r="T2202" s="3" t="str">
        <f>RIGHT($P2202,LEN($P2202)-SEARCH("/",$P2202))</f>
        <v>tabletop games</v>
      </c>
      <c r="U2202" s="11"/>
    </row>
    <row r="2203" spans="1:21" ht="48" hidden="1" x14ac:dyDescent="0.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11">
        <f>((($I2203/60)/60)/24)+DATE(1970,1,1)</f>
        <v>41290.846817129634</v>
      </c>
      <c r="K2203" s="3">
        <v>1357157965</v>
      </c>
      <c r="L2203" s="11">
        <f>((($K2203/60)/60)/24)+DATE(1970,1,1)</f>
        <v>41276.846817129634</v>
      </c>
      <c r="M2203" s="3" t="b">
        <v>0</v>
      </c>
      <c r="N2203" s="3">
        <v>28</v>
      </c>
      <c r="O2203" s="3" t="b">
        <v>1</v>
      </c>
      <c r="P2203" s="3" t="s">
        <v>8280</v>
      </c>
      <c r="Q2203" s="6">
        <f>$E2203/$D2203*100</f>
        <v>382.71818181818185</v>
      </c>
      <c r="R2203" s="3">
        <f>$E2203/$N2203</f>
        <v>15.035357142857142</v>
      </c>
      <c r="S2203" s="3" t="str">
        <f>TRIM(LEFT($P2203,SEARCH("/",$P2203,1)-1))</f>
        <v>music</v>
      </c>
      <c r="T2203" s="3" t="str">
        <f>RIGHT($P2203,LEN($P2203)-SEARCH("/",$P2203))</f>
        <v>electronic music</v>
      </c>
      <c r="U2203" s="11"/>
    </row>
    <row r="2204" spans="1:21" ht="32" hidden="1" x14ac:dyDescent="0.2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11">
        <f>((($I2204/60)/60)/24)+DATE(1970,1,1)</f>
        <v>41214.849166666667</v>
      </c>
      <c r="K2204" s="3">
        <v>1349209368</v>
      </c>
      <c r="L2204" s="11">
        <f>((($K2204/60)/60)/24)+DATE(1970,1,1)</f>
        <v>41184.849166666667</v>
      </c>
      <c r="M2204" s="3" t="b">
        <v>0</v>
      </c>
      <c r="N2204" s="3">
        <v>721</v>
      </c>
      <c r="O2204" s="3" t="b">
        <v>1</v>
      </c>
      <c r="P2204" s="3" t="s">
        <v>8280</v>
      </c>
      <c r="Q2204" s="6">
        <f>$E2204/$D2204*100</f>
        <v>704.18124999999998</v>
      </c>
      <c r="R2204" s="3">
        <f>$E2204/$N2204</f>
        <v>39.066920943134534</v>
      </c>
      <c r="S2204" s="3" t="str">
        <f>TRIM(LEFT($P2204,SEARCH("/",$P2204,1)-1))</f>
        <v>music</v>
      </c>
      <c r="T2204" s="3" t="str">
        <f>RIGHT($P2204,LEN($P2204)-SEARCH("/",$P2204))</f>
        <v>electronic music</v>
      </c>
      <c r="U2204" s="11"/>
    </row>
    <row r="2205" spans="1:21" ht="48" hidden="1" x14ac:dyDescent="0.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11">
        <f>((($I2205/60)/60)/24)+DATE(1970,1,1)</f>
        <v>42271.85974537037</v>
      </c>
      <c r="K2205" s="3">
        <v>1440535082</v>
      </c>
      <c r="L2205" s="11">
        <f>((($K2205/60)/60)/24)+DATE(1970,1,1)</f>
        <v>42241.85974537037</v>
      </c>
      <c r="M2205" s="3" t="b">
        <v>0</v>
      </c>
      <c r="N2205" s="3">
        <v>50</v>
      </c>
      <c r="O2205" s="3" t="b">
        <v>1</v>
      </c>
      <c r="P2205" s="3" t="s">
        <v>8280</v>
      </c>
      <c r="Q2205" s="6">
        <f>$E2205/$D2205*100</f>
        <v>109.55</v>
      </c>
      <c r="R2205" s="3">
        <f>$E2205/$N2205</f>
        <v>43.82</v>
      </c>
      <c r="S2205" s="3" t="str">
        <f>TRIM(LEFT($P2205,SEARCH("/",$P2205,1)-1))</f>
        <v>music</v>
      </c>
      <c r="T2205" s="3" t="str">
        <f>RIGHT($P2205,LEN($P2205)-SEARCH("/",$P2205))</f>
        <v>electronic music</v>
      </c>
      <c r="U2205" s="11"/>
    </row>
    <row r="2206" spans="1:21" ht="48" hidden="1" x14ac:dyDescent="0.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11">
        <f>((($I2206/60)/60)/24)+DATE(1970,1,1)</f>
        <v>41342.311562499999</v>
      </c>
      <c r="K2206" s="3">
        <v>1360222119</v>
      </c>
      <c r="L2206" s="11">
        <f>((($K2206/60)/60)/24)+DATE(1970,1,1)</f>
        <v>41312.311562499999</v>
      </c>
      <c r="M2206" s="3" t="b">
        <v>0</v>
      </c>
      <c r="N2206" s="3">
        <v>73</v>
      </c>
      <c r="O2206" s="3" t="b">
        <v>1</v>
      </c>
      <c r="P2206" s="3" t="s">
        <v>8280</v>
      </c>
      <c r="Q2206" s="6">
        <f>$E2206/$D2206*100</f>
        <v>132.86666666666667</v>
      </c>
      <c r="R2206" s="3">
        <f>$E2206/$N2206</f>
        <v>27.301369863013697</v>
      </c>
      <c r="S2206" s="3" t="str">
        <f>TRIM(LEFT($P2206,SEARCH("/",$P2206,1)-1))</f>
        <v>music</v>
      </c>
      <c r="T2206" s="3" t="str">
        <f>RIGHT($P2206,LEN($P2206)-SEARCH("/",$P2206))</f>
        <v>electronic music</v>
      </c>
      <c r="U2206" s="11"/>
    </row>
    <row r="2207" spans="1:21" ht="48" hidden="1" x14ac:dyDescent="0.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11">
        <f>((($I2207/60)/60)/24)+DATE(1970,1,1)</f>
        <v>41061.82163194444</v>
      </c>
      <c r="K2207" s="3">
        <v>1335987789</v>
      </c>
      <c r="L2207" s="11">
        <f>((($K2207/60)/60)/24)+DATE(1970,1,1)</f>
        <v>41031.82163194444</v>
      </c>
      <c r="M2207" s="3" t="b">
        <v>0</v>
      </c>
      <c r="N2207" s="3">
        <v>27</v>
      </c>
      <c r="O2207" s="3" t="b">
        <v>1</v>
      </c>
      <c r="P2207" s="3" t="s">
        <v>8280</v>
      </c>
      <c r="Q2207" s="6">
        <f>$E2207/$D2207*100</f>
        <v>152</v>
      </c>
      <c r="R2207" s="3">
        <f>$E2207/$N2207</f>
        <v>42.222222222222221</v>
      </c>
      <c r="S2207" s="3" t="str">
        <f>TRIM(LEFT($P2207,SEARCH("/",$P2207,1)-1))</f>
        <v>music</v>
      </c>
      <c r="T2207" s="3" t="str">
        <f>RIGHT($P2207,LEN($P2207)-SEARCH("/",$P2207))</f>
        <v>electronic music</v>
      </c>
      <c r="U2207" s="11"/>
    </row>
    <row r="2208" spans="1:21" ht="48" hidden="1" x14ac:dyDescent="0.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11">
        <f>((($I2208/60)/60)/24)+DATE(1970,1,1)</f>
        <v>41015.257222222222</v>
      </c>
      <c r="K2208" s="3">
        <v>1333001424</v>
      </c>
      <c r="L2208" s="11">
        <f>((($K2208/60)/60)/24)+DATE(1970,1,1)</f>
        <v>40997.257222222222</v>
      </c>
      <c r="M2208" s="3" t="b">
        <v>0</v>
      </c>
      <c r="N2208" s="3">
        <v>34</v>
      </c>
      <c r="O2208" s="3" t="b">
        <v>1</v>
      </c>
      <c r="P2208" s="3" t="s">
        <v>8280</v>
      </c>
      <c r="Q2208" s="6">
        <f>$E2208/$D2208*100</f>
        <v>102.72727272727273</v>
      </c>
      <c r="R2208" s="3">
        <f>$E2208/$N2208</f>
        <v>33.235294117647058</v>
      </c>
      <c r="S2208" s="3" t="str">
        <f>TRIM(LEFT($P2208,SEARCH("/",$P2208,1)-1))</f>
        <v>music</v>
      </c>
      <c r="T2208" s="3" t="str">
        <f>RIGHT($P2208,LEN($P2208)-SEARCH("/",$P2208))</f>
        <v>electronic music</v>
      </c>
      <c r="U2208" s="11"/>
    </row>
    <row r="2209" spans="1:21" ht="48" hidden="1" x14ac:dyDescent="0.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11">
        <f>((($I2209/60)/60)/24)+DATE(1970,1,1)</f>
        <v>41594.235798611109</v>
      </c>
      <c r="K2209" s="3">
        <v>1381984773</v>
      </c>
      <c r="L2209" s="11">
        <f>((($K2209/60)/60)/24)+DATE(1970,1,1)</f>
        <v>41564.194131944445</v>
      </c>
      <c r="M2209" s="3" t="b">
        <v>0</v>
      </c>
      <c r="N2209" s="3">
        <v>7</v>
      </c>
      <c r="O2209" s="3" t="b">
        <v>1</v>
      </c>
      <c r="P2209" s="3" t="s">
        <v>8280</v>
      </c>
      <c r="Q2209" s="6">
        <f>$E2209/$D2209*100</f>
        <v>100</v>
      </c>
      <c r="R2209" s="3">
        <f>$E2209/$N2209</f>
        <v>285.71428571428572</v>
      </c>
      <c r="S2209" s="3" t="str">
        <f>TRIM(LEFT($P2209,SEARCH("/",$P2209,1)-1))</f>
        <v>music</v>
      </c>
      <c r="T2209" s="3" t="str">
        <f>RIGHT($P2209,LEN($P2209)-SEARCH("/",$P2209))</f>
        <v>electronic music</v>
      </c>
      <c r="U2209" s="11"/>
    </row>
    <row r="2210" spans="1:21" ht="48" hidden="1" x14ac:dyDescent="0.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11">
        <f>((($I2210/60)/60)/24)+DATE(1970,1,1)</f>
        <v>41006.166666666664</v>
      </c>
      <c r="K2210" s="3">
        <v>1328649026</v>
      </c>
      <c r="L2210" s="11">
        <f>((($K2210/60)/60)/24)+DATE(1970,1,1)</f>
        <v>40946.882245370369</v>
      </c>
      <c r="M2210" s="3" t="b">
        <v>0</v>
      </c>
      <c r="N2210" s="3">
        <v>24</v>
      </c>
      <c r="O2210" s="3" t="b">
        <v>1</v>
      </c>
      <c r="P2210" s="3" t="s">
        <v>8280</v>
      </c>
      <c r="Q2210" s="6">
        <f>$E2210/$D2210*100</f>
        <v>101.6</v>
      </c>
      <c r="R2210" s="3">
        <f>$E2210/$N2210</f>
        <v>42.333333333333336</v>
      </c>
      <c r="S2210" s="3" t="str">
        <f>TRIM(LEFT($P2210,SEARCH("/",$P2210,1)-1))</f>
        <v>music</v>
      </c>
      <c r="T2210" s="3" t="str">
        <f>RIGHT($P2210,LEN($P2210)-SEARCH("/",$P2210))</f>
        <v>electronic music</v>
      </c>
      <c r="U2210" s="11"/>
    </row>
    <row r="2211" spans="1:21" ht="32" hidden="1" x14ac:dyDescent="0.2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11">
        <f>((($I2211/60)/60)/24)+DATE(1970,1,1)</f>
        <v>41743.958333333336</v>
      </c>
      <c r="K2211" s="3">
        <v>1396524644</v>
      </c>
      <c r="L2211" s="11">
        <f>((($K2211/60)/60)/24)+DATE(1970,1,1)</f>
        <v>41732.479675925926</v>
      </c>
      <c r="M2211" s="3" t="b">
        <v>0</v>
      </c>
      <c r="N2211" s="3">
        <v>15</v>
      </c>
      <c r="O2211" s="3" t="b">
        <v>1</v>
      </c>
      <c r="P2211" s="3" t="s">
        <v>8280</v>
      </c>
      <c r="Q2211" s="6">
        <f>$E2211/$D2211*100</f>
        <v>150.80000000000001</v>
      </c>
      <c r="R2211" s="3">
        <f>$E2211/$N2211</f>
        <v>50.266666666666666</v>
      </c>
      <c r="S2211" s="3" t="str">
        <f>TRIM(LEFT($P2211,SEARCH("/",$P2211,1)-1))</f>
        <v>music</v>
      </c>
      <c r="T2211" s="3" t="str">
        <f>RIGHT($P2211,LEN($P2211)-SEARCH("/",$P2211))</f>
        <v>electronic music</v>
      </c>
      <c r="U2211" s="11"/>
    </row>
    <row r="2212" spans="1:21" ht="48" hidden="1" x14ac:dyDescent="0.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11">
        <f>((($I2212/60)/60)/24)+DATE(1970,1,1)</f>
        <v>41013.73333333333</v>
      </c>
      <c r="K2212" s="3">
        <v>1329442510</v>
      </c>
      <c r="L2212" s="11">
        <f>((($K2212/60)/60)/24)+DATE(1970,1,1)</f>
        <v>40956.066087962965</v>
      </c>
      <c r="M2212" s="3" t="b">
        <v>0</v>
      </c>
      <c r="N2212" s="3">
        <v>72</v>
      </c>
      <c r="O2212" s="3" t="b">
        <v>1</v>
      </c>
      <c r="P2212" s="3" t="s">
        <v>8280</v>
      </c>
      <c r="Q2212" s="6">
        <f>$E2212/$D2212*100</f>
        <v>111.425</v>
      </c>
      <c r="R2212" s="3">
        <f>$E2212/$N2212</f>
        <v>61.902777777777779</v>
      </c>
      <c r="S2212" s="3" t="str">
        <f>TRIM(LEFT($P2212,SEARCH("/",$P2212,1)-1))</f>
        <v>music</v>
      </c>
      <c r="T2212" s="3" t="str">
        <f>RIGHT($P2212,LEN($P2212)-SEARCH("/",$P2212))</f>
        <v>electronic music</v>
      </c>
      <c r="U2212" s="11"/>
    </row>
    <row r="2213" spans="1:21" ht="48" hidden="1" x14ac:dyDescent="0.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11">
        <f>((($I2213/60)/60)/24)+DATE(1970,1,1)</f>
        <v>41739.290972222225</v>
      </c>
      <c r="K2213" s="3">
        <v>1395168625</v>
      </c>
      <c r="L2213" s="11">
        <f>((($K2213/60)/60)/24)+DATE(1970,1,1)</f>
        <v>41716.785011574073</v>
      </c>
      <c r="M2213" s="3" t="b">
        <v>0</v>
      </c>
      <c r="N2213" s="3">
        <v>120</v>
      </c>
      <c r="O2213" s="3" t="b">
        <v>1</v>
      </c>
      <c r="P2213" s="3" t="s">
        <v>8280</v>
      </c>
      <c r="Q2213" s="6">
        <f>$E2213/$D2213*100</f>
        <v>195.6</v>
      </c>
      <c r="R2213" s="3">
        <f>$E2213/$N2213</f>
        <v>40.75</v>
      </c>
      <c r="S2213" s="3" t="str">
        <f>TRIM(LEFT($P2213,SEARCH("/",$P2213,1)-1))</f>
        <v>music</v>
      </c>
      <c r="T2213" s="3" t="str">
        <f>RIGHT($P2213,LEN($P2213)-SEARCH("/",$P2213))</f>
        <v>electronic music</v>
      </c>
      <c r="U2213" s="11"/>
    </row>
    <row r="2214" spans="1:21" ht="48" hidden="1" x14ac:dyDescent="0.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11">
        <f>((($I2214/60)/60)/24)+DATE(1970,1,1)</f>
        <v>41582.041666666664</v>
      </c>
      <c r="K2214" s="3">
        <v>1380650177</v>
      </c>
      <c r="L2214" s="11">
        <f>((($K2214/60)/60)/24)+DATE(1970,1,1)</f>
        <v>41548.747418981482</v>
      </c>
      <c r="M2214" s="3" t="b">
        <v>0</v>
      </c>
      <c r="N2214" s="3">
        <v>123</v>
      </c>
      <c r="O2214" s="3" t="b">
        <v>1</v>
      </c>
      <c r="P2214" s="3" t="s">
        <v>8280</v>
      </c>
      <c r="Q2214" s="6">
        <f>$E2214/$D2214*100</f>
        <v>114.38333333333333</v>
      </c>
      <c r="R2214" s="3">
        <f>$E2214/$N2214</f>
        <v>55.796747967479675</v>
      </c>
      <c r="S2214" s="3" t="str">
        <f>TRIM(LEFT($P2214,SEARCH("/",$P2214,1)-1))</f>
        <v>music</v>
      </c>
      <c r="T2214" s="3" t="str">
        <f>RIGHT($P2214,LEN($P2214)-SEARCH("/",$P2214))</f>
        <v>electronic music</v>
      </c>
      <c r="U2214" s="11"/>
    </row>
    <row r="2215" spans="1:21" ht="48" hidden="1" x14ac:dyDescent="0.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11">
        <f>((($I2215/60)/60)/24)+DATE(1970,1,1)</f>
        <v>42139.826145833329</v>
      </c>
      <c r="K2215" s="3">
        <v>1429127379</v>
      </c>
      <c r="L2215" s="11">
        <f>((($K2215/60)/60)/24)+DATE(1970,1,1)</f>
        <v>42109.826145833329</v>
      </c>
      <c r="M2215" s="3" t="b">
        <v>0</v>
      </c>
      <c r="N2215" s="3">
        <v>1</v>
      </c>
      <c r="O2215" s="3" t="b">
        <v>1</v>
      </c>
      <c r="P2215" s="3" t="s">
        <v>8280</v>
      </c>
      <c r="Q2215" s="6">
        <f>$E2215/$D2215*100</f>
        <v>200</v>
      </c>
      <c r="R2215" s="3">
        <f>$E2215/$N2215</f>
        <v>10</v>
      </c>
      <c r="S2215" s="3" t="str">
        <f>TRIM(LEFT($P2215,SEARCH("/",$P2215,1)-1))</f>
        <v>music</v>
      </c>
      <c r="T2215" s="3" t="str">
        <f>RIGHT($P2215,LEN($P2215)-SEARCH("/",$P2215))</f>
        <v>electronic music</v>
      </c>
      <c r="U2215" s="11"/>
    </row>
    <row r="2216" spans="1:21" ht="48" hidden="1" x14ac:dyDescent="0.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11">
        <f>((($I2216/60)/60)/24)+DATE(1970,1,1)</f>
        <v>41676.792222222226</v>
      </c>
      <c r="K2216" s="3">
        <v>1389121248</v>
      </c>
      <c r="L2216" s="11">
        <f>((($K2216/60)/60)/24)+DATE(1970,1,1)</f>
        <v>41646.792222222226</v>
      </c>
      <c r="M2216" s="3" t="b">
        <v>0</v>
      </c>
      <c r="N2216" s="3">
        <v>24</v>
      </c>
      <c r="O2216" s="3" t="b">
        <v>1</v>
      </c>
      <c r="P2216" s="3" t="s">
        <v>8280</v>
      </c>
      <c r="Q2216" s="6">
        <f>$E2216/$D2216*100</f>
        <v>292.50166666666667</v>
      </c>
      <c r="R2216" s="3">
        <f>$E2216/$N2216</f>
        <v>73.125416666666666</v>
      </c>
      <c r="S2216" s="3" t="str">
        <f>TRIM(LEFT($P2216,SEARCH("/",$P2216,1)-1))</f>
        <v>music</v>
      </c>
      <c r="T2216" s="3" t="str">
        <f>RIGHT($P2216,LEN($P2216)-SEARCH("/",$P2216))</f>
        <v>electronic music</v>
      </c>
      <c r="U2216" s="11"/>
    </row>
    <row r="2217" spans="1:21" ht="32" hidden="1" x14ac:dyDescent="0.2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11">
        <f>((($I2217/60)/60)/24)+DATE(1970,1,1)</f>
        <v>40981.290972222225</v>
      </c>
      <c r="K2217" s="3">
        <v>1329671572</v>
      </c>
      <c r="L2217" s="11">
        <f>((($K2217/60)/60)/24)+DATE(1970,1,1)</f>
        <v>40958.717268518521</v>
      </c>
      <c r="M2217" s="3" t="b">
        <v>0</v>
      </c>
      <c r="N2217" s="3">
        <v>33</v>
      </c>
      <c r="O2217" s="3" t="b">
        <v>1</v>
      </c>
      <c r="P2217" s="3" t="s">
        <v>8280</v>
      </c>
      <c r="Q2217" s="6">
        <f>$E2217/$D2217*100</f>
        <v>156.36363636363637</v>
      </c>
      <c r="R2217" s="3">
        <f>$E2217/$N2217</f>
        <v>26.060606060606062</v>
      </c>
      <c r="S2217" s="3" t="str">
        <f>TRIM(LEFT($P2217,SEARCH("/",$P2217,1)-1))</f>
        <v>music</v>
      </c>
      <c r="T2217" s="3" t="str">
        <f>RIGHT($P2217,LEN($P2217)-SEARCH("/",$P2217))</f>
        <v>electronic music</v>
      </c>
      <c r="U2217" s="11"/>
    </row>
    <row r="2218" spans="1:21" ht="48" hidden="1" x14ac:dyDescent="0.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11">
        <f>((($I2218/60)/60)/24)+DATE(1970,1,1)</f>
        <v>42208.751678240747</v>
      </c>
      <c r="K2218" s="3">
        <v>1436464945</v>
      </c>
      <c r="L2218" s="11">
        <f>((($K2218/60)/60)/24)+DATE(1970,1,1)</f>
        <v>42194.751678240747</v>
      </c>
      <c r="M2218" s="3" t="b">
        <v>0</v>
      </c>
      <c r="N2218" s="3">
        <v>14</v>
      </c>
      <c r="O2218" s="3" t="b">
        <v>1</v>
      </c>
      <c r="P2218" s="3" t="s">
        <v>8280</v>
      </c>
      <c r="Q2218" s="6">
        <f>$E2218/$D2218*100</f>
        <v>105.66666666666666</v>
      </c>
      <c r="R2218" s="3">
        <f>$E2218/$N2218</f>
        <v>22.642857142857142</v>
      </c>
      <c r="S2218" s="3" t="str">
        <f>TRIM(LEFT($P2218,SEARCH("/",$P2218,1)-1))</f>
        <v>music</v>
      </c>
      <c r="T2218" s="3" t="str">
        <f>RIGHT($P2218,LEN($P2218)-SEARCH("/",$P2218))</f>
        <v>electronic music</v>
      </c>
      <c r="U2218" s="11"/>
    </row>
    <row r="2219" spans="1:21" ht="48" hidden="1" x14ac:dyDescent="0.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11">
        <f>((($I2219/60)/60)/24)+DATE(1970,1,1)</f>
        <v>42310.333333333328</v>
      </c>
      <c r="K2219" s="3">
        <v>1445539113</v>
      </c>
      <c r="L2219" s="11">
        <f>((($K2219/60)/60)/24)+DATE(1970,1,1)</f>
        <v>42299.776770833334</v>
      </c>
      <c r="M2219" s="3" t="b">
        <v>0</v>
      </c>
      <c r="N2219" s="3">
        <v>9</v>
      </c>
      <c r="O2219" s="3" t="b">
        <v>1</v>
      </c>
      <c r="P2219" s="3" t="s">
        <v>8280</v>
      </c>
      <c r="Q2219" s="6">
        <f>$E2219/$D2219*100</f>
        <v>101.19047619047619</v>
      </c>
      <c r="R2219" s="3">
        <f>$E2219/$N2219</f>
        <v>47.222222222222221</v>
      </c>
      <c r="S2219" s="3" t="str">
        <f>TRIM(LEFT($P2219,SEARCH("/",$P2219,1)-1))</f>
        <v>music</v>
      </c>
      <c r="T2219" s="3" t="str">
        <f>RIGHT($P2219,LEN($P2219)-SEARCH("/",$P2219))</f>
        <v>electronic music</v>
      </c>
      <c r="U2219" s="11"/>
    </row>
    <row r="2220" spans="1:21" ht="48" hidden="1" x14ac:dyDescent="0.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11">
        <f>((($I2220/60)/60)/24)+DATE(1970,1,1)</f>
        <v>41150</v>
      </c>
      <c r="K2220" s="3">
        <v>1344281383</v>
      </c>
      <c r="L2220" s="11">
        <f>((($K2220/60)/60)/24)+DATE(1970,1,1)</f>
        <v>41127.812303240738</v>
      </c>
      <c r="M2220" s="3" t="b">
        <v>0</v>
      </c>
      <c r="N2220" s="3">
        <v>76</v>
      </c>
      <c r="O2220" s="3" t="b">
        <v>1</v>
      </c>
      <c r="P2220" s="3" t="s">
        <v>8280</v>
      </c>
      <c r="Q2220" s="6">
        <f>$E2220/$D2220*100</f>
        <v>122.833</v>
      </c>
      <c r="R2220" s="3">
        <f>$E2220/$N2220</f>
        <v>32.324473684210524</v>
      </c>
      <c r="S2220" s="3" t="str">
        <f>TRIM(LEFT($P2220,SEARCH("/",$P2220,1)-1))</f>
        <v>music</v>
      </c>
      <c r="T2220" s="3" t="str">
        <f>RIGHT($P2220,LEN($P2220)-SEARCH("/",$P2220))</f>
        <v>electronic music</v>
      </c>
      <c r="U2220" s="11"/>
    </row>
    <row r="2221" spans="1:21" ht="48" hidden="1" x14ac:dyDescent="0.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11">
        <f>((($I2221/60)/60)/24)+DATE(1970,1,1)</f>
        <v>42235.718888888892</v>
      </c>
      <c r="K2221" s="3">
        <v>1437412512</v>
      </c>
      <c r="L2221" s="11">
        <f>((($K2221/60)/60)/24)+DATE(1970,1,1)</f>
        <v>42205.718888888892</v>
      </c>
      <c r="M2221" s="3" t="b">
        <v>0</v>
      </c>
      <c r="N2221" s="3">
        <v>19</v>
      </c>
      <c r="O2221" s="3" t="b">
        <v>1</v>
      </c>
      <c r="P2221" s="3" t="s">
        <v>8280</v>
      </c>
      <c r="Q2221" s="6">
        <f>$E2221/$D2221*100</f>
        <v>101.49999999999999</v>
      </c>
      <c r="R2221" s="3">
        <f>$E2221/$N2221</f>
        <v>53.421052631578945</v>
      </c>
      <c r="S2221" s="3" t="str">
        <f>TRIM(LEFT($P2221,SEARCH("/",$P2221,1)-1))</f>
        <v>music</v>
      </c>
      <c r="T2221" s="3" t="str">
        <f>RIGHT($P2221,LEN($P2221)-SEARCH("/",$P2221))</f>
        <v>electronic music</v>
      </c>
      <c r="U2221" s="11"/>
    </row>
    <row r="2222" spans="1:21" ht="48" hidden="1" x14ac:dyDescent="0.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11">
        <f>((($I2222/60)/60)/24)+DATE(1970,1,1)</f>
        <v>41482.060601851852</v>
      </c>
      <c r="K2222" s="3">
        <v>1372296436</v>
      </c>
      <c r="L2222" s="11">
        <f>((($K2222/60)/60)/24)+DATE(1970,1,1)</f>
        <v>41452.060601851852</v>
      </c>
      <c r="M2222" s="3" t="b">
        <v>0</v>
      </c>
      <c r="N2222" s="3">
        <v>69</v>
      </c>
      <c r="O2222" s="3" t="b">
        <v>1</v>
      </c>
      <c r="P2222" s="3" t="s">
        <v>8280</v>
      </c>
      <c r="Q2222" s="6">
        <f>$E2222/$D2222*100</f>
        <v>101.14285714285714</v>
      </c>
      <c r="R2222" s="3">
        <f>$E2222/$N2222</f>
        <v>51.304347826086953</v>
      </c>
      <c r="S2222" s="3" t="str">
        <f>TRIM(LEFT($P2222,SEARCH("/",$P2222,1)-1))</f>
        <v>music</v>
      </c>
      <c r="T2222" s="3" t="str">
        <f>RIGHT($P2222,LEN($P2222)-SEARCH("/",$P2222))</f>
        <v>electronic music</v>
      </c>
      <c r="U2222" s="11"/>
    </row>
    <row r="2223" spans="1:21" ht="48" hidden="1" x14ac:dyDescent="0.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11">
        <f>((($I2223/60)/60)/24)+DATE(1970,1,1)</f>
        <v>42483</v>
      </c>
      <c r="K2223" s="3">
        <v>1458748809</v>
      </c>
      <c r="L2223" s="11">
        <f>((($K2223/60)/60)/24)+DATE(1970,1,1)</f>
        <v>42452.666770833333</v>
      </c>
      <c r="M2223" s="3" t="b">
        <v>0</v>
      </c>
      <c r="N2223" s="3">
        <v>218</v>
      </c>
      <c r="O2223" s="3" t="b">
        <v>1</v>
      </c>
      <c r="P2223" s="3" t="s">
        <v>8297</v>
      </c>
      <c r="Q2223" s="6">
        <f>$E2223/$D2223*100</f>
        <v>108.11999999999999</v>
      </c>
      <c r="R2223" s="3">
        <f>$E2223/$N2223</f>
        <v>37.197247706422019</v>
      </c>
      <c r="S2223" s="3" t="str">
        <f>TRIM(LEFT($P2223,SEARCH("/",$P2223,1)-1))</f>
        <v>games</v>
      </c>
      <c r="T2223" s="3" t="str">
        <f>RIGHT($P2223,LEN($P2223)-SEARCH("/",$P2223))</f>
        <v>tabletop games</v>
      </c>
      <c r="U2223" s="11"/>
    </row>
    <row r="2224" spans="1:21" ht="48" hidden="1" x14ac:dyDescent="0.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11">
        <f>((($I2224/60)/60)/24)+DATE(1970,1,1)</f>
        <v>40936.787581018521</v>
      </c>
      <c r="K2224" s="3">
        <v>1325184847</v>
      </c>
      <c r="L2224" s="11">
        <f>((($K2224/60)/60)/24)+DATE(1970,1,1)</f>
        <v>40906.787581018521</v>
      </c>
      <c r="M2224" s="3" t="b">
        <v>0</v>
      </c>
      <c r="N2224" s="3">
        <v>30</v>
      </c>
      <c r="O2224" s="3" t="b">
        <v>1</v>
      </c>
      <c r="P2224" s="3" t="s">
        <v>8297</v>
      </c>
      <c r="Q2224" s="6">
        <f>$E2224/$D2224*100</f>
        <v>162.6</v>
      </c>
      <c r="R2224" s="3">
        <f>$E2224/$N2224</f>
        <v>27.1</v>
      </c>
      <c r="S2224" s="3" t="str">
        <f>TRIM(LEFT($P2224,SEARCH("/",$P2224,1)-1))</f>
        <v>games</v>
      </c>
      <c r="T2224" s="3" t="str">
        <f>RIGHT($P2224,LEN($P2224)-SEARCH("/",$P2224))</f>
        <v>tabletop games</v>
      </c>
      <c r="U2224" s="11"/>
    </row>
    <row r="2225" spans="1:21" ht="48" hidden="1" x14ac:dyDescent="0.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11">
        <f>((($I2225/60)/60)/24)+DATE(1970,1,1)</f>
        <v>42182.640833333338</v>
      </c>
      <c r="K2225" s="3">
        <v>1432826568</v>
      </c>
      <c r="L2225" s="11">
        <f>((($K2225/60)/60)/24)+DATE(1970,1,1)</f>
        <v>42152.640833333338</v>
      </c>
      <c r="M2225" s="3" t="b">
        <v>0</v>
      </c>
      <c r="N2225" s="3">
        <v>100</v>
      </c>
      <c r="O2225" s="3" t="b">
        <v>1</v>
      </c>
      <c r="P2225" s="3" t="s">
        <v>8297</v>
      </c>
      <c r="Q2225" s="6">
        <f>$E2225/$D2225*100</f>
        <v>105.80000000000001</v>
      </c>
      <c r="R2225" s="3">
        <f>$E2225/$N2225</f>
        <v>206.31</v>
      </c>
      <c r="S2225" s="3" t="str">
        <f>TRIM(LEFT($P2225,SEARCH("/",$P2225,1)-1))</f>
        <v>games</v>
      </c>
      <c r="T2225" s="3" t="str">
        <f>RIGHT($P2225,LEN($P2225)-SEARCH("/",$P2225))</f>
        <v>tabletop games</v>
      </c>
      <c r="U2225" s="11"/>
    </row>
    <row r="2226" spans="1:21" ht="48" hidden="1" x14ac:dyDescent="0.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11">
        <f>((($I2226/60)/60)/24)+DATE(1970,1,1)</f>
        <v>42672.791666666672</v>
      </c>
      <c r="K2226" s="3">
        <v>1475337675</v>
      </c>
      <c r="L2226" s="11">
        <f>((($K2226/60)/60)/24)+DATE(1970,1,1)</f>
        <v>42644.667534722219</v>
      </c>
      <c r="M2226" s="3" t="b">
        <v>0</v>
      </c>
      <c r="N2226" s="3">
        <v>296</v>
      </c>
      <c r="O2226" s="3" t="b">
        <v>1</v>
      </c>
      <c r="P2226" s="3" t="s">
        <v>8297</v>
      </c>
      <c r="Q2226" s="6">
        <f>$E2226/$D2226*100</f>
        <v>243.15000000000003</v>
      </c>
      <c r="R2226" s="3">
        <f>$E2226/$N2226</f>
        <v>82.145270270270274</v>
      </c>
      <c r="S2226" s="3" t="str">
        <f>TRIM(LEFT($P2226,SEARCH("/",$P2226,1)-1))</f>
        <v>games</v>
      </c>
      <c r="T2226" s="3" t="str">
        <f>RIGHT($P2226,LEN($P2226)-SEARCH("/",$P2226))</f>
        <v>tabletop games</v>
      </c>
      <c r="U2226" s="11"/>
    </row>
    <row r="2227" spans="1:21" ht="48" hidden="1" x14ac:dyDescent="0.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11">
        <f>((($I2227/60)/60)/24)+DATE(1970,1,1)</f>
        <v>41903.79184027778</v>
      </c>
      <c r="K2227" s="3">
        <v>1408734015</v>
      </c>
      <c r="L2227" s="11">
        <f>((($K2227/60)/60)/24)+DATE(1970,1,1)</f>
        <v>41873.79184027778</v>
      </c>
      <c r="M2227" s="3" t="b">
        <v>0</v>
      </c>
      <c r="N2227" s="3">
        <v>1204</v>
      </c>
      <c r="O2227" s="3" t="b">
        <v>1</v>
      </c>
      <c r="P2227" s="3" t="s">
        <v>8297</v>
      </c>
      <c r="Q2227" s="6">
        <f>$E2227/$D2227*100</f>
        <v>944.83338095238094</v>
      </c>
      <c r="R2227" s="3">
        <f>$E2227/$N2227</f>
        <v>164.79651993355483</v>
      </c>
      <c r="S2227" s="3" t="str">
        <f>TRIM(LEFT($P2227,SEARCH("/",$P2227,1)-1))</f>
        <v>games</v>
      </c>
      <c r="T2227" s="3" t="str">
        <f>RIGHT($P2227,LEN($P2227)-SEARCH("/",$P2227))</f>
        <v>tabletop games</v>
      </c>
      <c r="U2227" s="11"/>
    </row>
    <row r="2228" spans="1:21" ht="48" hidden="1" x14ac:dyDescent="0.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11">
        <f>((($I2228/60)/60)/24)+DATE(1970,1,1)</f>
        <v>42412.207638888889</v>
      </c>
      <c r="K2228" s="3">
        <v>1452625822</v>
      </c>
      <c r="L2228" s="11">
        <f>((($K2228/60)/60)/24)+DATE(1970,1,1)</f>
        <v>42381.79886574074</v>
      </c>
      <c r="M2228" s="3" t="b">
        <v>0</v>
      </c>
      <c r="N2228" s="3">
        <v>321</v>
      </c>
      <c r="O2228" s="3" t="b">
        <v>1</v>
      </c>
      <c r="P2228" s="3" t="s">
        <v>8297</v>
      </c>
      <c r="Q2228" s="6">
        <f>$E2228/$D2228*100</f>
        <v>108.46283333333334</v>
      </c>
      <c r="R2228" s="3">
        <f>$E2228/$N2228</f>
        <v>60.820280373831778</v>
      </c>
      <c r="S2228" s="3" t="str">
        <f>TRIM(LEFT($P2228,SEARCH("/",$P2228,1)-1))</f>
        <v>games</v>
      </c>
      <c r="T2228" s="3" t="str">
        <f>RIGHT($P2228,LEN($P2228)-SEARCH("/",$P2228))</f>
        <v>tabletop games</v>
      </c>
      <c r="U2228" s="11"/>
    </row>
    <row r="2229" spans="1:21" ht="48" hidden="1" x14ac:dyDescent="0.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11">
        <f>((($I2229/60)/60)/24)+DATE(1970,1,1)</f>
        <v>41591.849016203705</v>
      </c>
      <c r="K2229" s="3">
        <v>1381778555</v>
      </c>
      <c r="L2229" s="11">
        <f>((($K2229/60)/60)/24)+DATE(1970,1,1)</f>
        <v>41561.807349537034</v>
      </c>
      <c r="M2229" s="3" t="b">
        <v>0</v>
      </c>
      <c r="N2229" s="3">
        <v>301</v>
      </c>
      <c r="O2229" s="3" t="b">
        <v>1</v>
      </c>
      <c r="P2229" s="3" t="s">
        <v>8297</v>
      </c>
      <c r="Q2229" s="6">
        <f>$E2229/$D2229*100</f>
        <v>157.37692307692308</v>
      </c>
      <c r="R2229" s="3">
        <f>$E2229/$N2229</f>
        <v>67.970099667774093</v>
      </c>
      <c r="S2229" s="3" t="str">
        <f>TRIM(LEFT($P2229,SEARCH("/",$P2229,1)-1))</f>
        <v>games</v>
      </c>
      <c r="T2229" s="3" t="str">
        <f>RIGHT($P2229,LEN($P2229)-SEARCH("/",$P2229))</f>
        <v>tabletop games</v>
      </c>
      <c r="U2229" s="11"/>
    </row>
    <row r="2230" spans="1:21" ht="48" hidden="1" x14ac:dyDescent="0.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11">
        <f>((($I2230/60)/60)/24)+DATE(1970,1,1)</f>
        <v>42232.278194444443</v>
      </c>
      <c r="K2230" s="3">
        <v>1437115236</v>
      </c>
      <c r="L2230" s="11">
        <f>((($K2230/60)/60)/24)+DATE(1970,1,1)</f>
        <v>42202.278194444443</v>
      </c>
      <c r="M2230" s="3" t="b">
        <v>0</v>
      </c>
      <c r="N2230" s="3">
        <v>144</v>
      </c>
      <c r="O2230" s="3" t="b">
        <v>1</v>
      </c>
      <c r="P2230" s="3" t="s">
        <v>8297</v>
      </c>
      <c r="Q2230" s="6">
        <f>$E2230/$D2230*100</f>
        <v>1174.49</v>
      </c>
      <c r="R2230" s="3">
        <f>$E2230/$N2230</f>
        <v>81.561805555555551</v>
      </c>
      <c r="S2230" s="3" t="str">
        <f>TRIM(LEFT($P2230,SEARCH("/",$P2230,1)-1))</f>
        <v>games</v>
      </c>
      <c r="T2230" s="3" t="str">
        <f>RIGHT($P2230,LEN($P2230)-SEARCH("/",$P2230))</f>
        <v>tabletop games</v>
      </c>
      <c r="U2230" s="11"/>
    </row>
    <row r="2231" spans="1:21" ht="48" hidden="1" x14ac:dyDescent="0.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11">
        <f>((($I2231/60)/60)/24)+DATE(1970,1,1)</f>
        <v>41520.166666666664</v>
      </c>
      <c r="K2231" s="3">
        <v>1375113391</v>
      </c>
      <c r="L2231" s="11">
        <f>((($K2231/60)/60)/24)+DATE(1970,1,1)</f>
        <v>41484.664247685185</v>
      </c>
      <c r="M2231" s="3" t="b">
        <v>0</v>
      </c>
      <c r="N2231" s="3">
        <v>539</v>
      </c>
      <c r="O2231" s="3" t="b">
        <v>1</v>
      </c>
      <c r="P2231" s="3" t="s">
        <v>8297</v>
      </c>
      <c r="Q2231" s="6">
        <f>$E2231/$D2231*100</f>
        <v>171.04755366949576</v>
      </c>
      <c r="R2231" s="3">
        <f>$E2231/$N2231</f>
        <v>25.42547309833024</v>
      </c>
      <c r="S2231" s="3" t="str">
        <f>TRIM(LEFT($P2231,SEARCH("/",$P2231,1)-1))</f>
        <v>games</v>
      </c>
      <c r="T2231" s="3" t="str">
        <f>RIGHT($P2231,LEN($P2231)-SEARCH("/",$P2231))</f>
        <v>tabletop games</v>
      </c>
      <c r="U2231" s="11"/>
    </row>
    <row r="2232" spans="1:21" ht="48" hidden="1" x14ac:dyDescent="0.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11">
        <f>((($I2232/60)/60)/24)+DATE(1970,1,1)</f>
        <v>41754.881099537037</v>
      </c>
      <c r="K2232" s="3">
        <v>1395868127</v>
      </c>
      <c r="L2232" s="11">
        <f>((($K2232/60)/60)/24)+DATE(1970,1,1)</f>
        <v>41724.881099537037</v>
      </c>
      <c r="M2232" s="3" t="b">
        <v>0</v>
      </c>
      <c r="N2232" s="3">
        <v>498</v>
      </c>
      <c r="O2232" s="3" t="b">
        <v>1</v>
      </c>
      <c r="P2232" s="3" t="s">
        <v>8297</v>
      </c>
      <c r="Q2232" s="6">
        <f>$E2232/$D2232*100</f>
        <v>125.95294117647057</v>
      </c>
      <c r="R2232" s="3">
        <f>$E2232/$N2232</f>
        <v>21.497991967871485</v>
      </c>
      <c r="S2232" s="3" t="str">
        <f>TRIM(LEFT($P2232,SEARCH("/",$P2232,1)-1))</f>
        <v>games</v>
      </c>
      <c r="T2232" s="3" t="str">
        <f>RIGHT($P2232,LEN($P2232)-SEARCH("/",$P2232))</f>
        <v>tabletop games</v>
      </c>
      <c r="U2232" s="11"/>
    </row>
    <row r="2233" spans="1:21" ht="48" hidden="1" x14ac:dyDescent="0.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11">
        <f>((($I2233/60)/60)/24)+DATE(1970,1,1)</f>
        <v>41450.208333333336</v>
      </c>
      <c r="K2233" s="3">
        <v>1369864301</v>
      </c>
      <c r="L2233" s="11">
        <f>((($K2233/60)/60)/24)+DATE(1970,1,1)</f>
        <v>41423.910891203705</v>
      </c>
      <c r="M2233" s="3" t="b">
        <v>0</v>
      </c>
      <c r="N2233" s="3">
        <v>1113</v>
      </c>
      <c r="O2233" s="3" t="b">
        <v>1</v>
      </c>
      <c r="P2233" s="3" t="s">
        <v>8297</v>
      </c>
      <c r="Q2233" s="6">
        <f>$E2233/$D2233*100</f>
        <v>1212.1296000000002</v>
      </c>
      <c r="R2233" s="3">
        <f>$E2233/$N2233</f>
        <v>27.226630727762803</v>
      </c>
      <c r="S2233" s="3" t="str">
        <f>TRIM(LEFT($P2233,SEARCH("/",$P2233,1)-1))</f>
        <v>games</v>
      </c>
      <c r="T2233" s="3" t="str">
        <f>RIGHT($P2233,LEN($P2233)-SEARCH("/",$P2233))</f>
        <v>tabletop games</v>
      </c>
      <c r="U2233" s="11"/>
    </row>
    <row r="2234" spans="1:21" ht="48" hidden="1" x14ac:dyDescent="0.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11">
        <f>((($I2234/60)/60)/24)+DATE(1970,1,1)</f>
        <v>41839.125</v>
      </c>
      <c r="K2234" s="3">
        <v>1402945408</v>
      </c>
      <c r="L2234" s="11">
        <f>((($K2234/60)/60)/24)+DATE(1970,1,1)</f>
        <v>41806.794074074074</v>
      </c>
      <c r="M2234" s="3" t="b">
        <v>0</v>
      </c>
      <c r="N2234" s="3">
        <v>988</v>
      </c>
      <c r="O2234" s="3" t="b">
        <v>1</v>
      </c>
      <c r="P2234" s="3" t="s">
        <v>8297</v>
      </c>
      <c r="Q2234" s="6">
        <f>$E2234/$D2234*100</f>
        <v>495.8</v>
      </c>
      <c r="R2234" s="3">
        <f>$E2234/$N2234</f>
        <v>25.091093117408906</v>
      </c>
      <c r="S2234" s="3" t="str">
        <f>TRIM(LEFT($P2234,SEARCH("/",$P2234,1)-1))</f>
        <v>games</v>
      </c>
      <c r="T2234" s="3" t="str">
        <f>RIGHT($P2234,LEN($P2234)-SEARCH("/",$P2234))</f>
        <v>tabletop games</v>
      </c>
      <c r="U2234" s="11"/>
    </row>
    <row r="2235" spans="1:21" ht="48" hidden="1" x14ac:dyDescent="0.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11">
        <f>((($I2235/60)/60)/24)+DATE(1970,1,1)</f>
        <v>42352</v>
      </c>
      <c r="K2235" s="3">
        <v>1448269539</v>
      </c>
      <c r="L2235" s="11">
        <f>((($K2235/60)/60)/24)+DATE(1970,1,1)</f>
        <v>42331.378923611104</v>
      </c>
      <c r="M2235" s="3" t="b">
        <v>0</v>
      </c>
      <c r="N2235" s="3">
        <v>391</v>
      </c>
      <c r="O2235" s="3" t="b">
        <v>1</v>
      </c>
      <c r="P2235" s="3" t="s">
        <v>8297</v>
      </c>
      <c r="Q2235" s="6">
        <f>$E2235/$D2235*100</f>
        <v>332.03999999999996</v>
      </c>
      <c r="R2235" s="3">
        <f>$E2235/$N2235</f>
        <v>21.230179028132991</v>
      </c>
      <c r="S2235" s="3" t="str">
        <f>TRIM(LEFT($P2235,SEARCH("/",$P2235,1)-1))</f>
        <v>games</v>
      </c>
      <c r="T2235" s="3" t="str">
        <f>RIGHT($P2235,LEN($P2235)-SEARCH("/",$P2235))</f>
        <v>tabletop games</v>
      </c>
      <c r="U2235" s="11"/>
    </row>
    <row r="2236" spans="1:21" ht="48" hidden="1" x14ac:dyDescent="0.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11">
        <f>((($I2236/60)/60)/24)+DATE(1970,1,1)</f>
        <v>42740.824618055558</v>
      </c>
      <c r="K2236" s="3">
        <v>1481053647</v>
      </c>
      <c r="L2236" s="11">
        <f>((($K2236/60)/60)/24)+DATE(1970,1,1)</f>
        <v>42710.824618055558</v>
      </c>
      <c r="M2236" s="3" t="b">
        <v>0</v>
      </c>
      <c r="N2236" s="3">
        <v>28</v>
      </c>
      <c r="O2236" s="3" t="b">
        <v>1</v>
      </c>
      <c r="P2236" s="3" t="s">
        <v>8297</v>
      </c>
      <c r="Q2236" s="6">
        <f>$E2236/$D2236*100</f>
        <v>1165</v>
      </c>
      <c r="R2236" s="3">
        <f>$E2236/$N2236</f>
        <v>41.607142857142854</v>
      </c>
      <c r="S2236" s="3" t="str">
        <f>TRIM(LEFT($P2236,SEARCH("/",$P2236,1)-1))</f>
        <v>games</v>
      </c>
      <c r="T2236" s="3" t="str">
        <f>RIGHT($P2236,LEN($P2236)-SEARCH("/",$P2236))</f>
        <v>tabletop games</v>
      </c>
      <c r="U2236" s="11"/>
    </row>
    <row r="2237" spans="1:21" ht="32" hidden="1" x14ac:dyDescent="0.2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11">
        <f>((($I2237/60)/60)/24)+DATE(1970,1,1)</f>
        <v>42091.980451388896</v>
      </c>
      <c r="K2237" s="3">
        <v>1424997111</v>
      </c>
      <c r="L2237" s="11">
        <f>((($K2237/60)/60)/24)+DATE(1970,1,1)</f>
        <v>42062.022118055553</v>
      </c>
      <c r="M2237" s="3" t="b">
        <v>0</v>
      </c>
      <c r="N2237" s="3">
        <v>147</v>
      </c>
      <c r="O2237" s="3" t="b">
        <v>1</v>
      </c>
      <c r="P2237" s="3" t="s">
        <v>8297</v>
      </c>
      <c r="Q2237" s="6">
        <f>$E2237/$D2237*100</f>
        <v>153.3153846153846</v>
      </c>
      <c r="R2237" s="3">
        <f>$E2237/$N2237</f>
        <v>135.58503401360545</v>
      </c>
      <c r="S2237" s="3" t="str">
        <f>TRIM(LEFT($P2237,SEARCH("/",$P2237,1)-1))</f>
        <v>games</v>
      </c>
      <c r="T2237" s="3" t="str">
        <f>RIGHT($P2237,LEN($P2237)-SEARCH("/",$P2237))</f>
        <v>tabletop games</v>
      </c>
      <c r="U2237" s="11"/>
    </row>
    <row r="2238" spans="1:21" ht="32" hidden="1" x14ac:dyDescent="0.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11">
        <f>((($I2238/60)/60)/24)+DATE(1970,1,1)</f>
        <v>42401.617164351846</v>
      </c>
      <c r="K2238" s="3">
        <v>1451746123</v>
      </c>
      <c r="L2238" s="11">
        <f>((($K2238/60)/60)/24)+DATE(1970,1,1)</f>
        <v>42371.617164351846</v>
      </c>
      <c r="M2238" s="3" t="b">
        <v>0</v>
      </c>
      <c r="N2238" s="3">
        <v>680</v>
      </c>
      <c r="O2238" s="3" t="b">
        <v>1</v>
      </c>
      <c r="P2238" s="3" t="s">
        <v>8297</v>
      </c>
      <c r="Q2238" s="6">
        <f>$E2238/$D2238*100</f>
        <v>537.10714285714289</v>
      </c>
      <c r="R2238" s="3">
        <f>$E2238/$N2238</f>
        <v>22.116176470588236</v>
      </c>
      <c r="S2238" s="3" t="str">
        <f>TRIM(LEFT($P2238,SEARCH("/",$P2238,1)-1))</f>
        <v>games</v>
      </c>
      <c r="T2238" s="3" t="str">
        <f>RIGHT($P2238,LEN($P2238)-SEARCH("/",$P2238))</f>
        <v>tabletop games</v>
      </c>
      <c r="U2238" s="11"/>
    </row>
    <row r="2239" spans="1:21" ht="48" hidden="1" x14ac:dyDescent="0.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11">
        <f>((($I2239/60)/60)/24)+DATE(1970,1,1)</f>
        <v>41955.332638888889</v>
      </c>
      <c r="K2239" s="3">
        <v>1412294683</v>
      </c>
      <c r="L2239" s="11">
        <f>((($K2239/60)/60)/24)+DATE(1970,1,1)</f>
        <v>41915.003275462965</v>
      </c>
      <c r="M2239" s="3" t="b">
        <v>0</v>
      </c>
      <c r="N2239" s="3">
        <v>983</v>
      </c>
      <c r="O2239" s="3" t="b">
        <v>1</v>
      </c>
      <c r="P2239" s="3" t="s">
        <v>8297</v>
      </c>
      <c r="Q2239" s="6">
        <f>$E2239/$D2239*100</f>
        <v>352.92777777777775</v>
      </c>
      <c r="R2239" s="3">
        <f>$E2239/$N2239</f>
        <v>64.625635808748726</v>
      </c>
      <c r="S2239" s="3" t="str">
        <f>TRIM(LEFT($P2239,SEARCH("/",$P2239,1)-1))</f>
        <v>games</v>
      </c>
      <c r="T2239" s="3" t="str">
        <f>RIGHT($P2239,LEN($P2239)-SEARCH("/",$P2239))</f>
        <v>tabletop games</v>
      </c>
      <c r="U2239" s="11"/>
    </row>
    <row r="2240" spans="1:21" ht="32" hidden="1" x14ac:dyDescent="0.2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11">
        <f>((($I2240/60)/60)/24)+DATE(1970,1,1)</f>
        <v>42804.621712962966</v>
      </c>
      <c r="K2240" s="3">
        <v>1486565716</v>
      </c>
      <c r="L2240" s="11">
        <f>((($K2240/60)/60)/24)+DATE(1970,1,1)</f>
        <v>42774.621712962966</v>
      </c>
      <c r="M2240" s="3" t="b">
        <v>0</v>
      </c>
      <c r="N2240" s="3">
        <v>79</v>
      </c>
      <c r="O2240" s="3" t="b">
        <v>1</v>
      </c>
      <c r="P2240" s="3" t="s">
        <v>8297</v>
      </c>
      <c r="Q2240" s="6">
        <f>$E2240/$D2240*100</f>
        <v>137.4</v>
      </c>
      <c r="R2240" s="3">
        <f>$E2240/$N2240</f>
        <v>69.569620253164558</v>
      </c>
      <c r="S2240" s="3" t="str">
        <f>TRIM(LEFT($P2240,SEARCH("/",$P2240,1)-1))</f>
        <v>games</v>
      </c>
      <c r="T2240" s="3" t="str">
        <f>RIGHT($P2240,LEN($P2240)-SEARCH("/",$P2240))</f>
        <v>tabletop games</v>
      </c>
      <c r="U2240" s="11"/>
    </row>
    <row r="2241" spans="1:21" ht="32" hidden="1" x14ac:dyDescent="0.2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11">
        <f>((($I2241/60)/60)/24)+DATE(1970,1,1)</f>
        <v>41609.168055555558</v>
      </c>
      <c r="K2241" s="3">
        <v>1382742014</v>
      </c>
      <c r="L2241" s="11">
        <f>((($K2241/60)/60)/24)+DATE(1970,1,1)</f>
        <v>41572.958495370374</v>
      </c>
      <c r="M2241" s="3" t="b">
        <v>0</v>
      </c>
      <c r="N2241" s="3">
        <v>426</v>
      </c>
      <c r="O2241" s="3" t="b">
        <v>1</v>
      </c>
      <c r="P2241" s="3" t="s">
        <v>8297</v>
      </c>
      <c r="Q2241" s="6">
        <f>$E2241/$D2241*100</f>
        <v>128.02668</v>
      </c>
      <c r="R2241" s="3">
        <f>$E2241/$N2241</f>
        <v>75.133028169014082</v>
      </c>
      <c r="S2241" s="3" t="str">
        <f>TRIM(LEFT($P2241,SEARCH("/",$P2241,1)-1))</f>
        <v>games</v>
      </c>
      <c r="T2241" s="3" t="str">
        <f>RIGHT($P2241,LEN($P2241)-SEARCH("/",$P2241))</f>
        <v>tabletop games</v>
      </c>
      <c r="U2241" s="11"/>
    </row>
    <row r="2242" spans="1:21" ht="48" hidden="1" x14ac:dyDescent="0.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11">
        <f>((($I2242/60)/60)/24)+DATE(1970,1,1)</f>
        <v>42482.825740740736</v>
      </c>
      <c r="K2242" s="3">
        <v>1458762544</v>
      </c>
      <c r="L2242" s="11">
        <f>((($K2242/60)/60)/24)+DATE(1970,1,1)</f>
        <v>42452.825740740736</v>
      </c>
      <c r="M2242" s="3" t="b">
        <v>0</v>
      </c>
      <c r="N2242" s="3">
        <v>96</v>
      </c>
      <c r="O2242" s="3" t="b">
        <v>1</v>
      </c>
      <c r="P2242" s="3" t="s">
        <v>8297</v>
      </c>
      <c r="Q2242" s="6">
        <f>$E2242/$D2242*100</f>
        <v>270.68</v>
      </c>
      <c r="R2242" s="3">
        <f>$E2242/$N2242</f>
        <v>140.97916666666666</v>
      </c>
      <c r="S2242" s="3" t="str">
        <f>TRIM(LEFT($P2242,SEARCH("/",$P2242,1)-1))</f>
        <v>games</v>
      </c>
      <c r="T2242" s="3" t="str">
        <f>RIGHT($P2242,LEN($P2242)-SEARCH("/",$P2242))</f>
        <v>tabletop games</v>
      </c>
      <c r="U2242" s="11"/>
    </row>
    <row r="2243" spans="1:21" ht="48" hidden="1" x14ac:dyDescent="0.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11">
        <f>((($I2243/60)/60)/24)+DATE(1970,1,1)</f>
        <v>42796.827546296292</v>
      </c>
      <c r="K2243" s="3">
        <v>1485892300</v>
      </c>
      <c r="L2243" s="11">
        <f>((($K2243/60)/60)/24)+DATE(1970,1,1)</f>
        <v>42766.827546296292</v>
      </c>
      <c r="M2243" s="3" t="b">
        <v>0</v>
      </c>
      <c r="N2243" s="3">
        <v>163</v>
      </c>
      <c r="O2243" s="3" t="b">
        <v>1</v>
      </c>
      <c r="P2243" s="3" t="s">
        <v>8297</v>
      </c>
      <c r="Q2243" s="6">
        <f>$E2243/$D2243*100</f>
        <v>806.4</v>
      </c>
      <c r="R2243" s="3">
        <f>$E2243/$N2243</f>
        <v>49.472392638036808</v>
      </c>
      <c r="S2243" s="3" t="str">
        <f>TRIM(LEFT($P2243,SEARCH("/",$P2243,1)-1))</f>
        <v>games</v>
      </c>
      <c r="T2243" s="3" t="str">
        <f>RIGHT($P2243,LEN($P2243)-SEARCH("/",$P2243))</f>
        <v>tabletop games</v>
      </c>
      <c r="U2243" s="11"/>
    </row>
    <row r="2244" spans="1:21" ht="32" hidden="1" x14ac:dyDescent="0.2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11">
        <f>((($I2244/60)/60)/24)+DATE(1970,1,1)</f>
        <v>41605.126388888886</v>
      </c>
      <c r="K2244" s="3">
        <v>1382449733</v>
      </c>
      <c r="L2244" s="11">
        <f>((($K2244/60)/60)/24)+DATE(1970,1,1)</f>
        <v>41569.575613425928</v>
      </c>
      <c r="M2244" s="3" t="b">
        <v>0</v>
      </c>
      <c r="N2244" s="3">
        <v>2525</v>
      </c>
      <c r="O2244" s="3" t="b">
        <v>1</v>
      </c>
      <c r="P2244" s="3" t="s">
        <v>8297</v>
      </c>
      <c r="Q2244" s="6">
        <f>$E2244/$D2244*100</f>
        <v>1360.0976000000001</v>
      </c>
      <c r="R2244" s="3">
        <f>$E2244/$N2244</f>
        <v>53.865251485148519</v>
      </c>
      <c r="S2244" s="3" t="str">
        <f>TRIM(LEFT($P2244,SEARCH("/",$P2244,1)-1))</f>
        <v>games</v>
      </c>
      <c r="T2244" s="3" t="str">
        <f>RIGHT($P2244,LEN($P2244)-SEARCH("/",$P2244))</f>
        <v>tabletop games</v>
      </c>
      <c r="U2244" s="11"/>
    </row>
    <row r="2245" spans="1:21" ht="48" hidden="1" x14ac:dyDescent="0.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11">
        <f>((($I2245/60)/60)/24)+DATE(1970,1,1)</f>
        <v>42807.125</v>
      </c>
      <c r="K2245" s="3">
        <v>1488823290</v>
      </c>
      <c r="L2245" s="11">
        <f>((($K2245/60)/60)/24)+DATE(1970,1,1)</f>
        <v>42800.751041666663</v>
      </c>
      <c r="M2245" s="3" t="b">
        <v>0</v>
      </c>
      <c r="N2245" s="3">
        <v>2035</v>
      </c>
      <c r="O2245" s="3" t="b">
        <v>1</v>
      </c>
      <c r="P2245" s="3" t="s">
        <v>8297</v>
      </c>
      <c r="Q2245" s="6">
        <f>$E2245/$D2245*100</f>
        <v>930250</v>
      </c>
      <c r="R2245" s="3">
        <f>$E2245/$N2245</f>
        <v>4.5712530712530715</v>
      </c>
      <c r="S2245" s="3" t="str">
        <f>TRIM(LEFT($P2245,SEARCH("/",$P2245,1)-1))</f>
        <v>games</v>
      </c>
      <c r="T2245" s="3" t="str">
        <f>RIGHT($P2245,LEN($P2245)-SEARCH("/",$P2245))</f>
        <v>tabletop games</v>
      </c>
      <c r="U2245" s="11"/>
    </row>
    <row r="2246" spans="1:21" ht="48" hidden="1" x14ac:dyDescent="0.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11">
        <f>((($I2246/60)/60)/24)+DATE(1970,1,1)</f>
        <v>42659.854166666672</v>
      </c>
      <c r="K2246" s="3">
        <v>1475609946</v>
      </c>
      <c r="L2246" s="11">
        <f>((($K2246/60)/60)/24)+DATE(1970,1,1)</f>
        <v>42647.818819444445</v>
      </c>
      <c r="M2246" s="3" t="b">
        <v>0</v>
      </c>
      <c r="N2246" s="3">
        <v>290</v>
      </c>
      <c r="O2246" s="3" t="b">
        <v>1</v>
      </c>
      <c r="P2246" s="3" t="s">
        <v>8297</v>
      </c>
      <c r="Q2246" s="6">
        <f>$E2246/$D2246*100</f>
        <v>377.02</v>
      </c>
      <c r="R2246" s="3">
        <f>$E2246/$N2246</f>
        <v>65.00344827586207</v>
      </c>
      <c r="S2246" s="3" t="str">
        <f>TRIM(LEFT($P2246,SEARCH("/",$P2246,1)-1))</f>
        <v>games</v>
      </c>
      <c r="T2246" s="3" t="str">
        <f>RIGHT($P2246,LEN($P2246)-SEARCH("/",$P2246))</f>
        <v>tabletop games</v>
      </c>
      <c r="U2246" s="11"/>
    </row>
    <row r="2247" spans="1:21" ht="48" hidden="1" x14ac:dyDescent="0.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11">
        <f>((($I2247/60)/60)/24)+DATE(1970,1,1)</f>
        <v>41691.75</v>
      </c>
      <c r="K2247" s="3">
        <v>1390323617</v>
      </c>
      <c r="L2247" s="11">
        <f>((($K2247/60)/60)/24)+DATE(1970,1,1)</f>
        <v>41660.708530092597</v>
      </c>
      <c r="M2247" s="3" t="b">
        <v>0</v>
      </c>
      <c r="N2247" s="3">
        <v>1980</v>
      </c>
      <c r="O2247" s="3" t="b">
        <v>1</v>
      </c>
      <c r="P2247" s="3" t="s">
        <v>8297</v>
      </c>
      <c r="Q2247" s="6">
        <f>$E2247/$D2247*100</f>
        <v>2647.0250000000001</v>
      </c>
      <c r="R2247" s="3">
        <f>$E2247/$N2247</f>
        <v>53.475252525252522</v>
      </c>
      <c r="S2247" s="3" t="str">
        <f>TRIM(LEFT($P2247,SEARCH("/",$P2247,1)-1))</f>
        <v>games</v>
      </c>
      <c r="T2247" s="3" t="str">
        <f>RIGHT($P2247,LEN($P2247)-SEARCH("/",$P2247))</f>
        <v>tabletop games</v>
      </c>
      <c r="U2247" s="11"/>
    </row>
    <row r="2248" spans="1:21" ht="48" hidden="1" x14ac:dyDescent="0.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11">
        <f>((($I2248/60)/60)/24)+DATE(1970,1,1)</f>
        <v>42251.79178240741</v>
      </c>
      <c r="K2248" s="3">
        <v>1438801210</v>
      </c>
      <c r="L2248" s="11">
        <f>((($K2248/60)/60)/24)+DATE(1970,1,1)</f>
        <v>42221.79178240741</v>
      </c>
      <c r="M2248" s="3" t="b">
        <v>0</v>
      </c>
      <c r="N2248" s="3">
        <v>57</v>
      </c>
      <c r="O2248" s="3" t="b">
        <v>1</v>
      </c>
      <c r="P2248" s="3" t="s">
        <v>8297</v>
      </c>
      <c r="Q2248" s="6">
        <f>$E2248/$D2248*100</f>
        <v>100.12</v>
      </c>
      <c r="R2248" s="3">
        <f>$E2248/$N2248</f>
        <v>43.912280701754383</v>
      </c>
      <c r="S2248" s="3" t="str">
        <f>TRIM(LEFT($P2248,SEARCH("/",$P2248,1)-1))</f>
        <v>games</v>
      </c>
      <c r="T2248" s="3" t="str">
        <f>RIGHT($P2248,LEN($P2248)-SEARCH("/",$P2248))</f>
        <v>tabletop games</v>
      </c>
      <c r="U2248" s="11"/>
    </row>
    <row r="2249" spans="1:21" ht="32" hidden="1" x14ac:dyDescent="0.2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11">
        <f>((($I2249/60)/60)/24)+DATE(1970,1,1)</f>
        <v>42214.666261574079</v>
      </c>
      <c r="K2249" s="3">
        <v>1436975965</v>
      </c>
      <c r="L2249" s="11">
        <f>((($K2249/60)/60)/24)+DATE(1970,1,1)</f>
        <v>42200.666261574079</v>
      </c>
      <c r="M2249" s="3" t="b">
        <v>0</v>
      </c>
      <c r="N2249" s="3">
        <v>380</v>
      </c>
      <c r="O2249" s="3" t="b">
        <v>1</v>
      </c>
      <c r="P2249" s="3" t="s">
        <v>8297</v>
      </c>
      <c r="Q2249" s="6">
        <f>$E2249/$D2249*100</f>
        <v>104.45405405405405</v>
      </c>
      <c r="R2249" s="3">
        <f>$E2249/$N2249</f>
        <v>50.852631578947367</v>
      </c>
      <c r="S2249" s="3" t="str">
        <f>TRIM(LEFT($P2249,SEARCH("/",$P2249,1)-1))</f>
        <v>games</v>
      </c>
      <c r="T2249" s="3" t="str">
        <f>RIGHT($P2249,LEN($P2249)-SEARCH("/",$P2249))</f>
        <v>tabletop games</v>
      </c>
      <c r="U2249" s="11"/>
    </row>
    <row r="2250" spans="1:21" ht="48" hidden="1" x14ac:dyDescent="0.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11">
        <f>((($I2250/60)/60)/24)+DATE(1970,1,1)</f>
        <v>42718.875902777778</v>
      </c>
      <c r="K2250" s="3">
        <v>1479157278</v>
      </c>
      <c r="L2250" s="11">
        <f>((($K2250/60)/60)/24)+DATE(1970,1,1)</f>
        <v>42688.875902777778</v>
      </c>
      <c r="M2250" s="3" t="b">
        <v>0</v>
      </c>
      <c r="N2250" s="3">
        <v>128</v>
      </c>
      <c r="O2250" s="3" t="b">
        <v>1</v>
      </c>
      <c r="P2250" s="3" t="s">
        <v>8297</v>
      </c>
      <c r="Q2250" s="6">
        <f>$E2250/$D2250*100</f>
        <v>107.21428571428571</v>
      </c>
      <c r="R2250" s="3">
        <f>$E2250/$N2250</f>
        <v>58.6328125</v>
      </c>
      <c r="S2250" s="3" t="str">
        <f>TRIM(LEFT($P2250,SEARCH("/",$P2250,1)-1))</f>
        <v>games</v>
      </c>
      <c r="T2250" s="3" t="str">
        <f>RIGHT($P2250,LEN($P2250)-SEARCH("/",$P2250))</f>
        <v>tabletop games</v>
      </c>
      <c r="U2250" s="11"/>
    </row>
    <row r="2251" spans="1:21" ht="48" hidden="1" x14ac:dyDescent="0.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11">
        <f>((($I2251/60)/60)/24)+DATE(1970,1,1)</f>
        <v>41366.661631944444</v>
      </c>
      <c r="K2251" s="3">
        <v>1362329565</v>
      </c>
      <c r="L2251" s="11">
        <f>((($K2251/60)/60)/24)+DATE(1970,1,1)</f>
        <v>41336.703298611108</v>
      </c>
      <c r="M2251" s="3" t="b">
        <v>0</v>
      </c>
      <c r="N2251" s="3">
        <v>180</v>
      </c>
      <c r="O2251" s="3" t="b">
        <v>1</v>
      </c>
      <c r="P2251" s="3" t="s">
        <v>8297</v>
      </c>
      <c r="Q2251" s="6">
        <f>$E2251/$D2251*100</f>
        <v>168.77142857142857</v>
      </c>
      <c r="R2251" s="3">
        <f>$E2251/$N2251</f>
        <v>32.81666666666667</v>
      </c>
      <c r="S2251" s="3" t="str">
        <f>TRIM(LEFT($P2251,SEARCH("/",$P2251,1)-1))</f>
        <v>games</v>
      </c>
      <c r="T2251" s="3" t="str">
        <f>RIGHT($P2251,LEN($P2251)-SEARCH("/",$P2251))</f>
        <v>tabletop games</v>
      </c>
      <c r="U2251" s="11"/>
    </row>
    <row r="2252" spans="1:21" ht="48" hidden="1" x14ac:dyDescent="0.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11">
        <f>((($I2252/60)/60)/24)+DATE(1970,1,1)</f>
        <v>42707.0471412037</v>
      </c>
      <c r="K2252" s="3">
        <v>1478131673</v>
      </c>
      <c r="L2252" s="11">
        <f>((($K2252/60)/60)/24)+DATE(1970,1,1)</f>
        <v>42677.005474537036</v>
      </c>
      <c r="M2252" s="3" t="b">
        <v>0</v>
      </c>
      <c r="N2252" s="3">
        <v>571</v>
      </c>
      <c r="O2252" s="3" t="b">
        <v>1</v>
      </c>
      <c r="P2252" s="3" t="s">
        <v>8297</v>
      </c>
      <c r="Q2252" s="6">
        <f>$E2252/$D2252*100</f>
        <v>975.11200000000008</v>
      </c>
      <c r="R2252" s="3">
        <f>$E2252/$N2252</f>
        <v>426.93169877408059</v>
      </c>
      <c r="S2252" s="3" t="str">
        <f>TRIM(LEFT($P2252,SEARCH("/",$P2252,1)-1))</f>
        <v>games</v>
      </c>
      <c r="T2252" s="3" t="str">
        <f>RIGHT($P2252,LEN($P2252)-SEARCH("/",$P2252))</f>
        <v>tabletop games</v>
      </c>
      <c r="U2252" s="11"/>
    </row>
    <row r="2253" spans="1:21" ht="48" hidden="1" x14ac:dyDescent="0.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11">
        <f>((($I2253/60)/60)/24)+DATE(1970,1,1)</f>
        <v>41867.34579861111</v>
      </c>
      <c r="K2253" s="3">
        <v>1406362677</v>
      </c>
      <c r="L2253" s="11">
        <f>((($K2253/60)/60)/24)+DATE(1970,1,1)</f>
        <v>41846.34579861111</v>
      </c>
      <c r="M2253" s="3" t="b">
        <v>0</v>
      </c>
      <c r="N2253" s="3">
        <v>480</v>
      </c>
      <c r="O2253" s="3" t="b">
        <v>1</v>
      </c>
      <c r="P2253" s="3" t="s">
        <v>8297</v>
      </c>
      <c r="Q2253" s="6">
        <f>$E2253/$D2253*100</f>
        <v>134.44929411764704</v>
      </c>
      <c r="R2253" s="3">
        <f>$E2253/$N2253</f>
        <v>23.808729166666669</v>
      </c>
      <c r="S2253" s="3" t="str">
        <f>TRIM(LEFT($P2253,SEARCH("/",$P2253,1)-1))</f>
        <v>games</v>
      </c>
      <c r="T2253" s="3" t="str">
        <f>RIGHT($P2253,LEN($P2253)-SEARCH("/",$P2253))</f>
        <v>tabletop games</v>
      </c>
      <c r="U2253" s="11"/>
    </row>
    <row r="2254" spans="1:21" ht="48" hidden="1" x14ac:dyDescent="0.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11">
        <f>((($I2254/60)/60)/24)+DATE(1970,1,1)</f>
        <v>42588.327986111108</v>
      </c>
      <c r="K2254" s="3">
        <v>1469173938</v>
      </c>
      <c r="L2254" s="11">
        <f>((($K2254/60)/60)/24)+DATE(1970,1,1)</f>
        <v>42573.327986111108</v>
      </c>
      <c r="M2254" s="3" t="b">
        <v>0</v>
      </c>
      <c r="N2254" s="3">
        <v>249</v>
      </c>
      <c r="O2254" s="3" t="b">
        <v>1</v>
      </c>
      <c r="P2254" s="3" t="s">
        <v>8297</v>
      </c>
      <c r="Q2254" s="6">
        <f>$E2254/$D2254*100</f>
        <v>272.27777777777777</v>
      </c>
      <c r="R2254" s="3">
        <f>$E2254/$N2254</f>
        <v>98.413654618473899</v>
      </c>
      <c r="S2254" s="3" t="str">
        <f>TRIM(LEFT($P2254,SEARCH("/",$P2254,1)-1))</f>
        <v>games</v>
      </c>
      <c r="T2254" s="3" t="str">
        <f>RIGHT($P2254,LEN($P2254)-SEARCH("/",$P2254))</f>
        <v>tabletop games</v>
      </c>
      <c r="U2254" s="11"/>
    </row>
    <row r="2255" spans="1:21" ht="48" hidden="1" x14ac:dyDescent="0.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11">
        <f>((($I2255/60)/60)/24)+DATE(1970,1,1)</f>
        <v>42326.672997685186</v>
      </c>
      <c r="K2255" s="3">
        <v>1445267347</v>
      </c>
      <c r="L2255" s="11">
        <f>((($K2255/60)/60)/24)+DATE(1970,1,1)</f>
        <v>42296.631331018521</v>
      </c>
      <c r="M2255" s="3" t="b">
        <v>0</v>
      </c>
      <c r="N2255" s="3">
        <v>84</v>
      </c>
      <c r="O2255" s="3" t="b">
        <v>1</v>
      </c>
      <c r="P2255" s="3" t="s">
        <v>8297</v>
      </c>
      <c r="Q2255" s="6">
        <f>$E2255/$D2255*100</f>
        <v>112.6875</v>
      </c>
      <c r="R2255" s="3">
        <f>$E2255/$N2255</f>
        <v>107.32142857142857</v>
      </c>
      <c r="S2255" s="3" t="str">
        <f>TRIM(LEFT($P2255,SEARCH("/",$P2255,1)-1))</f>
        <v>games</v>
      </c>
      <c r="T2255" s="3" t="str">
        <f>RIGHT($P2255,LEN($P2255)-SEARCH("/",$P2255))</f>
        <v>tabletop games</v>
      </c>
      <c r="U2255" s="11"/>
    </row>
    <row r="2256" spans="1:21" ht="32" hidden="1" x14ac:dyDescent="0.2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11">
        <f>((($I2256/60)/60)/24)+DATE(1970,1,1)</f>
        <v>42759.647777777776</v>
      </c>
      <c r="K2256" s="3">
        <v>1484667168</v>
      </c>
      <c r="L2256" s="11">
        <f>((($K2256/60)/60)/24)+DATE(1970,1,1)</f>
        <v>42752.647777777776</v>
      </c>
      <c r="M2256" s="3" t="b">
        <v>0</v>
      </c>
      <c r="N2256" s="3">
        <v>197</v>
      </c>
      <c r="O2256" s="3" t="b">
        <v>1</v>
      </c>
      <c r="P2256" s="3" t="s">
        <v>8297</v>
      </c>
      <c r="Q2256" s="6">
        <f>$E2256/$D2256*100</f>
        <v>459.8</v>
      </c>
      <c r="R2256" s="3">
        <f>$E2256/$N2256</f>
        <v>11.67005076142132</v>
      </c>
      <c r="S2256" s="3" t="str">
        <f>TRIM(LEFT($P2256,SEARCH("/",$P2256,1)-1))</f>
        <v>games</v>
      </c>
      <c r="T2256" s="3" t="str">
        <f>RIGHT($P2256,LEN($P2256)-SEARCH("/",$P2256))</f>
        <v>tabletop games</v>
      </c>
      <c r="U2256" s="11"/>
    </row>
    <row r="2257" spans="1:21" ht="32" hidden="1" x14ac:dyDescent="0.2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11">
        <f>((($I2257/60)/60)/24)+DATE(1970,1,1)</f>
        <v>42497.951979166668</v>
      </c>
      <c r="K2257" s="3">
        <v>1460069451</v>
      </c>
      <c r="L2257" s="11">
        <f>((($K2257/60)/60)/24)+DATE(1970,1,1)</f>
        <v>42467.951979166668</v>
      </c>
      <c r="M2257" s="3" t="b">
        <v>0</v>
      </c>
      <c r="N2257" s="3">
        <v>271</v>
      </c>
      <c r="O2257" s="3" t="b">
        <v>1</v>
      </c>
      <c r="P2257" s="3" t="s">
        <v>8297</v>
      </c>
      <c r="Q2257" s="6">
        <f>$E2257/$D2257*100</f>
        <v>286.65822784810126</v>
      </c>
      <c r="R2257" s="3">
        <f>$E2257/$N2257</f>
        <v>41.782287822878232</v>
      </c>
      <c r="S2257" s="3" t="str">
        <f>TRIM(LEFT($P2257,SEARCH("/",$P2257,1)-1))</f>
        <v>games</v>
      </c>
      <c r="T2257" s="3" t="str">
        <f>RIGHT($P2257,LEN($P2257)-SEARCH("/",$P2257))</f>
        <v>tabletop games</v>
      </c>
      <c r="U2257" s="11"/>
    </row>
    <row r="2258" spans="1:21" ht="48" hidden="1" x14ac:dyDescent="0.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11">
        <f>((($I2258/60)/60)/24)+DATE(1970,1,1)</f>
        <v>42696.451921296291</v>
      </c>
      <c r="K2258" s="3">
        <v>1478602246</v>
      </c>
      <c r="L2258" s="11">
        <f>((($K2258/60)/60)/24)+DATE(1970,1,1)</f>
        <v>42682.451921296291</v>
      </c>
      <c r="M2258" s="3" t="b">
        <v>0</v>
      </c>
      <c r="N2258" s="3">
        <v>50</v>
      </c>
      <c r="O2258" s="3" t="b">
        <v>1</v>
      </c>
      <c r="P2258" s="3" t="s">
        <v>8297</v>
      </c>
      <c r="Q2258" s="6">
        <f>$E2258/$D2258*100</f>
        <v>222.70833333333334</v>
      </c>
      <c r="R2258" s="3">
        <f>$E2258/$N2258</f>
        <v>21.38</v>
      </c>
      <c r="S2258" s="3" t="str">
        <f>TRIM(LEFT($P2258,SEARCH("/",$P2258,1)-1))</f>
        <v>games</v>
      </c>
      <c r="T2258" s="3" t="str">
        <f>RIGHT($P2258,LEN($P2258)-SEARCH("/",$P2258))</f>
        <v>tabletop games</v>
      </c>
      <c r="U2258" s="11"/>
    </row>
    <row r="2259" spans="1:21" ht="48" hidden="1" x14ac:dyDescent="0.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11">
        <f>((($I2259/60)/60)/24)+DATE(1970,1,1)</f>
        <v>42540.958333333328</v>
      </c>
      <c r="K2259" s="3">
        <v>1463351329</v>
      </c>
      <c r="L2259" s="11">
        <f>((($K2259/60)/60)/24)+DATE(1970,1,1)</f>
        <v>42505.936678240745</v>
      </c>
      <c r="M2259" s="3" t="b">
        <v>0</v>
      </c>
      <c r="N2259" s="3">
        <v>169</v>
      </c>
      <c r="O2259" s="3" t="b">
        <v>1</v>
      </c>
      <c r="P2259" s="3" t="s">
        <v>8297</v>
      </c>
      <c r="Q2259" s="6">
        <f>$E2259/$D2259*100</f>
        <v>636.14</v>
      </c>
      <c r="R2259" s="3">
        <f>$E2259/$N2259</f>
        <v>94.103550295857985</v>
      </c>
      <c r="S2259" s="3" t="str">
        <f>TRIM(LEFT($P2259,SEARCH("/",$P2259,1)-1))</f>
        <v>games</v>
      </c>
      <c r="T2259" s="3" t="str">
        <f>RIGHT($P2259,LEN($P2259)-SEARCH("/",$P2259))</f>
        <v>tabletop games</v>
      </c>
      <c r="U2259" s="11"/>
    </row>
    <row r="2260" spans="1:21" ht="32" hidden="1" x14ac:dyDescent="0.2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11">
        <f>((($I2260/60)/60)/24)+DATE(1970,1,1)</f>
        <v>42166.75100694444</v>
      </c>
      <c r="K2260" s="3">
        <v>1431453687</v>
      </c>
      <c r="L2260" s="11">
        <f>((($K2260/60)/60)/24)+DATE(1970,1,1)</f>
        <v>42136.75100694444</v>
      </c>
      <c r="M2260" s="3" t="b">
        <v>0</v>
      </c>
      <c r="N2260" s="3">
        <v>205</v>
      </c>
      <c r="O2260" s="3" t="b">
        <v>1</v>
      </c>
      <c r="P2260" s="3" t="s">
        <v>8297</v>
      </c>
      <c r="Q2260" s="6">
        <f>$E2260/$D2260*100</f>
        <v>146.5</v>
      </c>
      <c r="R2260" s="3">
        <f>$E2260/$N2260</f>
        <v>15.721951219512196</v>
      </c>
      <c r="S2260" s="3" t="str">
        <f>TRIM(LEFT($P2260,SEARCH("/",$P2260,1)-1))</f>
        <v>games</v>
      </c>
      <c r="T2260" s="3" t="str">
        <f>RIGHT($P2260,LEN($P2260)-SEARCH("/",$P2260))</f>
        <v>tabletop games</v>
      </c>
      <c r="U2260" s="11"/>
    </row>
    <row r="2261" spans="1:21" ht="48" hidden="1" x14ac:dyDescent="0.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11">
        <f>((($I2261/60)/60)/24)+DATE(1970,1,1)</f>
        <v>42712.804814814815</v>
      </c>
      <c r="K2261" s="3">
        <v>1480360736</v>
      </c>
      <c r="L2261" s="11">
        <f>((($K2261/60)/60)/24)+DATE(1970,1,1)</f>
        <v>42702.804814814815</v>
      </c>
      <c r="M2261" s="3" t="b">
        <v>0</v>
      </c>
      <c r="N2261" s="3">
        <v>206</v>
      </c>
      <c r="O2261" s="3" t="b">
        <v>1</v>
      </c>
      <c r="P2261" s="3" t="s">
        <v>8297</v>
      </c>
      <c r="Q2261" s="6">
        <f>$E2261/$D2261*100</f>
        <v>1867.1</v>
      </c>
      <c r="R2261" s="3">
        <f>$E2261/$N2261</f>
        <v>90.635922330097088</v>
      </c>
      <c r="S2261" s="3" t="str">
        <f>TRIM(LEFT($P2261,SEARCH("/",$P2261,1)-1))</f>
        <v>games</v>
      </c>
      <c r="T2261" s="3" t="str">
        <f>RIGHT($P2261,LEN($P2261)-SEARCH("/",$P2261))</f>
        <v>tabletop games</v>
      </c>
      <c r="U2261" s="11"/>
    </row>
    <row r="2262" spans="1:21" ht="48" hidden="1" x14ac:dyDescent="0.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11">
        <f>((($I2262/60)/60)/24)+DATE(1970,1,1)</f>
        <v>41724.975115740745</v>
      </c>
      <c r="K2262" s="3">
        <v>1393287850</v>
      </c>
      <c r="L2262" s="11">
        <f>((($K2262/60)/60)/24)+DATE(1970,1,1)</f>
        <v>41695.016782407409</v>
      </c>
      <c r="M2262" s="3" t="b">
        <v>0</v>
      </c>
      <c r="N2262" s="3">
        <v>84</v>
      </c>
      <c r="O2262" s="3" t="b">
        <v>1</v>
      </c>
      <c r="P2262" s="3" t="s">
        <v>8297</v>
      </c>
      <c r="Q2262" s="6">
        <f>$E2262/$D2262*100</f>
        <v>326.92</v>
      </c>
      <c r="R2262" s="3">
        <f>$E2262/$N2262</f>
        <v>97.297619047619051</v>
      </c>
      <c r="S2262" s="3" t="str">
        <f>TRIM(LEFT($P2262,SEARCH("/",$P2262,1)-1))</f>
        <v>games</v>
      </c>
      <c r="T2262" s="3" t="str">
        <f>RIGHT($P2262,LEN($P2262)-SEARCH("/",$P2262))</f>
        <v>tabletop games</v>
      </c>
      <c r="U2262" s="11"/>
    </row>
    <row r="2263" spans="1:21" ht="48" hidden="1" x14ac:dyDescent="0.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11">
        <f>((($I2263/60)/60)/24)+DATE(1970,1,1)</f>
        <v>42780.724768518514</v>
      </c>
      <c r="K2263" s="3">
        <v>1485278620</v>
      </c>
      <c r="L2263" s="11">
        <f>((($K2263/60)/60)/24)+DATE(1970,1,1)</f>
        <v>42759.724768518514</v>
      </c>
      <c r="M2263" s="3" t="b">
        <v>0</v>
      </c>
      <c r="N2263" s="3">
        <v>210</v>
      </c>
      <c r="O2263" s="3" t="b">
        <v>1</v>
      </c>
      <c r="P2263" s="3" t="s">
        <v>8297</v>
      </c>
      <c r="Q2263" s="6">
        <f>$E2263/$D2263*100</f>
        <v>779.5</v>
      </c>
      <c r="R2263" s="3">
        <f>$E2263/$N2263</f>
        <v>37.11904761904762</v>
      </c>
      <c r="S2263" s="3" t="str">
        <f>TRIM(LEFT($P2263,SEARCH("/",$P2263,1)-1))</f>
        <v>games</v>
      </c>
      <c r="T2263" s="3" t="str">
        <f>RIGHT($P2263,LEN($P2263)-SEARCH("/",$P2263))</f>
        <v>tabletop games</v>
      </c>
      <c r="U2263" s="11"/>
    </row>
    <row r="2264" spans="1:21" ht="32" hidden="1" x14ac:dyDescent="0.2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11">
        <f>((($I2264/60)/60)/24)+DATE(1970,1,1)</f>
        <v>41961</v>
      </c>
      <c r="K2264" s="3">
        <v>1413295358</v>
      </c>
      <c r="L2264" s="11">
        <f>((($K2264/60)/60)/24)+DATE(1970,1,1)</f>
        <v>41926.585162037038</v>
      </c>
      <c r="M2264" s="3" t="b">
        <v>0</v>
      </c>
      <c r="N2264" s="3">
        <v>181</v>
      </c>
      <c r="O2264" s="3" t="b">
        <v>1</v>
      </c>
      <c r="P2264" s="3" t="s">
        <v>8297</v>
      </c>
      <c r="Q2264" s="6">
        <f>$E2264/$D2264*100</f>
        <v>154.15151515151516</v>
      </c>
      <c r="R2264" s="3">
        <f>$E2264/$N2264</f>
        <v>28.104972375690608</v>
      </c>
      <c r="S2264" s="3" t="str">
        <f>TRIM(LEFT($P2264,SEARCH("/",$P2264,1)-1))</f>
        <v>games</v>
      </c>
      <c r="T2264" s="3" t="str">
        <f>RIGHT($P2264,LEN($P2264)-SEARCH("/",$P2264))</f>
        <v>tabletop games</v>
      </c>
      <c r="U2264" s="11"/>
    </row>
    <row r="2265" spans="1:21" ht="48" hidden="1" x14ac:dyDescent="0.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11">
        <f>((($I2265/60)/60)/24)+DATE(1970,1,1)</f>
        <v>42035.832326388889</v>
      </c>
      <c r="K2265" s="3">
        <v>1420919913</v>
      </c>
      <c r="L2265" s="11">
        <f>((($K2265/60)/60)/24)+DATE(1970,1,1)</f>
        <v>42014.832326388889</v>
      </c>
      <c r="M2265" s="3" t="b">
        <v>0</v>
      </c>
      <c r="N2265" s="3">
        <v>60</v>
      </c>
      <c r="O2265" s="3" t="b">
        <v>1</v>
      </c>
      <c r="P2265" s="3" t="s">
        <v>8297</v>
      </c>
      <c r="Q2265" s="6">
        <f>$E2265/$D2265*100</f>
        <v>115.54666666666667</v>
      </c>
      <c r="R2265" s="3">
        <f>$E2265/$N2265</f>
        <v>144.43333333333334</v>
      </c>
      <c r="S2265" s="3" t="str">
        <f>TRIM(LEFT($P2265,SEARCH("/",$P2265,1)-1))</f>
        <v>games</v>
      </c>
      <c r="T2265" s="3" t="str">
        <f>RIGHT($P2265,LEN($P2265)-SEARCH("/",$P2265))</f>
        <v>tabletop games</v>
      </c>
      <c r="U2265" s="11"/>
    </row>
    <row r="2266" spans="1:21" ht="48" hidden="1" x14ac:dyDescent="0.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11">
        <f>((($I2266/60)/60)/24)+DATE(1970,1,1)</f>
        <v>42513.125</v>
      </c>
      <c r="K2266" s="3">
        <v>1462543114</v>
      </c>
      <c r="L2266" s="11">
        <f>((($K2266/60)/60)/24)+DATE(1970,1,1)</f>
        <v>42496.582337962958</v>
      </c>
      <c r="M2266" s="3" t="b">
        <v>0</v>
      </c>
      <c r="N2266" s="3">
        <v>445</v>
      </c>
      <c r="O2266" s="3" t="b">
        <v>1</v>
      </c>
      <c r="P2266" s="3" t="s">
        <v>8297</v>
      </c>
      <c r="Q2266" s="6">
        <f>$E2266/$D2266*100</f>
        <v>180.03333333333333</v>
      </c>
      <c r="R2266" s="3">
        <f>$E2266/$N2266</f>
        <v>24.274157303370785</v>
      </c>
      <c r="S2266" s="3" t="str">
        <f>TRIM(LEFT($P2266,SEARCH("/",$P2266,1)-1))</f>
        <v>games</v>
      </c>
      <c r="T2266" s="3" t="str">
        <f>RIGHT($P2266,LEN($P2266)-SEARCH("/",$P2266))</f>
        <v>tabletop games</v>
      </c>
      <c r="U2266" s="11"/>
    </row>
    <row r="2267" spans="1:21" ht="48" hidden="1" x14ac:dyDescent="0.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11">
        <f>((($I2267/60)/60)/24)+DATE(1970,1,1)</f>
        <v>42696.853090277778</v>
      </c>
      <c r="K2267" s="3">
        <v>1479241707</v>
      </c>
      <c r="L2267" s="11">
        <f>((($K2267/60)/60)/24)+DATE(1970,1,1)</f>
        <v>42689.853090277778</v>
      </c>
      <c r="M2267" s="3" t="b">
        <v>0</v>
      </c>
      <c r="N2267" s="3">
        <v>17</v>
      </c>
      <c r="O2267" s="3" t="b">
        <v>1</v>
      </c>
      <c r="P2267" s="3" t="s">
        <v>8297</v>
      </c>
      <c r="Q2267" s="6">
        <f>$E2267/$D2267*100</f>
        <v>298.5</v>
      </c>
      <c r="R2267" s="3">
        <f>$E2267/$N2267</f>
        <v>35.117647058823529</v>
      </c>
      <c r="S2267" s="3" t="str">
        <f>TRIM(LEFT($P2267,SEARCH("/",$P2267,1)-1))</f>
        <v>games</v>
      </c>
      <c r="T2267" s="3" t="str">
        <f>RIGHT($P2267,LEN($P2267)-SEARCH("/",$P2267))</f>
        <v>tabletop games</v>
      </c>
      <c r="U2267" s="11"/>
    </row>
    <row r="2268" spans="1:21" ht="48" hidden="1" x14ac:dyDescent="0.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11">
        <f>((($I2268/60)/60)/24)+DATE(1970,1,1)</f>
        <v>42487.083333333328</v>
      </c>
      <c r="K2268" s="3">
        <v>1460235592</v>
      </c>
      <c r="L2268" s="11">
        <f>((($K2268/60)/60)/24)+DATE(1970,1,1)</f>
        <v>42469.874907407408</v>
      </c>
      <c r="M2268" s="3" t="b">
        <v>0</v>
      </c>
      <c r="N2268" s="3">
        <v>194</v>
      </c>
      <c r="O2268" s="3" t="b">
        <v>1</v>
      </c>
      <c r="P2268" s="3" t="s">
        <v>8297</v>
      </c>
      <c r="Q2268" s="6">
        <f>$E2268/$D2268*100</f>
        <v>320.26666666666665</v>
      </c>
      <c r="R2268" s="3">
        <f>$E2268/$N2268</f>
        <v>24.762886597938145</v>
      </c>
      <c r="S2268" s="3" t="str">
        <f>TRIM(LEFT($P2268,SEARCH("/",$P2268,1)-1))</f>
        <v>games</v>
      </c>
      <c r="T2268" s="3" t="str">
        <f>RIGHT($P2268,LEN($P2268)-SEARCH("/",$P2268))</f>
        <v>tabletop games</v>
      </c>
      <c r="U2268" s="11"/>
    </row>
    <row r="2269" spans="1:21" ht="48" hidden="1" x14ac:dyDescent="0.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11">
        <f>((($I2269/60)/60)/24)+DATE(1970,1,1)</f>
        <v>41994.041666666672</v>
      </c>
      <c r="K2269" s="3">
        <v>1416945297</v>
      </c>
      <c r="L2269" s="11">
        <f>((($K2269/60)/60)/24)+DATE(1970,1,1)</f>
        <v>41968.829826388886</v>
      </c>
      <c r="M2269" s="3" t="b">
        <v>0</v>
      </c>
      <c r="N2269" s="3">
        <v>404</v>
      </c>
      <c r="O2269" s="3" t="b">
        <v>1</v>
      </c>
      <c r="P2269" s="3" t="s">
        <v>8297</v>
      </c>
      <c r="Q2269" s="6">
        <f>$E2269/$D2269*100</f>
        <v>380.52499999999998</v>
      </c>
      <c r="R2269" s="3">
        <f>$E2269/$N2269</f>
        <v>188.37871287128712</v>
      </c>
      <c r="S2269" s="3" t="str">
        <f>TRIM(LEFT($P2269,SEARCH("/",$P2269,1)-1))</f>
        <v>games</v>
      </c>
      <c r="T2269" s="3" t="str">
        <f>RIGHT($P2269,LEN($P2269)-SEARCH("/",$P2269))</f>
        <v>tabletop games</v>
      </c>
      <c r="U2269" s="11"/>
    </row>
    <row r="2270" spans="1:21" ht="48" hidden="1" x14ac:dyDescent="0.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11">
        <f>((($I2270/60)/60)/24)+DATE(1970,1,1)</f>
        <v>42806.082349537035</v>
      </c>
      <c r="K2270" s="3">
        <v>1486691915</v>
      </c>
      <c r="L2270" s="11">
        <f>((($K2270/60)/60)/24)+DATE(1970,1,1)</f>
        <v>42776.082349537035</v>
      </c>
      <c r="M2270" s="3" t="b">
        <v>0</v>
      </c>
      <c r="N2270" s="3">
        <v>194</v>
      </c>
      <c r="O2270" s="3" t="b">
        <v>1</v>
      </c>
      <c r="P2270" s="3" t="s">
        <v>8297</v>
      </c>
      <c r="Q2270" s="6">
        <f>$E2270/$D2270*100</f>
        <v>102.60000000000001</v>
      </c>
      <c r="R2270" s="3">
        <f>$E2270/$N2270</f>
        <v>148.08247422680412</v>
      </c>
      <c r="S2270" s="3" t="str">
        <f>TRIM(LEFT($P2270,SEARCH("/",$P2270,1)-1))</f>
        <v>games</v>
      </c>
      <c r="T2270" s="3" t="str">
        <f>RIGHT($P2270,LEN($P2270)-SEARCH("/",$P2270))</f>
        <v>tabletop games</v>
      </c>
      <c r="U2270" s="11"/>
    </row>
    <row r="2271" spans="1:21" ht="48" hidden="1" x14ac:dyDescent="0.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11">
        <f>((($I2271/60)/60)/24)+DATE(1970,1,1)</f>
        <v>42801.208333333328</v>
      </c>
      <c r="K2271" s="3">
        <v>1486745663</v>
      </c>
      <c r="L2271" s="11">
        <f>((($K2271/60)/60)/24)+DATE(1970,1,1)</f>
        <v>42776.704432870371</v>
      </c>
      <c r="M2271" s="3" t="b">
        <v>0</v>
      </c>
      <c r="N2271" s="3">
        <v>902</v>
      </c>
      <c r="O2271" s="3" t="b">
        <v>1</v>
      </c>
      <c r="P2271" s="3" t="s">
        <v>8297</v>
      </c>
      <c r="Q2271" s="6">
        <f>$E2271/$D2271*100</f>
        <v>1801.64</v>
      </c>
      <c r="R2271" s="3">
        <f>$E2271/$N2271</f>
        <v>49.934589800443462</v>
      </c>
      <c r="S2271" s="3" t="str">
        <f>TRIM(LEFT($P2271,SEARCH("/",$P2271,1)-1))</f>
        <v>games</v>
      </c>
      <c r="T2271" s="3" t="str">
        <f>RIGHT($P2271,LEN($P2271)-SEARCH("/",$P2271))</f>
        <v>tabletop games</v>
      </c>
      <c r="U2271" s="11"/>
    </row>
    <row r="2272" spans="1:21" ht="48" hidden="1" x14ac:dyDescent="0.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11">
        <f>((($I2272/60)/60)/24)+DATE(1970,1,1)</f>
        <v>42745.915972222225</v>
      </c>
      <c r="K2272" s="3">
        <v>1482353513</v>
      </c>
      <c r="L2272" s="11">
        <f>((($K2272/60)/60)/24)+DATE(1970,1,1)</f>
        <v>42725.869363425925</v>
      </c>
      <c r="M2272" s="3" t="b">
        <v>0</v>
      </c>
      <c r="N2272" s="3">
        <v>1670</v>
      </c>
      <c r="O2272" s="3" t="b">
        <v>1</v>
      </c>
      <c r="P2272" s="3" t="s">
        <v>8297</v>
      </c>
      <c r="Q2272" s="6">
        <f>$E2272/$D2272*100</f>
        <v>720.24800000000005</v>
      </c>
      <c r="R2272" s="3">
        <f>$E2272/$N2272</f>
        <v>107.82155688622754</v>
      </c>
      <c r="S2272" s="3" t="str">
        <f>TRIM(LEFT($P2272,SEARCH("/",$P2272,1)-1))</f>
        <v>games</v>
      </c>
      <c r="T2272" s="3" t="str">
        <f>RIGHT($P2272,LEN($P2272)-SEARCH("/",$P2272))</f>
        <v>tabletop games</v>
      </c>
      <c r="U2272" s="11"/>
    </row>
    <row r="2273" spans="1:21" ht="48" hidden="1" x14ac:dyDescent="0.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11">
        <f>((($I2273/60)/60)/24)+DATE(1970,1,1)</f>
        <v>42714.000046296293</v>
      </c>
      <c r="K2273" s="3">
        <v>1478736004</v>
      </c>
      <c r="L2273" s="11">
        <f>((($K2273/60)/60)/24)+DATE(1970,1,1)</f>
        <v>42684.000046296293</v>
      </c>
      <c r="M2273" s="3" t="b">
        <v>0</v>
      </c>
      <c r="N2273" s="3">
        <v>1328</v>
      </c>
      <c r="O2273" s="3" t="b">
        <v>1</v>
      </c>
      <c r="P2273" s="3" t="s">
        <v>8297</v>
      </c>
      <c r="Q2273" s="6">
        <f>$E2273/$D2273*100</f>
        <v>283.09000000000003</v>
      </c>
      <c r="R2273" s="3">
        <f>$E2273/$N2273</f>
        <v>42.63403614457831</v>
      </c>
      <c r="S2273" s="3" t="str">
        <f>TRIM(LEFT($P2273,SEARCH("/",$P2273,1)-1))</f>
        <v>games</v>
      </c>
      <c r="T2273" s="3" t="str">
        <f>RIGHT($P2273,LEN($P2273)-SEARCH("/",$P2273))</f>
        <v>tabletop games</v>
      </c>
      <c r="U2273" s="11"/>
    </row>
    <row r="2274" spans="1:21" ht="48" hidden="1" x14ac:dyDescent="0.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11">
        <f>((($I2274/60)/60)/24)+DATE(1970,1,1)</f>
        <v>42345.699490740735</v>
      </c>
      <c r="K2274" s="3">
        <v>1446914836</v>
      </c>
      <c r="L2274" s="11">
        <f>((($K2274/60)/60)/24)+DATE(1970,1,1)</f>
        <v>42315.699490740735</v>
      </c>
      <c r="M2274" s="3" t="b">
        <v>0</v>
      </c>
      <c r="N2274" s="3">
        <v>944</v>
      </c>
      <c r="O2274" s="3" t="b">
        <v>1</v>
      </c>
      <c r="P2274" s="3" t="s">
        <v>8297</v>
      </c>
      <c r="Q2274" s="6">
        <f>$E2274/$D2274*100</f>
        <v>1356.6000000000001</v>
      </c>
      <c r="R2274" s="3">
        <f>$E2274/$N2274</f>
        <v>14.370762711864407</v>
      </c>
      <c r="S2274" s="3" t="str">
        <f>TRIM(LEFT($P2274,SEARCH("/",$P2274,1)-1))</f>
        <v>games</v>
      </c>
      <c r="T2274" s="3" t="str">
        <f>RIGHT($P2274,LEN($P2274)-SEARCH("/",$P2274))</f>
        <v>tabletop games</v>
      </c>
      <c r="U2274" s="11"/>
    </row>
    <row r="2275" spans="1:21" ht="48" hidden="1" x14ac:dyDescent="0.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11">
        <f>((($I2275/60)/60)/24)+DATE(1970,1,1)</f>
        <v>42806.507430555561</v>
      </c>
      <c r="K2275" s="3">
        <v>1487164242</v>
      </c>
      <c r="L2275" s="11">
        <f>((($K2275/60)/60)/24)+DATE(1970,1,1)</f>
        <v>42781.549097222218</v>
      </c>
      <c r="M2275" s="3" t="b">
        <v>0</v>
      </c>
      <c r="N2275" s="3">
        <v>147</v>
      </c>
      <c r="O2275" s="3" t="b">
        <v>1</v>
      </c>
      <c r="P2275" s="3" t="s">
        <v>8297</v>
      </c>
      <c r="Q2275" s="6">
        <f>$E2275/$D2275*100</f>
        <v>220.35999999999999</v>
      </c>
      <c r="R2275" s="3">
        <f>$E2275/$N2275</f>
        <v>37.476190476190474</v>
      </c>
      <c r="S2275" s="3" t="str">
        <f>TRIM(LEFT($P2275,SEARCH("/",$P2275,1)-1))</f>
        <v>games</v>
      </c>
      <c r="T2275" s="3" t="str">
        <f>RIGHT($P2275,LEN($P2275)-SEARCH("/",$P2275))</f>
        <v>tabletop games</v>
      </c>
      <c r="U2275" s="11"/>
    </row>
    <row r="2276" spans="1:21" ht="48" hidden="1" x14ac:dyDescent="0.2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11">
        <f>((($I2276/60)/60)/24)+DATE(1970,1,1)</f>
        <v>41693.500659722224</v>
      </c>
      <c r="K2276" s="3">
        <v>1390564857</v>
      </c>
      <c r="L2276" s="11">
        <f>((($K2276/60)/60)/24)+DATE(1970,1,1)</f>
        <v>41663.500659722224</v>
      </c>
      <c r="M2276" s="3" t="b">
        <v>0</v>
      </c>
      <c r="N2276" s="3">
        <v>99</v>
      </c>
      <c r="O2276" s="3" t="b">
        <v>1</v>
      </c>
      <c r="P2276" s="3" t="s">
        <v>8297</v>
      </c>
      <c r="Q2276" s="6">
        <f>$E2276/$D2276*100</f>
        <v>119.6</v>
      </c>
      <c r="R2276" s="3">
        <f>$E2276/$N2276</f>
        <v>30.202020202020201</v>
      </c>
      <c r="S2276" s="3" t="str">
        <f>TRIM(LEFT($P2276,SEARCH("/",$P2276,1)-1))</f>
        <v>games</v>
      </c>
      <c r="T2276" s="3" t="str">
        <f>RIGHT($P2276,LEN($P2276)-SEARCH("/",$P2276))</f>
        <v>tabletop games</v>
      </c>
      <c r="U2276" s="11"/>
    </row>
    <row r="2277" spans="1:21" ht="48" hidden="1" x14ac:dyDescent="0.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11">
        <f>((($I2277/60)/60)/24)+DATE(1970,1,1)</f>
        <v>41995.616655092599</v>
      </c>
      <c r="K2277" s="3">
        <v>1416667679</v>
      </c>
      <c r="L2277" s="11">
        <f>((($K2277/60)/60)/24)+DATE(1970,1,1)</f>
        <v>41965.616655092599</v>
      </c>
      <c r="M2277" s="3" t="b">
        <v>0</v>
      </c>
      <c r="N2277" s="3">
        <v>79</v>
      </c>
      <c r="O2277" s="3" t="b">
        <v>1</v>
      </c>
      <c r="P2277" s="3" t="s">
        <v>8297</v>
      </c>
      <c r="Q2277" s="6">
        <f>$E2277/$D2277*100</f>
        <v>407.76923076923077</v>
      </c>
      <c r="R2277" s="3">
        <f>$E2277/$N2277</f>
        <v>33.550632911392405</v>
      </c>
      <c r="S2277" s="3" t="str">
        <f>TRIM(LEFT($P2277,SEARCH("/",$P2277,1)-1))</f>
        <v>games</v>
      </c>
      <c r="T2277" s="3" t="str">
        <f>RIGHT($P2277,LEN($P2277)-SEARCH("/",$P2277))</f>
        <v>tabletop games</v>
      </c>
      <c r="U2277" s="11"/>
    </row>
    <row r="2278" spans="1:21" ht="48" hidden="1" x14ac:dyDescent="0.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11">
        <f>((($I2278/60)/60)/24)+DATE(1970,1,1)</f>
        <v>41644.651493055557</v>
      </c>
      <c r="K2278" s="3">
        <v>1386344289</v>
      </c>
      <c r="L2278" s="11">
        <f>((($K2278/60)/60)/24)+DATE(1970,1,1)</f>
        <v>41614.651493055557</v>
      </c>
      <c r="M2278" s="3" t="b">
        <v>0</v>
      </c>
      <c r="N2278" s="3">
        <v>75</v>
      </c>
      <c r="O2278" s="3" t="b">
        <v>1</v>
      </c>
      <c r="P2278" s="3" t="s">
        <v>8297</v>
      </c>
      <c r="Q2278" s="6">
        <f>$E2278/$D2278*100</f>
        <v>105.81826105905425</v>
      </c>
      <c r="R2278" s="3">
        <f>$E2278/$N2278</f>
        <v>64.74666666666667</v>
      </c>
      <c r="S2278" s="3" t="str">
        <f>TRIM(LEFT($P2278,SEARCH("/",$P2278,1)-1))</f>
        <v>games</v>
      </c>
      <c r="T2278" s="3" t="str">
        <f>RIGHT($P2278,LEN($P2278)-SEARCH("/",$P2278))</f>
        <v>tabletop games</v>
      </c>
      <c r="U2278" s="11"/>
    </row>
    <row r="2279" spans="1:21" ht="48" hidden="1" x14ac:dyDescent="0.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11">
        <f>((($I2279/60)/60)/24)+DATE(1970,1,1)</f>
        <v>40966.678506944445</v>
      </c>
      <c r="K2279" s="3">
        <v>1327767423</v>
      </c>
      <c r="L2279" s="11">
        <f>((($K2279/60)/60)/24)+DATE(1970,1,1)</f>
        <v>40936.678506944445</v>
      </c>
      <c r="M2279" s="3" t="b">
        <v>0</v>
      </c>
      <c r="N2279" s="3">
        <v>207</v>
      </c>
      <c r="O2279" s="3" t="b">
        <v>1</v>
      </c>
      <c r="P2279" s="3" t="s">
        <v>8297</v>
      </c>
      <c r="Q2279" s="6">
        <f>$E2279/$D2279*100</f>
        <v>141.08235294117648</v>
      </c>
      <c r="R2279" s="3">
        <f>$E2279/$N2279</f>
        <v>57.932367149758456</v>
      </c>
      <c r="S2279" s="3" t="str">
        <f>TRIM(LEFT($P2279,SEARCH("/",$P2279,1)-1))</f>
        <v>games</v>
      </c>
      <c r="T2279" s="3" t="str">
        <f>RIGHT($P2279,LEN($P2279)-SEARCH("/",$P2279))</f>
        <v>tabletop games</v>
      </c>
      <c r="U2279" s="11"/>
    </row>
    <row r="2280" spans="1:21" ht="32" hidden="1" x14ac:dyDescent="0.2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11">
        <f>((($I2280/60)/60)/24)+DATE(1970,1,1)</f>
        <v>42372.957638888889</v>
      </c>
      <c r="K2280" s="3">
        <v>1448902867</v>
      </c>
      <c r="L2280" s="11">
        <f>((($K2280/60)/60)/24)+DATE(1970,1,1)</f>
        <v>42338.709108796291</v>
      </c>
      <c r="M2280" s="3" t="b">
        <v>0</v>
      </c>
      <c r="N2280" s="3">
        <v>102</v>
      </c>
      <c r="O2280" s="3" t="b">
        <v>1</v>
      </c>
      <c r="P2280" s="3" t="s">
        <v>8297</v>
      </c>
      <c r="Q2280" s="6">
        <f>$E2280/$D2280*100</f>
        <v>270.7</v>
      </c>
      <c r="R2280" s="3">
        <f>$E2280/$N2280</f>
        <v>53.078431372549019</v>
      </c>
      <c r="S2280" s="3" t="str">
        <f>TRIM(LEFT($P2280,SEARCH("/",$P2280,1)-1))</f>
        <v>games</v>
      </c>
      <c r="T2280" s="3" t="str">
        <f>RIGHT($P2280,LEN($P2280)-SEARCH("/",$P2280))</f>
        <v>tabletop games</v>
      </c>
      <c r="U2280" s="11"/>
    </row>
    <row r="2281" spans="1:21" ht="48" hidden="1" x14ac:dyDescent="0.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11">
        <f>((($I2281/60)/60)/24)+DATE(1970,1,1)</f>
        <v>42039.166666666672</v>
      </c>
      <c r="K2281" s="3">
        <v>1421436099</v>
      </c>
      <c r="L2281" s="11">
        <f>((($K2281/60)/60)/24)+DATE(1970,1,1)</f>
        <v>42020.806701388887</v>
      </c>
      <c r="M2281" s="3" t="b">
        <v>0</v>
      </c>
      <c r="N2281" s="3">
        <v>32</v>
      </c>
      <c r="O2281" s="3" t="b">
        <v>1</v>
      </c>
      <c r="P2281" s="3" t="s">
        <v>8297</v>
      </c>
      <c r="Q2281" s="6">
        <f>$E2281/$D2281*100</f>
        <v>153.80000000000001</v>
      </c>
      <c r="R2281" s="3">
        <f>$E2281/$N2281</f>
        <v>48.0625</v>
      </c>
      <c r="S2281" s="3" t="str">
        <f>TRIM(LEFT($P2281,SEARCH("/",$P2281,1)-1))</f>
        <v>games</v>
      </c>
      <c r="T2281" s="3" t="str">
        <f>RIGHT($P2281,LEN($P2281)-SEARCH("/",$P2281))</f>
        <v>tabletop games</v>
      </c>
      <c r="U2281" s="11"/>
    </row>
    <row r="2282" spans="1:21" ht="48" hidden="1" x14ac:dyDescent="0.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11">
        <f>((($I2282/60)/60)/24)+DATE(1970,1,1)</f>
        <v>42264.624895833331</v>
      </c>
      <c r="K2282" s="3">
        <v>1439909991</v>
      </c>
      <c r="L2282" s="11">
        <f>((($K2282/60)/60)/24)+DATE(1970,1,1)</f>
        <v>42234.624895833331</v>
      </c>
      <c r="M2282" s="3" t="b">
        <v>0</v>
      </c>
      <c r="N2282" s="3">
        <v>480</v>
      </c>
      <c r="O2282" s="3" t="b">
        <v>1</v>
      </c>
      <c r="P2282" s="3" t="s">
        <v>8297</v>
      </c>
      <c r="Q2282" s="6">
        <f>$E2282/$D2282*100</f>
        <v>403.57653061224488</v>
      </c>
      <c r="R2282" s="3">
        <f>$E2282/$N2282</f>
        <v>82.396874999999994</v>
      </c>
      <c r="S2282" s="3" t="str">
        <f>TRIM(LEFT($P2282,SEARCH("/",$P2282,1)-1))</f>
        <v>games</v>
      </c>
      <c r="T2282" s="3" t="str">
        <f>RIGHT($P2282,LEN($P2282)-SEARCH("/",$P2282))</f>
        <v>tabletop games</v>
      </c>
      <c r="U2282" s="11"/>
    </row>
    <row r="2283" spans="1:21" ht="48" hidden="1" x14ac:dyDescent="0.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11">
        <f>((($I2283/60)/60)/24)+DATE(1970,1,1)</f>
        <v>40749.284722222219</v>
      </c>
      <c r="K2283" s="3">
        <v>1306219897</v>
      </c>
      <c r="L2283" s="11">
        <f>((($K2283/60)/60)/24)+DATE(1970,1,1)</f>
        <v>40687.285844907405</v>
      </c>
      <c r="M2283" s="3" t="b">
        <v>0</v>
      </c>
      <c r="N2283" s="3">
        <v>11</v>
      </c>
      <c r="O2283" s="3" t="b">
        <v>1</v>
      </c>
      <c r="P2283" s="3" t="s">
        <v>8276</v>
      </c>
      <c r="Q2283" s="6">
        <f>$E2283/$D2283*100</f>
        <v>185</v>
      </c>
      <c r="R2283" s="3">
        <f>$E2283/$N2283</f>
        <v>50.454545454545453</v>
      </c>
      <c r="S2283" s="3" t="str">
        <f>TRIM(LEFT($P2283,SEARCH("/",$P2283,1)-1))</f>
        <v>music</v>
      </c>
      <c r="T2283" s="3" t="str">
        <f>RIGHT($P2283,LEN($P2283)-SEARCH("/",$P2283))</f>
        <v>rock</v>
      </c>
      <c r="U2283" s="11"/>
    </row>
    <row r="2284" spans="1:21" ht="32" hidden="1" x14ac:dyDescent="0.2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11">
        <f>((($I2284/60)/60)/24)+DATE(1970,1,1)</f>
        <v>42383.17460648148</v>
      </c>
      <c r="K2284" s="3">
        <v>1447560686</v>
      </c>
      <c r="L2284" s="11">
        <f>((($K2284/60)/60)/24)+DATE(1970,1,1)</f>
        <v>42323.17460648148</v>
      </c>
      <c r="M2284" s="3" t="b">
        <v>0</v>
      </c>
      <c r="N2284" s="3">
        <v>12</v>
      </c>
      <c r="O2284" s="3" t="b">
        <v>1</v>
      </c>
      <c r="P2284" s="3" t="s">
        <v>8276</v>
      </c>
      <c r="Q2284" s="6">
        <f>$E2284/$D2284*100</f>
        <v>185.33333333333331</v>
      </c>
      <c r="R2284" s="3">
        <f>$E2284/$N2284</f>
        <v>115.83333333333333</v>
      </c>
      <c r="S2284" s="3" t="str">
        <f>TRIM(LEFT($P2284,SEARCH("/",$P2284,1)-1))</f>
        <v>music</v>
      </c>
      <c r="T2284" s="3" t="str">
        <f>RIGHT($P2284,LEN($P2284)-SEARCH("/",$P2284))</f>
        <v>rock</v>
      </c>
      <c r="U2284" s="11"/>
    </row>
    <row r="2285" spans="1:21" ht="48" hidden="1" x14ac:dyDescent="0.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11">
        <f>((($I2285/60)/60)/24)+DATE(1970,1,1)</f>
        <v>41038.083379629628</v>
      </c>
      <c r="K2285" s="3">
        <v>1331348404</v>
      </c>
      <c r="L2285" s="11">
        <f>((($K2285/60)/60)/24)+DATE(1970,1,1)</f>
        <v>40978.125046296293</v>
      </c>
      <c r="M2285" s="3" t="b">
        <v>0</v>
      </c>
      <c r="N2285" s="3">
        <v>48</v>
      </c>
      <c r="O2285" s="3" t="b">
        <v>1</v>
      </c>
      <c r="P2285" s="3" t="s">
        <v>8276</v>
      </c>
      <c r="Q2285" s="6">
        <f>$E2285/$D2285*100</f>
        <v>100.85533333333332</v>
      </c>
      <c r="R2285" s="3">
        <f>$E2285/$N2285</f>
        <v>63.03458333333333</v>
      </c>
      <c r="S2285" s="3" t="str">
        <f>TRIM(LEFT($P2285,SEARCH("/",$P2285,1)-1))</f>
        <v>music</v>
      </c>
      <c r="T2285" s="3" t="str">
        <f>RIGHT($P2285,LEN($P2285)-SEARCH("/",$P2285))</f>
        <v>rock</v>
      </c>
      <c r="U2285" s="11"/>
    </row>
    <row r="2286" spans="1:21" ht="32" hidden="1" x14ac:dyDescent="0.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11">
        <f>((($I2286/60)/60)/24)+DATE(1970,1,1)</f>
        <v>40614.166666666664</v>
      </c>
      <c r="K2286" s="3">
        <v>1297451245</v>
      </c>
      <c r="L2286" s="11">
        <f>((($K2286/60)/60)/24)+DATE(1970,1,1)</f>
        <v>40585.796817129631</v>
      </c>
      <c r="M2286" s="3" t="b">
        <v>0</v>
      </c>
      <c r="N2286" s="3">
        <v>59</v>
      </c>
      <c r="O2286" s="3" t="b">
        <v>1</v>
      </c>
      <c r="P2286" s="3" t="s">
        <v>8276</v>
      </c>
      <c r="Q2286" s="6">
        <f>$E2286/$D2286*100</f>
        <v>106.22116666666668</v>
      </c>
      <c r="R2286" s="3">
        <f>$E2286/$N2286</f>
        <v>108.02152542372882</v>
      </c>
      <c r="S2286" s="3" t="str">
        <f>TRIM(LEFT($P2286,SEARCH("/",$P2286,1)-1))</f>
        <v>music</v>
      </c>
      <c r="T2286" s="3" t="str">
        <f>RIGHT($P2286,LEN($P2286)-SEARCH("/",$P2286))</f>
        <v>rock</v>
      </c>
      <c r="U2286" s="11"/>
    </row>
    <row r="2287" spans="1:21" ht="48" hidden="1" x14ac:dyDescent="0.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11">
        <f>((($I2287/60)/60)/24)+DATE(1970,1,1)</f>
        <v>41089.185682870368</v>
      </c>
      <c r="K2287" s="3">
        <v>1338352043</v>
      </c>
      <c r="L2287" s="11">
        <f>((($K2287/60)/60)/24)+DATE(1970,1,1)</f>
        <v>41059.185682870368</v>
      </c>
      <c r="M2287" s="3" t="b">
        <v>0</v>
      </c>
      <c r="N2287" s="3">
        <v>79</v>
      </c>
      <c r="O2287" s="3" t="b">
        <v>1</v>
      </c>
      <c r="P2287" s="3" t="s">
        <v>8276</v>
      </c>
      <c r="Q2287" s="6">
        <f>$E2287/$D2287*100</f>
        <v>121.36666666666667</v>
      </c>
      <c r="R2287" s="3">
        <f>$E2287/$N2287</f>
        <v>46.088607594936711</v>
      </c>
      <c r="S2287" s="3" t="str">
        <f>TRIM(LEFT($P2287,SEARCH("/",$P2287,1)-1))</f>
        <v>music</v>
      </c>
      <c r="T2287" s="3" t="str">
        <f>RIGHT($P2287,LEN($P2287)-SEARCH("/",$P2287))</f>
        <v>rock</v>
      </c>
      <c r="U2287" s="11"/>
    </row>
    <row r="2288" spans="1:21" ht="48" hidden="1" x14ac:dyDescent="0.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11">
        <f>((($I2288/60)/60)/24)+DATE(1970,1,1)</f>
        <v>41523.165972222225</v>
      </c>
      <c r="K2288" s="3">
        <v>1376003254</v>
      </c>
      <c r="L2288" s="11">
        <f>((($K2288/60)/60)/24)+DATE(1970,1,1)</f>
        <v>41494.963587962964</v>
      </c>
      <c r="M2288" s="3" t="b">
        <v>0</v>
      </c>
      <c r="N2288" s="3">
        <v>14</v>
      </c>
      <c r="O2288" s="3" t="b">
        <v>1</v>
      </c>
      <c r="P2288" s="3" t="s">
        <v>8276</v>
      </c>
      <c r="Q2288" s="6">
        <f>$E2288/$D2288*100</f>
        <v>100.06666666666666</v>
      </c>
      <c r="R2288" s="3">
        <f>$E2288/$N2288</f>
        <v>107.21428571428571</v>
      </c>
      <c r="S2288" s="3" t="str">
        <f>TRIM(LEFT($P2288,SEARCH("/",$P2288,1)-1))</f>
        <v>music</v>
      </c>
      <c r="T2288" s="3" t="str">
        <f>RIGHT($P2288,LEN($P2288)-SEARCH("/",$P2288))</f>
        <v>rock</v>
      </c>
      <c r="U2288" s="11"/>
    </row>
    <row r="2289" spans="1:21" ht="48" hidden="1" x14ac:dyDescent="0.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11">
        <f>((($I2289/60)/60)/24)+DATE(1970,1,1)</f>
        <v>41813.667361111111</v>
      </c>
      <c r="K2289" s="3">
        <v>1401724860</v>
      </c>
      <c r="L2289" s="11">
        <f>((($K2289/60)/60)/24)+DATE(1970,1,1)</f>
        <v>41792.667361111111</v>
      </c>
      <c r="M2289" s="3" t="b">
        <v>0</v>
      </c>
      <c r="N2289" s="3">
        <v>106</v>
      </c>
      <c r="O2289" s="3" t="b">
        <v>1</v>
      </c>
      <c r="P2289" s="3" t="s">
        <v>8276</v>
      </c>
      <c r="Q2289" s="6">
        <f>$E2289/$D2289*100</f>
        <v>119.97755555555555</v>
      </c>
      <c r="R2289" s="3">
        <f>$E2289/$N2289</f>
        <v>50.9338679245283</v>
      </c>
      <c r="S2289" s="3" t="str">
        <f>TRIM(LEFT($P2289,SEARCH("/",$P2289,1)-1))</f>
        <v>music</v>
      </c>
      <c r="T2289" s="3" t="str">
        <f>RIGHT($P2289,LEN($P2289)-SEARCH("/",$P2289))</f>
        <v>rock</v>
      </c>
      <c r="U2289" s="11"/>
    </row>
    <row r="2290" spans="1:21" ht="48" hidden="1" x14ac:dyDescent="0.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11">
        <f>((($I2290/60)/60)/24)+DATE(1970,1,1)</f>
        <v>41086.75</v>
      </c>
      <c r="K2290" s="3">
        <v>1339098689</v>
      </c>
      <c r="L2290" s="11">
        <f>((($K2290/60)/60)/24)+DATE(1970,1,1)</f>
        <v>41067.827418981484</v>
      </c>
      <c r="M2290" s="3" t="b">
        <v>0</v>
      </c>
      <c r="N2290" s="3">
        <v>25</v>
      </c>
      <c r="O2290" s="3" t="b">
        <v>1</v>
      </c>
      <c r="P2290" s="3" t="s">
        <v>8276</v>
      </c>
      <c r="Q2290" s="6">
        <f>$E2290/$D2290*100</f>
        <v>100.1</v>
      </c>
      <c r="R2290" s="3">
        <f>$E2290/$N2290</f>
        <v>40.04</v>
      </c>
      <c r="S2290" s="3" t="str">
        <f>TRIM(LEFT($P2290,SEARCH("/",$P2290,1)-1))</f>
        <v>music</v>
      </c>
      <c r="T2290" s="3" t="str">
        <f>RIGHT($P2290,LEN($P2290)-SEARCH("/",$P2290))</f>
        <v>rock</v>
      </c>
      <c r="U2290" s="11"/>
    </row>
    <row r="2291" spans="1:21" ht="48" hidden="1" x14ac:dyDescent="0.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11">
        <f>((($I2291/60)/60)/24)+DATE(1970,1,1)</f>
        <v>41614.973611111112</v>
      </c>
      <c r="K2291" s="3">
        <v>1382659060</v>
      </c>
      <c r="L2291" s="11">
        <f>((($K2291/60)/60)/24)+DATE(1970,1,1)</f>
        <v>41571.998379629629</v>
      </c>
      <c r="M2291" s="3" t="b">
        <v>0</v>
      </c>
      <c r="N2291" s="3">
        <v>25</v>
      </c>
      <c r="O2291" s="3" t="b">
        <v>1</v>
      </c>
      <c r="P2291" s="3" t="s">
        <v>8276</v>
      </c>
      <c r="Q2291" s="6">
        <f>$E2291/$D2291*100</f>
        <v>107.4</v>
      </c>
      <c r="R2291" s="3">
        <f>$E2291/$N2291</f>
        <v>64.44</v>
      </c>
      <c r="S2291" s="3" t="str">
        <f>TRIM(LEFT($P2291,SEARCH("/",$P2291,1)-1))</f>
        <v>music</v>
      </c>
      <c r="T2291" s="3" t="str">
        <f>RIGHT($P2291,LEN($P2291)-SEARCH("/",$P2291))</f>
        <v>rock</v>
      </c>
      <c r="U2291" s="11"/>
    </row>
    <row r="2292" spans="1:21" ht="48" hidden="1" x14ac:dyDescent="0.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11">
        <f>((($I2292/60)/60)/24)+DATE(1970,1,1)</f>
        <v>40148.708333333336</v>
      </c>
      <c r="K2292" s="3">
        <v>1252908330</v>
      </c>
      <c r="L2292" s="11">
        <f>((($K2292/60)/60)/24)+DATE(1970,1,1)</f>
        <v>40070.253819444442</v>
      </c>
      <c r="M2292" s="3" t="b">
        <v>0</v>
      </c>
      <c r="N2292" s="3">
        <v>29</v>
      </c>
      <c r="O2292" s="3" t="b">
        <v>1</v>
      </c>
      <c r="P2292" s="3" t="s">
        <v>8276</v>
      </c>
      <c r="Q2292" s="6">
        <f>$E2292/$D2292*100</f>
        <v>104.06666666666666</v>
      </c>
      <c r="R2292" s="3">
        <f>$E2292/$N2292</f>
        <v>53.827586206896555</v>
      </c>
      <c r="S2292" s="3" t="str">
        <f>TRIM(LEFT($P2292,SEARCH("/",$P2292,1)-1))</f>
        <v>music</v>
      </c>
      <c r="T2292" s="3" t="str">
        <f>RIGHT($P2292,LEN($P2292)-SEARCH("/",$P2292))</f>
        <v>rock</v>
      </c>
      <c r="U2292" s="11"/>
    </row>
    <row r="2293" spans="1:21" ht="48" hidden="1" x14ac:dyDescent="0.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11">
        <f>((($I2293/60)/60)/24)+DATE(1970,1,1)</f>
        <v>41022.166666666664</v>
      </c>
      <c r="K2293" s="3">
        <v>1332199618</v>
      </c>
      <c r="L2293" s="11">
        <f>((($K2293/60)/60)/24)+DATE(1970,1,1)</f>
        <v>40987.977060185185</v>
      </c>
      <c r="M2293" s="3" t="b">
        <v>0</v>
      </c>
      <c r="N2293" s="3">
        <v>43</v>
      </c>
      <c r="O2293" s="3" t="b">
        <v>1</v>
      </c>
      <c r="P2293" s="3" t="s">
        <v>8276</v>
      </c>
      <c r="Q2293" s="6">
        <f>$E2293/$D2293*100</f>
        <v>172.8</v>
      </c>
      <c r="R2293" s="3">
        <f>$E2293/$N2293</f>
        <v>100.46511627906976</v>
      </c>
      <c r="S2293" s="3" t="str">
        <f>TRIM(LEFT($P2293,SEARCH("/",$P2293,1)-1))</f>
        <v>music</v>
      </c>
      <c r="T2293" s="3" t="str">
        <f>RIGHT($P2293,LEN($P2293)-SEARCH("/",$P2293))</f>
        <v>rock</v>
      </c>
      <c r="U2293" s="11"/>
    </row>
    <row r="2294" spans="1:21" ht="48" hidden="1" x14ac:dyDescent="0.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11">
        <f>((($I2294/60)/60)/24)+DATE(1970,1,1)</f>
        <v>41017.697638888887</v>
      </c>
      <c r="K2294" s="3">
        <v>1332175476</v>
      </c>
      <c r="L2294" s="11">
        <f>((($K2294/60)/60)/24)+DATE(1970,1,1)</f>
        <v>40987.697638888887</v>
      </c>
      <c r="M2294" s="3" t="b">
        <v>0</v>
      </c>
      <c r="N2294" s="3">
        <v>46</v>
      </c>
      <c r="O2294" s="3" t="b">
        <v>1</v>
      </c>
      <c r="P2294" s="3" t="s">
        <v>8276</v>
      </c>
      <c r="Q2294" s="6">
        <f>$E2294/$D2294*100</f>
        <v>107.2505</v>
      </c>
      <c r="R2294" s="3">
        <f>$E2294/$N2294</f>
        <v>46.630652173913049</v>
      </c>
      <c r="S2294" s="3" t="str">
        <f>TRIM(LEFT($P2294,SEARCH("/",$P2294,1)-1))</f>
        <v>music</v>
      </c>
      <c r="T2294" s="3" t="str">
        <f>RIGHT($P2294,LEN($P2294)-SEARCH("/",$P2294))</f>
        <v>rock</v>
      </c>
      <c r="U2294" s="11"/>
    </row>
    <row r="2295" spans="1:21" ht="32" hidden="1" x14ac:dyDescent="0.2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11">
        <f>((($I2295/60)/60)/24)+DATE(1970,1,1)</f>
        <v>41177.165972222225</v>
      </c>
      <c r="K2295" s="3">
        <v>1346345999</v>
      </c>
      <c r="L2295" s="11">
        <f>((($K2295/60)/60)/24)+DATE(1970,1,1)</f>
        <v>41151.708321759259</v>
      </c>
      <c r="M2295" s="3" t="b">
        <v>0</v>
      </c>
      <c r="N2295" s="3">
        <v>27</v>
      </c>
      <c r="O2295" s="3" t="b">
        <v>1</v>
      </c>
      <c r="P2295" s="3" t="s">
        <v>8276</v>
      </c>
      <c r="Q2295" s="6">
        <f>$E2295/$D2295*100</f>
        <v>108.23529411764706</v>
      </c>
      <c r="R2295" s="3">
        <f>$E2295/$N2295</f>
        <v>34.074074074074076</v>
      </c>
      <c r="S2295" s="3" t="str">
        <f>TRIM(LEFT($P2295,SEARCH("/",$P2295,1)-1))</f>
        <v>music</v>
      </c>
      <c r="T2295" s="3" t="str">
        <f>RIGHT($P2295,LEN($P2295)-SEARCH("/",$P2295))</f>
        <v>rock</v>
      </c>
      <c r="U2295" s="11"/>
    </row>
    <row r="2296" spans="1:21" ht="48" hidden="1" x14ac:dyDescent="0.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11">
        <f>((($I2296/60)/60)/24)+DATE(1970,1,1)</f>
        <v>41294.72314814815</v>
      </c>
      <c r="K2296" s="3">
        <v>1356110480</v>
      </c>
      <c r="L2296" s="11">
        <f>((($K2296/60)/60)/24)+DATE(1970,1,1)</f>
        <v>41264.72314814815</v>
      </c>
      <c r="M2296" s="3" t="b">
        <v>0</v>
      </c>
      <c r="N2296" s="3">
        <v>112</v>
      </c>
      <c r="O2296" s="3" t="b">
        <v>1</v>
      </c>
      <c r="P2296" s="3" t="s">
        <v>8276</v>
      </c>
      <c r="Q2296" s="6">
        <f>$E2296/$D2296*100</f>
        <v>146.08079999999998</v>
      </c>
      <c r="R2296" s="3">
        <f>$E2296/$N2296</f>
        <v>65.214642857142863</v>
      </c>
      <c r="S2296" s="3" t="str">
        <f>TRIM(LEFT($P2296,SEARCH("/",$P2296,1)-1))</f>
        <v>music</v>
      </c>
      <c r="T2296" s="3" t="str">
        <f>RIGHT($P2296,LEN($P2296)-SEARCH("/",$P2296))</f>
        <v>rock</v>
      </c>
      <c r="U2296" s="11"/>
    </row>
    <row r="2297" spans="1:21" ht="48" hidden="1" x14ac:dyDescent="0.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11">
        <f>((($I2297/60)/60)/24)+DATE(1970,1,1)</f>
        <v>41300.954351851848</v>
      </c>
      <c r="K2297" s="3">
        <v>1356648856</v>
      </c>
      <c r="L2297" s="11">
        <f>((($K2297/60)/60)/24)+DATE(1970,1,1)</f>
        <v>41270.954351851848</v>
      </c>
      <c r="M2297" s="3" t="b">
        <v>0</v>
      </c>
      <c r="N2297" s="3">
        <v>34</v>
      </c>
      <c r="O2297" s="3" t="b">
        <v>1</v>
      </c>
      <c r="P2297" s="3" t="s">
        <v>8276</v>
      </c>
      <c r="Q2297" s="6">
        <f>$E2297/$D2297*100</f>
        <v>125.25</v>
      </c>
      <c r="R2297" s="3">
        <f>$E2297/$N2297</f>
        <v>44.205882352941174</v>
      </c>
      <c r="S2297" s="3" t="str">
        <f>TRIM(LEFT($P2297,SEARCH("/",$P2297,1)-1))</f>
        <v>music</v>
      </c>
      <c r="T2297" s="3" t="str">
        <f>RIGHT($P2297,LEN($P2297)-SEARCH("/",$P2297))</f>
        <v>rock</v>
      </c>
      <c r="U2297" s="11"/>
    </row>
    <row r="2298" spans="1:21" ht="48" hidden="1" x14ac:dyDescent="0.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11">
        <f>((($I2298/60)/60)/24)+DATE(1970,1,1)</f>
        <v>40962.731782407405</v>
      </c>
      <c r="K2298" s="3">
        <v>1326994426</v>
      </c>
      <c r="L2298" s="11">
        <f>((($K2298/60)/60)/24)+DATE(1970,1,1)</f>
        <v>40927.731782407405</v>
      </c>
      <c r="M2298" s="3" t="b">
        <v>0</v>
      </c>
      <c r="N2298" s="3">
        <v>145</v>
      </c>
      <c r="O2298" s="3" t="b">
        <v>1</v>
      </c>
      <c r="P2298" s="3" t="s">
        <v>8276</v>
      </c>
      <c r="Q2298" s="6">
        <f>$E2298/$D2298*100</f>
        <v>149.07142857142856</v>
      </c>
      <c r="R2298" s="3">
        <f>$E2298/$N2298</f>
        <v>71.965517241379317</v>
      </c>
      <c r="S2298" s="3" t="str">
        <f>TRIM(LEFT($P2298,SEARCH("/",$P2298,1)-1))</f>
        <v>music</v>
      </c>
      <c r="T2298" s="3" t="str">
        <f>RIGHT($P2298,LEN($P2298)-SEARCH("/",$P2298))</f>
        <v>rock</v>
      </c>
      <c r="U2298" s="11"/>
    </row>
    <row r="2299" spans="1:21" ht="32" hidden="1" x14ac:dyDescent="0.2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11">
        <f>((($I2299/60)/60)/24)+DATE(1970,1,1)</f>
        <v>40982.165972222225</v>
      </c>
      <c r="K2299" s="3">
        <v>1328749249</v>
      </c>
      <c r="L2299" s="11">
        <f>((($K2299/60)/60)/24)+DATE(1970,1,1)</f>
        <v>40948.042233796295</v>
      </c>
      <c r="M2299" s="3" t="b">
        <v>0</v>
      </c>
      <c r="N2299" s="3">
        <v>19</v>
      </c>
      <c r="O2299" s="3" t="b">
        <v>1</v>
      </c>
      <c r="P2299" s="3" t="s">
        <v>8276</v>
      </c>
      <c r="Q2299" s="6">
        <f>$E2299/$D2299*100</f>
        <v>100.6</v>
      </c>
      <c r="R2299" s="3">
        <f>$E2299/$N2299</f>
        <v>52.94736842105263</v>
      </c>
      <c r="S2299" s="3" t="str">
        <f>TRIM(LEFT($P2299,SEARCH("/",$P2299,1)-1))</f>
        <v>music</v>
      </c>
      <c r="T2299" s="3" t="str">
        <f>RIGHT($P2299,LEN($P2299)-SEARCH("/",$P2299))</f>
        <v>rock</v>
      </c>
      <c r="U2299" s="11"/>
    </row>
    <row r="2300" spans="1:21" ht="48" hidden="1" x14ac:dyDescent="0.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11">
        <f>((($I2300/60)/60)/24)+DATE(1970,1,1)</f>
        <v>41724.798993055556</v>
      </c>
      <c r="K2300" s="3">
        <v>1393272633</v>
      </c>
      <c r="L2300" s="11">
        <f>((($K2300/60)/60)/24)+DATE(1970,1,1)</f>
        <v>41694.84065972222</v>
      </c>
      <c r="M2300" s="3" t="b">
        <v>0</v>
      </c>
      <c r="N2300" s="3">
        <v>288</v>
      </c>
      <c r="O2300" s="3" t="b">
        <v>1</v>
      </c>
      <c r="P2300" s="3" t="s">
        <v>8276</v>
      </c>
      <c r="Q2300" s="6">
        <f>$E2300/$D2300*100</f>
        <v>105.07333333333332</v>
      </c>
      <c r="R2300" s="3">
        <f>$E2300/$N2300</f>
        <v>109.45138888888889</v>
      </c>
      <c r="S2300" s="3" t="str">
        <f>TRIM(LEFT($P2300,SEARCH("/",$P2300,1)-1))</f>
        <v>music</v>
      </c>
      <c r="T2300" s="3" t="str">
        <f>RIGHT($P2300,LEN($P2300)-SEARCH("/",$P2300))</f>
        <v>rock</v>
      </c>
      <c r="U2300" s="11"/>
    </row>
    <row r="2301" spans="1:21" ht="48" hidden="1" x14ac:dyDescent="0.2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11">
        <f>((($I2301/60)/60)/24)+DATE(1970,1,1)</f>
        <v>40580.032511574071</v>
      </c>
      <c r="K2301" s="3">
        <v>1295657209</v>
      </c>
      <c r="L2301" s="11">
        <f>((($K2301/60)/60)/24)+DATE(1970,1,1)</f>
        <v>40565.032511574071</v>
      </c>
      <c r="M2301" s="3" t="b">
        <v>0</v>
      </c>
      <c r="N2301" s="3">
        <v>14</v>
      </c>
      <c r="O2301" s="3" t="b">
        <v>1</v>
      </c>
      <c r="P2301" s="3" t="s">
        <v>8276</v>
      </c>
      <c r="Q2301" s="6">
        <f>$E2301/$D2301*100</f>
        <v>350.16666666666663</v>
      </c>
      <c r="R2301" s="3">
        <f>$E2301/$N2301</f>
        <v>75.035714285714292</v>
      </c>
      <c r="S2301" s="3" t="str">
        <f>TRIM(LEFT($P2301,SEARCH("/",$P2301,1)-1))</f>
        <v>music</v>
      </c>
      <c r="T2301" s="3" t="str">
        <f>RIGHT($P2301,LEN($P2301)-SEARCH("/",$P2301))</f>
        <v>rock</v>
      </c>
      <c r="U2301" s="11"/>
    </row>
    <row r="2302" spans="1:21" ht="48" hidden="1" x14ac:dyDescent="0.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11">
        <f>((($I2302/60)/60)/24)+DATE(1970,1,1)</f>
        <v>41088.727037037039</v>
      </c>
      <c r="K2302" s="3">
        <v>1339694816</v>
      </c>
      <c r="L2302" s="11">
        <f>((($K2302/60)/60)/24)+DATE(1970,1,1)</f>
        <v>41074.727037037039</v>
      </c>
      <c r="M2302" s="3" t="b">
        <v>0</v>
      </c>
      <c r="N2302" s="3">
        <v>7</v>
      </c>
      <c r="O2302" s="3" t="b">
        <v>1</v>
      </c>
      <c r="P2302" s="3" t="s">
        <v>8276</v>
      </c>
      <c r="Q2302" s="6">
        <f>$E2302/$D2302*100</f>
        <v>101.25</v>
      </c>
      <c r="R2302" s="3">
        <f>$E2302/$N2302</f>
        <v>115.71428571428571</v>
      </c>
      <c r="S2302" s="3" t="str">
        <f>TRIM(LEFT($P2302,SEARCH("/",$P2302,1)-1))</f>
        <v>music</v>
      </c>
      <c r="T2302" s="3" t="str">
        <f>RIGHT($P2302,LEN($P2302)-SEARCH("/",$P2302))</f>
        <v>rock</v>
      </c>
      <c r="U2302" s="11"/>
    </row>
    <row r="2303" spans="1:21" ht="32" hidden="1" x14ac:dyDescent="0.2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11">
        <f>((($I2303/60)/60)/24)+DATE(1970,1,1)</f>
        <v>41446.146944444445</v>
      </c>
      <c r="K2303" s="3">
        <v>1369193496</v>
      </c>
      <c r="L2303" s="11">
        <f>((($K2303/60)/60)/24)+DATE(1970,1,1)</f>
        <v>41416.146944444445</v>
      </c>
      <c r="M2303" s="3" t="b">
        <v>1</v>
      </c>
      <c r="N2303" s="3">
        <v>211</v>
      </c>
      <c r="O2303" s="3" t="b">
        <v>1</v>
      </c>
      <c r="P2303" s="3" t="s">
        <v>8279</v>
      </c>
      <c r="Q2303" s="6">
        <f>$E2303/$D2303*100</f>
        <v>133.6044</v>
      </c>
      <c r="R2303" s="3">
        <f>$E2303/$N2303</f>
        <v>31.659810426540286</v>
      </c>
      <c r="S2303" s="3" t="str">
        <f>TRIM(LEFT($P2303,SEARCH("/",$P2303,1)-1))</f>
        <v>music</v>
      </c>
      <c r="T2303" s="3" t="str">
        <f>RIGHT($P2303,LEN($P2303)-SEARCH("/",$P2303))</f>
        <v>indie rock</v>
      </c>
      <c r="U2303" s="11"/>
    </row>
    <row r="2304" spans="1:21" ht="48" hidden="1" x14ac:dyDescent="0.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11">
        <f>((($I2304/60)/60)/24)+DATE(1970,1,1)</f>
        <v>41639.291666666664</v>
      </c>
      <c r="K2304" s="3">
        <v>1385585434</v>
      </c>
      <c r="L2304" s="11">
        <f>((($K2304/60)/60)/24)+DATE(1970,1,1)</f>
        <v>41605.868449074071</v>
      </c>
      <c r="M2304" s="3" t="b">
        <v>1</v>
      </c>
      <c r="N2304" s="3">
        <v>85</v>
      </c>
      <c r="O2304" s="3" t="b">
        <v>1</v>
      </c>
      <c r="P2304" s="3" t="s">
        <v>8279</v>
      </c>
      <c r="Q2304" s="6">
        <f>$E2304/$D2304*100</f>
        <v>170.65217391304347</v>
      </c>
      <c r="R2304" s="3">
        <f>$E2304/$N2304</f>
        <v>46.176470588235297</v>
      </c>
      <c r="S2304" s="3" t="str">
        <f>TRIM(LEFT($P2304,SEARCH("/",$P2304,1)-1))</f>
        <v>music</v>
      </c>
      <c r="T2304" s="3" t="str">
        <f>RIGHT($P2304,LEN($P2304)-SEARCH("/",$P2304))</f>
        <v>indie rock</v>
      </c>
      <c r="U2304" s="11"/>
    </row>
    <row r="2305" spans="1:21" ht="48" hidden="1" x14ac:dyDescent="0.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11">
        <f>((($I2305/60)/60)/24)+DATE(1970,1,1)</f>
        <v>40890.152731481481</v>
      </c>
      <c r="K2305" s="3">
        <v>1320287996</v>
      </c>
      <c r="L2305" s="11">
        <f>((($K2305/60)/60)/24)+DATE(1970,1,1)</f>
        <v>40850.111064814817</v>
      </c>
      <c r="M2305" s="3" t="b">
        <v>1</v>
      </c>
      <c r="N2305" s="3">
        <v>103</v>
      </c>
      <c r="O2305" s="3" t="b">
        <v>1</v>
      </c>
      <c r="P2305" s="3" t="s">
        <v>8279</v>
      </c>
      <c r="Q2305" s="6">
        <f>$E2305/$D2305*100</f>
        <v>109.35829457364341</v>
      </c>
      <c r="R2305" s="3">
        <f>$E2305/$N2305</f>
        <v>68.481650485436887</v>
      </c>
      <c r="S2305" s="3" t="str">
        <f>TRIM(LEFT($P2305,SEARCH("/",$P2305,1)-1))</f>
        <v>music</v>
      </c>
      <c r="T2305" s="3" t="str">
        <f>RIGHT($P2305,LEN($P2305)-SEARCH("/",$P2305))</f>
        <v>indie rock</v>
      </c>
      <c r="U2305" s="11"/>
    </row>
    <row r="2306" spans="1:21" ht="48" hidden="1" x14ac:dyDescent="0.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11">
        <f>((($I2306/60)/60)/24)+DATE(1970,1,1)</f>
        <v>40544.207638888889</v>
      </c>
      <c r="K2306" s="3">
        <v>1290281691</v>
      </c>
      <c r="L2306" s="11">
        <f>((($K2306/60)/60)/24)+DATE(1970,1,1)</f>
        <v>40502.815868055557</v>
      </c>
      <c r="M2306" s="3" t="b">
        <v>1</v>
      </c>
      <c r="N2306" s="3">
        <v>113</v>
      </c>
      <c r="O2306" s="3" t="b">
        <v>1</v>
      </c>
      <c r="P2306" s="3" t="s">
        <v>8279</v>
      </c>
      <c r="Q2306" s="6">
        <f>$E2306/$D2306*100</f>
        <v>100.70033333333335</v>
      </c>
      <c r="R2306" s="3">
        <f>$E2306/$N2306</f>
        <v>53.469203539823013</v>
      </c>
      <c r="S2306" s="3" t="str">
        <f>TRIM(LEFT($P2306,SEARCH("/",$P2306,1)-1))</f>
        <v>music</v>
      </c>
      <c r="T2306" s="3" t="str">
        <f>RIGHT($P2306,LEN($P2306)-SEARCH("/",$P2306))</f>
        <v>indie rock</v>
      </c>
      <c r="U2306" s="11"/>
    </row>
    <row r="2307" spans="1:21" ht="48" hidden="1" x14ac:dyDescent="0.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11">
        <f>((($I2307/60)/60)/24)+DATE(1970,1,1)</f>
        <v>41859.75</v>
      </c>
      <c r="K2307" s="3">
        <v>1405356072</v>
      </c>
      <c r="L2307" s="11">
        <f>((($K2307/60)/60)/24)+DATE(1970,1,1)</f>
        <v>41834.695277777777</v>
      </c>
      <c r="M2307" s="3" t="b">
        <v>1</v>
      </c>
      <c r="N2307" s="3">
        <v>167</v>
      </c>
      <c r="O2307" s="3" t="b">
        <v>1</v>
      </c>
      <c r="P2307" s="3" t="s">
        <v>8279</v>
      </c>
      <c r="Q2307" s="6">
        <f>$E2307/$D2307*100</f>
        <v>101.22777777777779</v>
      </c>
      <c r="R2307" s="3">
        <f>$E2307/$N2307</f>
        <v>109.10778443113773</v>
      </c>
      <c r="S2307" s="3" t="str">
        <f>TRIM(LEFT($P2307,SEARCH("/",$P2307,1)-1))</f>
        <v>music</v>
      </c>
      <c r="T2307" s="3" t="str">
        <f>RIGHT($P2307,LEN($P2307)-SEARCH("/",$P2307))</f>
        <v>indie rock</v>
      </c>
      <c r="U2307" s="11"/>
    </row>
    <row r="2308" spans="1:21" ht="48" hidden="1" x14ac:dyDescent="0.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11">
        <f>((($I2308/60)/60)/24)+DATE(1970,1,1)</f>
        <v>40978.16815972222</v>
      </c>
      <c r="K2308" s="3">
        <v>1328760129</v>
      </c>
      <c r="L2308" s="11">
        <f>((($K2308/60)/60)/24)+DATE(1970,1,1)</f>
        <v>40948.16815972222</v>
      </c>
      <c r="M2308" s="3" t="b">
        <v>1</v>
      </c>
      <c r="N2308" s="3">
        <v>73</v>
      </c>
      <c r="O2308" s="3" t="b">
        <v>1</v>
      </c>
      <c r="P2308" s="3" t="s">
        <v>8279</v>
      </c>
      <c r="Q2308" s="6">
        <f>$E2308/$D2308*100</f>
        <v>106.75857142857143</v>
      </c>
      <c r="R2308" s="3">
        <f>$E2308/$N2308</f>
        <v>51.185616438356163</v>
      </c>
      <c r="S2308" s="3" t="str">
        <f>TRIM(LEFT($P2308,SEARCH("/",$P2308,1)-1))</f>
        <v>music</v>
      </c>
      <c r="T2308" s="3" t="str">
        <f>RIGHT($P2308,LEN($P2308)-SEARCH("/",$P2308))</f>
        <v>indie rock</v>
      </c>
      <c r="U2308" s="11"/>
    </row>
    <row r="2309" spans="1:21" ht="48" hidden="1" x14ac:dyDescent="0.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11">
        <f>((($I2309/60)/60)/24)+DATE(1970,1,1)</f>
        <v>41034.802407407406</v>
      </c>
      <c r="K2309" s="3">
        <v>1333653333</v>
      </c>
      <c r="L2309" s="11">
        <f>((($K2309/60)/60)/24)+DATE(1970,1,1)</f>
        <v>41004.802465277775</v>
      </c>
      <c r="M2309" s="3" t="b">
        <v>1</v>
      </c>
      <c r="N2309" s="3">
        <v>75</v>
      </c>
      <c r="O2309" s="3" t="b">
        <v>1</v>
      </c>
      <c r="P2309" s="3" t="s">
        <v>8279</v>
      </c>
      <c r="Q2309" s="6">
        <f>$E2309/$D2309*100</f>
        <v>106.65777537961894</v>
      </c>
      <c r="R2309" s="3">
        <f>$E2309/$N2309</f>
        <v>27.936800000000002</v>
      </c>
      <c r="S2309" s="3" t="str">
        <f>TRIM(LEFT($P2309,SEARCH("/",$P2309,1)-1))</f>
        <v>music</v>
      </c>
      <c r="T2309" s="3" t="str">
        <f>RIGHT($P2309,LEN($P2309)-SEARCH("/",$P2309))</f>
        <v>indie rock</v>
      </c>
      <c r="U2309" s="11"/>
    </row>
    <row r="2310" spans="1:21" ht="48" hidden="1" x14ac:dyDescent="0.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11">
        <f>((($I2310/60)/60)/24)+DATE(1970,1,1)</f>
        <v>41880.041666666664</v>
      </c>
      <c r="K2310" s="3">
        <v>1406847996</v>
      </c>
      <c r="L2310" s="11">
        <f>((($K2310/60)/60)/24)+DATE(1970,1,1)</f>
        <v>41851.962916666671</v>
      </c>
      <c r="M2310" s="3" t="b">
        <v>1</v>
      </c>
      <c r="N2310" s="3">
        <v>614</v>
      </c>
      <c r="O2310" s="3" t="b">
        <v>1</v>
      </c>
      <c r="P2310" s="3" t="s">
        <v>8279</v>
      </c>
      <c r="Q2310" s="6">
        <f>$E2310/$D2310*100</f>
        <v>101.30622</v>
      </c>
      <c r="R2310" s="3">
        <f>$E2310/$N2310</f>
        <v>82.496921824104234</v>
      </c>
      <c r="S2310" s="3" t="str">
        <f>TRIM(LEFT($P2310,SEARCH("/",$P2310,1)-1))</f>
        <v>music</v>
      </c>
      <c r="T2310" s="3" t="str">
        <f>RIGHT($P2310,LEN($P2310)-SEARCH("/",$P2310))</f>
        <v>indie rock</v>
      </c>
      <c r="U2310" s="11"/>
    </row>
    <row r="2311" spans="1:21" ht="48" hidden="1" x14ac:dyDescent="0.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11">
        <f>((($I2311/60)/60)/24)+DATE(1970,1,1)</f>
        <v>41342.987696759257</v>
      </c>
      <c r="K2311" s="3">
        <v>1359848537</v>
      </c>
      <c r="L2311" s="11">
        <f>((($K2311/60)/60)/24)+DATE(1970,1,1)</f>
        <v>41307.987696759257</v>
      </c>
      <c r="M2311" s="3" t="b">
        <v>1</v>
      </c>
      <c r="N2311" s="3">
        <v>107</v>
      </c>
      <c r="O2311" s="3" t="b">
        <v>1</v>
      </c>
      <c r="P2311" s="3" t="s">
        <v>8279</v>
      </c>
      <c r="Q2311" s="6">
        <f>$E2311/$D2311*100</f>
        <v>106.67450000000001</v>
      </c>
      <c r="R2311" s="3">
        <f>$E2311/$N2311</f>
        <v>59.817476635514019</v>
      </c>
      <c r="S2311" s="3" t="str">
        <f>TRIM(LEFT($P2311,SEARCH("/",$P2311,1)-1))</f>
        <v>music</v>
      </c>
      <c r="T2311" s="3" t="str">
        <f>RIGHT($P2311,LEN($P2311)-SEARCH("/",$P2311))</f>
        <v>indie rock</v>
      </c>
      <c r="U2311" s="11"/>
    </row>
    <row r="2312" spans="1:21" ht="48" hidden="1" x14ac:dyDescent="0.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11">
        <f>((($I2312/60)/60)/24)+DATE(1970,1,1)</f>
        <v>41354.752488425926</v>
      </c>
      <c r="K2312" s="3">
        <v>1361300615</v>
      </c>
      <c r="L2312" s="11">
        <f>((($K2312/60)/60)/24)+DATE(1970,1,1)</f>
        <v>41324.79415509259</v>
      </c>
      <c r="M2312" s="3" t="b">
        <v>1</v>
      </c>
      <c r="N2312" s="3">
        <v>1224</v>
      </c>
      <c r="O2312" s="3" t="b">
        <v>1</v>
      </c>
      <c r="P2312" s="3" t="s">
        <v>8279</v>
      </c>
      <c r="Q2312" s="6">
        <f>$E2312/$D2312*100</f>
        <v>428.83978378378379</v>
      </c>
      <c r="R2312" s="3">
        <f>$E2312/$N2312</f>
        <v>64.816470588235291</v>
      </c>
      <c r="S2312" s="3" t="str">
        <f>TRIM(LEFT($P2312,SEARCH("/",$P2312,1)-1))</f>
        <v>music</v>
      </c>
      <c r="T2312" s="3" t="str">
        <f>RIGHT($P2312,LEN($P2312)-SEARCH("/",$P2312))</f>
        <v>indie rock</v>
      </c>
      <c r="U2312" s="11"/>
    </row>
    <row r="2313" spans="1:21" ht="48" hidden="1" x14ac:dyDescent="0.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11">
        <f>((($I2313/60)/60)/24)+DATE(1970,1,1)</f>
        <v>41766.004502314812</v>
      </c>
      <c r="K2313" s="3">
        <v>1396829189</v>
      </c>
      <c r="L2313" s="11">
        <f>((($K2313/60)/60)/24)+DATE(1970,1,1)</f>
        <v>41736.004502314812</v>
      </c>
      <c r="M2313" s="3" t="b">
        <v>1</v>
      </c>
      <c r="N2313" s="3">
        <v>104</v>
      </c>
      <c r="O2313" s="3" t="b">
        <v>1</v>
      </c>
      <c r="P2313" s="3" t="s">
        <v>8279</v>
      </c>
      <c r="Q2313" s="6">
        <f>$E2313/$D2313*100</f>
        <v>104.11111111111111</v>
      </c>
      <c r="R2313" s="3">
        <f>$E2313/$N2313</f>
        <v>90.09615384615384</v>
      </c>
      <c r="S2313" s="3" t="str">
        <f>TRIM(LEFT($P2313,SEARCH("/",$P2313,1)-1))</f>
        <v>music</v>
      </c>
      <c r="T2313" s="3" t="str">
        <f>RIGHT($P2313,LEN($P2313)-SEARCH("/",$P2313))</f>
        <v>indie rock</v>
      </c>
      <c r="U2313" s="11"/>
    </row>
    <row r="2314" spans="1:21" ht="48" hidden="1" x14ac:dyDescent="0.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11">
        <f>((($I2314/60)/60)/24)+DATE(1970,1,1)</f>
        <v>41747.958333333336</v>
      </c>
      <c r="K2314" s="3">
        <v>1395155478</v>
      </c>
      <c r="L2314" s="11">
        <f>((($K2314/60)/60)/24)+DATE(1970,1,1)</f>
        <v>41716.632847222223</v>
      </c>
      <c r="M2314" s="3" t="b">
        <v>1</v>
      </c>
      <c r="N2314" s="3">
        <v>79</v>
      </c>
      <c r="O2314" s="3" t="b">
        <v>1</v>
      </c>
      <c r="P2314" s="3" t="s">
        <v>8279</v>
      </c>
      <c r="Q2314" s="6">
        <f>$E2314/$D2314*100</f>
        <v>107.86666666666666</v>
      </c>
      <c r="R2314" s="3">
        <f>$E2314/$N2314</f>
        <v>40.962025316455694</v>
      </c>
      <c r="S2314" s="3" t="str">
        <f>TRIM(LEFT($P2314,SEARCH("/",$P2314,1)-1))</f>
        <v>music</v>
      </c>
      <c r="T2314" s="3" t="str">
        <f>RIGHT($P2314,LEN($P2314)-SEARCH("/",$P2314))</f>
        <v>indie rock</v>
      </c>
      <c r="U2314" s="11"/>
    </row>
    <row r="2315" spans="1:21" ht="32" hidden="1" x14ac:dyDescent="0.2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11">
        <f>((($I2315/60)/60)/24)+DATE(1970,1,1)</f>
        <v>41032.958634259259</v>
      </c>
      <c r="K2315" s="3">
        <v>1333494026</v>
      </c>
      <c r="L2315" s="11">
        <f>((($K2315/60)/60)/24)+DATE(1970,1,1)</f>
        <v>41002.958634259259</v>
      </c>
      <c r="M2315" s="3" t="b">
        <v>1</v>
      </c>
      <c r="N2315" s="3">
        <v>157</v>
      </c>
      <c r="O2315" s="3" t="b">
        <v>1</v>
      </c>
      <c r="P2315" s="3" t="s">
        <v>8279</v>
      </c>
      <c r="Q2315" s="6">
        <f>$E2315/$D2315*100</f>
        <v>175.84040000000002</v>
      </c>
      <c r="R2315" s="3">
        <f>$E2315/$N2315</f>
        <v>56.000127388535034</v>
      </c>
      <c r="S2315" s="3" t="str">
        <f>TRIM(LEFT($P2315,SEARCH("/",$P2315,1)-1))</f>
        <v>music</v>
      </c>
      <c r="T2315" s="3" t="str">
        <f>RIGHT($P2315,LEN($P2315)-SEARCH("/",$P2315))</f>
        <v>indie rock</v>
      </c>
      <c r="U2315" s="11"/>
    </row>
    <row r="2316" spans="1:21" ht="48" hidden="1" x14ac:dyDescent="0.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11">
        <f>((($I2316/60)/60)/24)+DATE(1970,1,1)</f>
        <v>41067.551585648151</v>
      </c>
      <c r="K2316" s="3">
        <v>1336482857</v>
      </c>
      <c r="L2316" s="11">
        <f>((($K2316/60)/60)/24)+DATE(1970,1,1)</f>
        <v>41037.551585648151</v>
      </c>
      <c r="M2316" s="3" t="b">
        <v>1</v>
      </c>
      <c r="N2316" s="3">
        <v>50</v>
      </c>
      <c r="O2316" s="3" t="b">
        <v>1</v>
      </c>
      <c r="P2316" s="3" t="s">
        <v>8279</v>
      </c>
      <c r="Q2316" s="6">
        <f>$E2316/$D2316*100</f>
        <v>156.97</v>
      </c>
      <c r="R2316" s="3">
        <f>$E2316/$N2316</f>
        <v>37.672800000000002</v>
      </c>
      <c r="S2316" s="3" t="str">
        <f>TRIM(LEFT($P2316,SEARCH("/",$P2316,1)-1))</f>
        <v>music</v>
      </c>
      <c r="T2316" s="3" t="str">
        <f>RIGHT($P2316,LEN($P2316)-SEARCH("/",$P2316))</f>
        <v>indie rock</v>
      </c>
      <c r="U2316" s="11"/>
    </row>
    <row r="2317" spans="1:21" ht="32" hidden="1" x14ac:dyDescent="0.2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11">
        <f>((($I2317/60)/60)/24)+DATE(1970,1,1)</f>
        <v>41034.72619212963</v>
      </c>
      <c r="K2317" s="3">
        <v>1333646743</v>
      </c>
      <c r="L2317" s="11">
        <f>((($K2317/60)/60)/24)+DATE(1970,1,1)</f>
        <v>41004.72619212963</v>
      </c>
      <c r="M2317" s="3" t="b">
        <v>1</v>
      </c>
      <c r="N2317" s="3">
        <v>64</v>
      </c>
      <c r="O2317" s="3" t="b">
        <v>1</v>
      </c>
      <c r="P2317" s="3" t="s">
        <v>8279</v>
      </c>
      <c r="Q2317" s="6">
        <f>$E2317/$D2317*100</f>
        <v>102.60000000000001</v>
      </c>
      <c r="R2317" s="3">
        <f>$E2317/$N2317</f>
        <v>40.078125</v>
      </c>
      <c r="S2317" s="3" t="str">
        <f>TRIM(LEFT($P2317,SEARCH("/",$P2317,1)-1))</f>
        <v>music</v>
      </c>
      <c r="T2317" s="3" t="str">
        <f>RIGHT($P2317,LEN($P2317)-SEARCH("/",$P2317))</f>
        <v>indie rock</v>
      </c>
      <c r="U2317" s="11"/>
    </row>
    <row r="2318" spans="1:21" ht="48" hidden="1" x14ac:dyDescent="0.2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11">
        <f>((($I2318/60)/60)/24)+DATE(1970,1,1)</f>
        <v>40156.76666666667</v>
      </c>
      <c r="K2318" s="3">
        <v>1253726650</v>
      </c>
      <c r="L2318" s="11">
        <f>((($K2318/60)/60)/24)+DATE(1970,1,1)</f>
        <v>40079.725115740745</v>
      </c>
      <c r="M2318" s="3" t="b">
        <v>1</v>
      </c>
      <c r="N2318" s="3">
        <v>200</v>
      </c>
      <c r="O2318" s="3" t="b">
        <v>1</v>
      </c>
      <c r="P2318" s="3" t="s">
        <v>8279</v>
      </c>
      <c r="Q2318" s="6">
        <f>$E2318/$D2318*100</f>
        <v>104.04266666666666</v>
      </c>
      <c r="R2318" s="3">
        <f>$E2318/$N2318</f>
        <v>78.031999999999996</v>
      </c>
      <c r="S2318" s="3" t="str">
        <f>TRIM(LEFT($P2318,SEARCH("/",$P2318,1)-1))</f>
        <v>music</v>
      </c>
      <c r="T2318" s="3" t="str">
        <f>RIGHT($P2318,LEN($P2318)-SEARCH("/",$P2318))</f>
        <v>indie rock</v>
      </c>
      <c r="U2318" s="11"/>
    </row>
    <row r="2319" spans="1:21" ht="48" hidden="1" x14ac:dyDescent="0.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11">
        <f>((($I2319/60)/60)/24)+DATE(1970,1,1)</f>
        <v>40224.208333333336</v>
      </c>
      <c r="K2319" s="3">
        <v>1263474049</v>
      </c>
      <c r="L2319" s="11">
        <f>((($K2319/60)/60)/24)+DATE(1970,1,1)</f>
        <v>40192.542233796295</v>
      </c>
      <c r="M2319" s="3" t="b">
        <v>1</v>
      </c>
      <c r="N2319" s="3">
        <v>22</v>
      </c>
      <c r="O2319" s="3" t="b">
        <v>1</v>
      </c>
      <c r="P2319" s="3" t="s">
        <v>8279</v>
      </c>
      <c r="Q2319" s="6">
        <f>$E2319/$D2319*100</f>
        <v>104</v>
      </c>
      <c r="R2319" s="3">
        <f>$E2319/$N2319</f>
        <v>18.90909090909091</v>
      </c>
      <c r="S2319" s="3" t="str">
        <f>TRIM(LEFT($P2319,SEARCH("/",$P2319,1)-1))</f>
        <v>music</v>
      </c>
      <c r="T2319" s="3" t="str">
        <f>RIGHT($P2319,LEN($P2319)-SEARCH("/",$P2319))</f>
        <v>indie rock</v>
      </c>
      <c r="U2319" s="11"/>
    </row>
    <row r="2320" spans="1:21" ht="64" hidden="1" x14ac:dyDescent="0.2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11">
        <f>((($I2320/60)/60)/24)+DATE(1970,1,1)</f>
        <v>40082.165972222225</v>
      </c>
      <c r="K2320" s="3">
        <v>1251214014</v>
      </c>
      <c r="L2320" s="11">
        <f>((($K2320/60)/60)/24)+DATE(1970,1,1)</f>
        <v>40050.643680555557</v>
      </c>
      <c r="M2320" s="3" t="b">
        <v>1</v>
      </c>
      <c r="N2320" s="3">
        <v>163</v>
      </c>
      <c r="O2320" s="3" t="b">
        <v>1</v>
      </c>
      <c r="P2320" s="3" t="s">
        <v>8279</v>
      </c>
      <c r="Q2320" s="6">
        <f>$E2320/$D2320*100</f>
        <v>121.05999999999999</v>
      </c>
      <c r="R2320" s="3">
        <f>$E2320/$N2320</f>
        <v>37.134969325153371</v>
      </c>
      <c r="S2320" s="3" t="str">
        <f>TRIM(LEFT($P2320,SEARCH("/",$P2320,1)-1))</f>
        <v>music</v>
      </c>
      <c r="T2320" s="3" t="str">
        <f>RIGHT($P2320,LEN($P2320)-SEARCH("/",$P2320))</f>
        <v>indie rock</v>
      </c>
      <c r="U2320" s="11"/>
    </row>
    <row r="2321" spans="1:21" ht="48" hidden="1" x14ac:dyDescent="0.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11">
        <f>((($I2321/60)/60)/24)+DATE(1970,1,1)</f>
        <v>41623.082002314812</v>
      </c>
      <c r="K2321" s="3">
        <v>1384480685</v>
      </c>
      <c r="L2321" s="11">
        <f>((($K2321/60)/60)/24)+DATE(1970,1,1)</f>
        <v>41593.082002314812</v>
      </c>
      <c r="M2321" s="3" t="b">
        <v>1</v>
      </c>
      <c r="N2321" s="3">
        <v>77</v>
      </c>
      <c r="O2321" s="3" t="b">
        <v>1</v>
      </c>
      <c r="P2321" s="3" t="s">
        <v>8279</v>
      </c>
      <c r="Q2321" s="6">
        <f>$E2321/$D2321*100</f>
        <v>107.69999999999999</v>
      </c>
      <c r="R2321" s="3">
        <f>$E2321/$N2321</f>
        <v>41.961038961038959</v>
      </c>
      <c r="S2321" s="3" t="str">
        <f>TRIM(LEFT($P2321,SEARCH("/",$P2321,1)-1))</f>
        <v>music</v>
      </c>
      <c r="T2321" s="3" t="str">
        <f>RIGHT($P2321,LEN($P2321)-SEARCH("/",$P2321))</f>
        <v>indie rock</v>
      </c>
      <c r="U2321" s="11"/>
    </row>
    <row r="2322" spans="1:21" ht="48" hidden="1" x14ac:dyDescent="0.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11">
        <f>((($I2322/60)/60)/24)+DATE(1970,1,1)</f>
        <v>41731.775462962964</v>
      </c>
      <c r="K2322" s="3">
        <v>1393443400</v>
      </c>
      <c r="L2322" s="11">
        <f>((($K2322/60)/60)/24)+DATE(1970,1,1)</f>
        <v>41696.817129629628</v>
      </c>
      <c r="M2322" s="3" t="b">
        <v>1</v>
      </c>
      <c r="N2322" s="3">
        <v>89</v>
      </c>
      <c r="O2322" s="3" t="b">
        <v>1</v>
      </c>
      <c r="P2322" s="3" t="s">
        <v>8279</v>
      </c>
      <c r="Q2322" s="6">
        <f>$E2322/$D2322*100</f>
        <v>108.66</v>
      </c>
      <c r="R2322" s="3">
        <f>$E2322/$N2322</f>
        <v>61.044943820224717</v>
      </c>
      <c r="S2322" s="3" t="str">
        <f>TRIM(LEFT($P2322,SEARCH("/",$P2322,1)-1))</f>
        <v>music</v>
      </c>
      <c r="T2322" s="3" t="str">
        <f>RIGHT($P2322,LEN($P2322)-SEARCH("/",$P2322))</f>
        <v>indie rock</v>
      </c>
      <c r="U2322" s="11"/>
    </row>
    <row r="2323" spans="1:21" ht="48" hidden="1" x14ac:dyDescent="0.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11">
        <f>((($I2323/60)/60)/24)+DATE(1970,1,1)</f>
        <v>42829.21876157407</v>
      </c>
      <c r="K2323" s="3">
        <v>1488694501</v>
      </c>
      <c r="L2323" s="11">
        <f>((($K2323/60)/60)/24)+DATE(1970,1,1)</f>
        <v>42799.260428240741</v>
      </c>
      <c r="M2323" s="3" t="b">
        <v>0</v>
      </c>
      <c r="N2323" s="3">
        <v>64</v>
      </c>
      <c r="O2323" s="3" t="b">
        <v>0</v>
      </c>
      <c r="P2323" s="3" t="s">
        <v>8298</v>
      </c>
      <c r="Q2323" s="6">
        <f>$E2323/$D2323*100</f>
        <v>39.120962394619681</v>
      </c>
      <c r="R2323" s="3">
        <f>$E2323/$N2323</f>
        <v>64.53125</v>
      </c>
      <c r="S2323" s="3" t="str">
        <f>TRIM(LEFT($P2323,SEARCH("/",$P2323,1)-1))</f>
        <v>food</v>
      </c>
      <c r="T2323" s="3" t="str">
        <f>RIGHT($P2323,LEN($P2323)-SEARCH("/",$P2323))</f>
        <v>small batch</v>
      </c>
      <c r="U2323" s="11"/>
    </row>
    <row r="2324" spans="1:21" ht="48" hidden="1" x14ac:dyDescent="0.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11">
        <f>((($I2324/60)/60)/24)+DATE(1970,1,1)</f>
        <v>42834.853807870371</v>
      </c>
      <c r="K2324" s="3">
        <v>1489181369</v>
      </c>
      <c r="L2324" s="11">
        <f>((($K2324/60)/60)/24)+DATE(1970,1,1)</f>
        <v>42804.895474537043</v>
      </c>
      <c r="M2324" s="3" t="b">
        <v>0</v>
      </c>
      <c r="N2324" s="3">
        <v>4</v>
      </c>
      <c r="O2324" s="3" t="b">
        <v>0</v>
      </c>
      <c r="P2324" s="3" t="s">
        <v>8298</v>
      </c>
      <c r="Q2324" s="6">
        <f>$E2324/$D2324*100</f>
        <v>3.1481481481481479</v>
      </c>
      <c r="R2324" s="3">
        <f>$E2324/$N2324</f>
        <v>21.25</v>
      </c>
      <c r="S2324" s="3" t="str">
        <f>TRIM(LEFT($P2324,SEARCH("/",$P2324,1)-1))</f>
        <v>food</v>
      </c>
      <c r="T2324" s="3" t="str">
        <f>RIGHT($P2324,LEN($P2324)-SEARCH("/",$P2324))</f>
        <v>small batch</v>
      </c>
      <c r="U2324" s="11"/>
    </row>
    <row r="2325" spans="1:21" ht="48" hidden="1" x14ac:dyDescent="0.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11">
        <f>((($I2325/60)/60)/24)+DATE(1970,1,1)</f>
        <v>42814.755173611105</v>
      </c>
      <c r="K2325" s="3">
        <v>1489428447</v>
      </c>
      <c r="L2325" s="11">
        <f>((($K2325/60)/60)/24)+DATE(1970,1,1)</f>
        <v>42807.755173611105</v>
      </c>
      <c r="M2325" s="3" t="b">
        <v>0</v>
      </c>
      <c r="N2325" s="3">
        <v>4</v>
      </c>
      <c r="O2325" s="3" t="b">
        <v>0</v>
      </c>
      <c r="P2325" s="3" t="s">
        <v>8298</v>
      </c>
      <c r="Q2325" s="6">
        <f>$E2325/$D2325*100</f>
        <v>48</v>
      </c>
      <c r="R2325" s="3">
        <f>$E2325/$N2325</f>
        <v>30</v>
      </c>
      <c r="S2325" s="3" t="str">
        <f>TRIM(LEFT($P2325,SEARCH("/",$P2325,1)-1))</f>
        <v>food</v>
      </c>
      <c r="T2325" s="3" t="str">
        <f>RIGHT($P2325,LEN($P2325)-SEARCH("/",$P2325))</f>
        <v>small batch</v>
      </c>
      <c r="U2325" s="11"/>
    </row>
    <row r="2326" spans="1:21" ht="32" hidden="1" x14ac:dyDescent="0.2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11">
        <f>((($I2326/60)/60)/24)+DATE(1970,1,1)</f>
        <v>42820.843576388885</v>
      </c>
      <c r="K2326" s="3">
        <v>1487970885</v>
      </c>
      <c r="L2326" s="11">
        <f>((($K2326/60)/60)/24)+DATE(1970,1,1)</f>
        <v>42790.885243055556</v>
      </c>
      <c r="M2326" s="3" t="b">
        <v>0</v>
      </c>
      <c r="N2326" s="3">
        <v>61</v>
      </c>
      <c r="O2326" s="3" t="b">
        <v>0</v>
      </c>
      <c r="P2326" s="3" t="s">
        <v>8298</v>
      </c>
      <c r="Q2326" s="6">
        <f>$E2326/$D2326*100</f>
        <v>20.733333333333334</v>
      </c>
      <c r="R2326" s="3">
        <f>$E2326/$N2326</f>
        <v>25.491803278688526</v>
      </c>
      <c r="S2326" s="3" t="str">
        <f>TRIM(LEFT($P2326,SEARCH("/",$P2326,1)-1))</f>
        <v>food</v>
      </c>
      <c r="T2326" s="3" t="str">
        <f>RIGHT($P2326,LEN($P2326)-SEARCH("/",$P2326))</f>
        <v>small batch</v>
      </c>
      <c r="U2326" s="11"/>
    </row>
    <row r="2327" spans="1:21" ht="48" hidden="1" x14ac:dyDescent="0.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11">
        <f>((($I2327/60)/60)/24)+DATE(1970,1,1)</f>
        <v>42823.980682870373</v>
      </c>
      <c r="K2327" s="3">
        <v>1488241931</v>
      </c>
      <c r="L2327" s="11">
        <f>((($K2327/60)/60)/24)+DATE(1970,1,1)</f>
        <v>42794.022349537037</v>
      </c>
      <c r="M2327" s="3" t="b">
        <v>0</v>
      </c>
      <c r="N2327" s="3">
        <v>7</v>
      </c>
      <c r="O2327" s="3" t="b">
        <v>0</v>
      </c>
      <c r="P2327" s="3" t="s">
        <v>8298</v>
      </c>
      <c r="Q2327" s="6">
        <f>$E2327/$D2327*100</f>
        <v>8</v>
      </c>
      <c r="R2327" s="3">
        <f>$E2327/$N2327</f>
        <v>11.428571428571429</v>
      </c>
      <c r="S2327" s="3" t="str">
        <f>TRIM(LEFT($P2327,SEARCH("/",$P2327,1)-1))</f>
        <v>food</v>
      </c>
      <c r="T2327" s="3" t="str">
        <f>RIGHT($P2327,LEN($P2327)-SEARCH("/",$P2327))</f>
        <v>small batch</v>
      </c>
      <c r="U2327" s="11"/>
    </row>
    <row r="2328" spans="1:21" ht="48" hidden="1" x14ac:dyDescent="0.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11">
        <f>((($I2328/60)/60)/24)+DATE(1970,1,1)</f>
        <v>42855.708333333328</v>
      </c>
      <c r="K2328" s="3">
        <v>1489106948</v>
      </c>
      <c r="L2328" s="11">
        <f>((($K2328/60)/60)/24)+DATE(1970,1,1)</f>
        <v>42804.034120370372</v>
      </c>
      <c r="M2328" s="3" t="b">
        <v>0</v>
      </c>
      <c r="N2328" s="3">
        <v>1</v>
      </c>
      <c r="O2328" s="3" t="b">
        <v>0</v>
      </c>
      <c r="P2328" s="3" t="s">
        <v>8298</v>
      </c>
      <c r="Q2328" s="6">
        <f>$E2328/$D2328*100</f>
        <v>0.72</v>
      </c>
      <c r="R2328" s="3">
        <f>$E2328/$N2328</f>
        <v>108</v>
      </c>
      <c r="S2328" s="3" t="str">
        <f>TRIM(LEFT($P2328,SEARCH("/",$P2328,1)-1))</f>
        <v>food</v>
      </c>
      <c r="T2328" s="3" t="str">
        <f>RIGHT($P2328,LEN($P2328)-SEARCH("/",$P2328))</f>
        <v>small batch</v>
      </c>
      <c r="U2328" s="11"/>
    </row>
    <row r="2329" spans="1:21" ht="32" hidden="1" x14ac:dyDescent="0.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11">
        <f>((($I2329/60)/60)/24)+DATE(1970,1,1)</f>
        <v>41877.917129629634</v>
      </c>
      <c r="K2329" s="3">
        <v>1406066440</v>
      </c>
      <c r="L2329" s="11">
        <f>((($K2329/60)/60)/24)+DATE(1970,1,1)</f>
        <v>41842.917129629634</v>
      </c>
      <c r="M2329" s="3" t="b">
        <v>1</v>
      </c>
      <c r="N2329" s="3">
        <v>3355</v>
      </c>
      <c r="O2329" s="3" t="b">
        <v>1</v>
      </c>
      <c r="P2329" s="3" t="s">
        <v>8298</v>
      </c>
      <c r="Q2329" s="6">
        <f>$E2329/$D2329*100</f>
        <v>526.09431428571429</v>
      </c>
      <c r="R2329" s="3">
        <f>$E2329/$N2329</f>
        <v>54.883162444113267</v>
      </c>
      <c r="S2329" s="3" t="str">
        <f>TRIM(LEFT($P2329,SEARCH("/",$P2329,1)-1))</f>
        <v>food</v>
      </c>
      <c r="T2329" s="3" t="str">
        <f>RIGHT($P2329,LEN($P2329)-SEARCH("/",$P2329))</f>
        <v>small batch</v>
      </c>
      <c r="U2329" s="11"/>
    </row>
    <row r="2330" spans="1:21" ht="64" hidden="1" x14ac:dyDescent="0.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11">
        <f>((($I2330/60)/60)/24)+DATE(1970,1,1)</f>
        <v>42169.781678240746</v>
      </c>
      <c r="K2330" s="3">
        <v>1431715537</v>
      </c>
      <c r="L2330" s="11">
        <f>((($K2330/60)/60)/24)+DATE(1970,1,1)</f>
        <v>42139.781678240746</v>
      </c>
      <c r="M2330" s="3" t="b">
        <v>1</v>
      </c>
      <c r="N2330" s="3">
        <v>537</v>
      </c>
      <c r="O2330" s="3" t="b">
        <v>1</v>
      </c>
      <c r="P2330" s="3" t="s">
        <v>8298</v>
      </c>
      <c r="Q2330" s="6">
        <f>$E2330/$D2330*100</f>
        <v>254.45000000000002</v>
      </c>
      <c r="R2330" s="3">
        <f>$E2330/$N2330</f>
        <v>47.383612662942269</v>
      </c>
      <c r="S2330" s="3" t="str">
        <f>TRIM(LEFT($P2330,SEARCH("/",$P2330,1)-1))</f>
        <v>food</v>
      </c>
      <c r="T2330" s="3" t="str">
        <f>RIGHT($P2330,LEN($P2330)-SEARCH("/",$P2330))</f>
        <v>small batch</v>
      </c>
      <c r="U2330" s="11"/>
    </row>
    <row r="2331" spans="1:21" ht="48" hidden="1" x14ac:dyDescent="0.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11">
        <f>((($I2331/60)/60)/24)+DATE(1970,1,1)</f>
        <v>41837.624374999999</v>
      </c>
      <c r="K2331" s="3">
        <v>1403017146</v>
      </c>
      <c r="L2331" s="11">
        <f>((($K2331/60)/60)/24)+DATE(1970,1,1)</f>
        <v>41807.624374999999</v>
      </c>
      <c r="M2331" s="3" t="b">
        <v>1</v>
      </c>
      <c r="N2331" s="3">
        <v>125</v>
      </c>
      <c r="O2331" s="3" t="b">
        <v>1</v>
      </c>
      <c r="P2331" s="3" t="s">
        <v>8298</v>
      </c>
      <c r="Q2331" s="6">
        <f>$E2331/$D2331*100</f>
        <v>105.91999999999999</v>
      </c>
      <c r="R2331" s="3">
        <f>$E2331/$N2331</f>
        <v>211.84</v>
      </c>
      <c r="S2331" s="3" t="str">
        <f>TRIM(LEFT($P2331,SEARCH("/",$P2331,1)-1))</f>
        <v>food</v>
      </c>
      <c r="T2331" s="3" t="str">
        <f>RIGHT($P2331,LEN($P2331)-SEARCH("/",$P2331))</f>
        <v>small batch</v>
      </c>
      <c r="U2331" s="11"/>
    </row>
    <row r="2332" spans="1:21" ht="48" hidden="1" x14ac:dyDescent="0.2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11">
        <f>((($I2332/60)/60)/24)+DATE(1970,1,1)</f>
        <v>42363</v>
      </c>
      <c r="K2332" s="3">
        <v>1448400943</v>
      </c>
      <c r="L2332" s="11">
        <f>((($K2332/60)/60)/24)+DATE(1970,1,1)</f>
        <v>42332.89980324074</v>
      </c>
      <c r="M2332" s="3" t="b">
        <v>1</v>
      </c>
      <c r="N2332" s="3">
        <v>163</v>
      </c>
      <c r="O2332" s="3" t="b">
        <v>1</v>
      </c>
      <c r="P2332" s="3" t="s">
        <v>8298</v>
      </c>
      <c r="Q2332" s="6">
        <f>$E2332/$D2332*100</f>
        <v>102.42285714285715</v>
      </c>
      <c r="R2332" s="3">
        <f>$E2332/$N2332</f>
        <v>219.92638036809817</v>
      </c>
      <c r="S2332" s="3" t="str">
        <f>TRIM(LEFT($P2332,SEARCH("/",$P2332,1)-1))</f>
        <v>food</v>
      </c>
      <c r="T2332" s="3" t="str">
        <f>RIGHT($P2332,LEN($P2332)-SEARCH("/",$P2332))</f>
        <v>small batch</v>
      </c>
      <c r="U2332" s="11"/>
    </row>
    <row r="2333" spans="1:21" ht="48" hidden="1" x14ac:dyDescent="0.2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11">
        <f>((($I2333/60)/60)/24)+DATE(1970,1,1)</f>
        <v>41869.005671296298</v>
      </c>
      <c r="K2333" s="3">
        <v>1405728490</v>
      </c>
      <c r="L2333" s="11">
        <f>((($K2333/60)/60)/24)+DATE(1970,1,1)</f>
        <v>41839.005671296298</v>
      </c>
      <c r="M2333" s="3" t="b">
        <v>1</v>
      </c>
      <c r="N2333" s="3">
        <v>283</v>
      </c>
      <c r="O2333" s="3" t="b">
        <v>1</v>
      </c>
      <c r="P2333" s="3" t="s">
        <v>8298</v>
      </c>
      <c r="Q2333" s="6">
        <f>$E2333/$D2333*100</f>
        <v>144.31375</v>
      </c>
      <c r="R2333" s="3">
        <f>$E2333/$N2333</f>
        <v>40.795406360424032</v>
      </c>
      <c r="S2333" s="3" t="str">
        <f>TRIM(LEFT($P2333,SEARCH("/",$P2333,1)-1))</f>
        <v>food</v>
      </c>
      <c r="T2333" s="3" t="str">
        <f>RIGHT($P2333,LEN($P2333)-SEARCH("/",$P2333))</f>
        <v>small batch</v>
      </c>
      <c r="U2333" s="11"/>
    </row>
    <row r="2334" spans="1:21" ht="48" hidden="1" x14ac:dyDescent="0.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11">
        <f>((($I2334/60)/60)/24)+DATE(1970,1,1)</f>
        <v>42041.628136574072</v>
      </c>
      <c r="K2334" s="3">
        <v>1420643071</v>
      </c>
      <c r="L2334" s="11">
        <f>((($K2334/60)/60)/24)+DATE(1970,1,1)</f>
        <v>42011.628136574072</v>
      </c>
      <c r="M2334" s="3" t="b">
        <v>1</v>
      </c>
      <c r="N2334" s="3">
        <v>352</v>
      </c>
      <c r="O2334" s="3" t="b">
        <v>1</v>
      </c>
      <c r="P2334" s="3" t="s">
        <v>8298</v>
      </c>
      <c r="Q2334" s="6">
        <f>$E2334/$D2334*100</f>
        <v>106.30800000000001</v>
      </c>
      <c r="R2334" s="3">
        <f>$E2334/$N2334</f>
        <v>75.502840909090907</v>
      </c>
      <c r="S2334" s="3" t="str">
        <f>TRIM(LEFT($P2334,SEARCH("/",$P2334,1)-1))</f>
        <v>food</v>
      </c>
      <c r="T2334" s="3" t="str">
        <f>RIGHT($P2334,LEN($P2334)-SEARCH("/",$P2334))</f>
        <v>small batch</v>
      </c>
      <c r="U2334" s="11"/>
    </row>
    <row r="2335" spans="1:21" ht="48" hidden="1" x14ac:dyDescent="0.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11">
        <f>((($I2335/60)/60)/24)+DATE(1970,1,1)</f>
        <v>41788.743055555555</v>
      </c>
      <c r="K2335" s="3">
        <v>1399563390</v>
      </c>
      <c r="L2335" s="11">
        <f>((($K2335/60)/60)/24)+DATE(1970,1,1)</f>
        <v>41767.650347222225</v>
      </c>
      <c r="M2335" s="3" t="b">
        <v>1</v>
      </c>
      <c r="N2335" s="3">
        <v>94</v>
      </c>
      <c r="O2335" s="3" t="b">
        <v>1</v>
      </c>
      <c r="P2335" s="3" t="s">
        <v>8298</v>
      </c>
      <c r="Q2335" s="6">
        <f>$E2335/$D2335*100</f>
        <v>212.16666666666666</v>
      </c>
      <c r="R2335" s="3">
        <f>$E2335/$N2335</f>
        <v>13.542553191489361</v>
      </c>
      <c r="S2335" s="3" t="str">
        <f>TRIM(LEFT($P2335,SEARCH("/",$P2335,1)-1))</f>
        <v>food</v>
      </c>
      <c r="T2335" s="3" t="str">
        <f>RIGHT($P2335,LEN($P2335)-SEARCH("/",$P2335))</f>
        <v>small batch</v>
      </c>
      <c r="U2335" s="11"/>
    </row>
    <row r="2336" spans="1:21" ht="48" hidden="1" x14ac:dyDescent="0.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11">
        <f>((($I2336/60)/60)/24)+DATE(1970,1,1)</f>
        <v>41948.731944444444</v>
      </c>
      <c r="K2336" s="3">
        <v>1412611498</v>
      </c>
      <c r="L2336" s="11">
        <f>((($K2336/60)/60)/24)+DATE(1970,1,1)</f>
        <v>41918.670115740737</v>
      </c>
      <c r="M2336" s="3" t="b">
        <v>1</v>
      </c>
      <c r="N2336" s="3">
        <v>67</v>
      </c>
      <c r="O2336" s="3" t="b">
        <v>1</v>
      </c>
      <c r="P2336" s="3" t="s">
        <v>8298</v>
      </c>
      <c r="Q2336" s="6">
        <f>$E2336/$D2336*100</f>
        <v>101.95</v>
      </c>
      <c r="R2336" s="3">
        <f>$E2336/$N2336</f>
        <v>60.865671641791046</v>
      </c>
      <c r="S2336" s="3" t="str">
        <f>TRIM(LEFT($P2336,SEARCH("/",$P2336,1)-1))</f>
        <v>food</v>
      </c>
      <c r="T2336" s="3" t="str">
        <f>RIGHT($P2336,LEN($P2336)-SEARCH("/",$P2336))</f>
        <v>small batch</v>
      </c>
      <c r="U2336" s="11"/>
    </row>
    <row r="2337" spans="1:21" ht="48" hidden="1" x14ac:dyDescent="0.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11">
        <f>((($I2337/60)/60)/24)+DATE(1970,1,1)</f>
        <v>41801.572256944448</v>
      </c>
      <c r="K2337" s="3">
        <v>1399902243</v>
      </c>
      <c r="L2337" s="11">
        <f>((($K2337/60)/60)/24)+DATE(1970,1,1)</f>
        <v>41771.572256944448</v>
      </c>
      <c r="M2337" s="3" t="b">
        <v>1</v>
      </c>
      <c r="N2337" s="3">
        <v>221</v>
      </c>
      <c r="O2337" s="3" t="b">
        <v>1</v>
      </c>
      <c r="P2337" s="3" t="s">
        <v>8298</v>
      </c>
      <c r="Q2337" s="6">
        <f>$E2337/$D2337*100</f>
        <v>102.27200000000001</v>
      </c>
      <c r="R2337" s="3">
        <f>$E2337/$N2337</f>
        <v>115.69230769230769</v>
      </c>
      <c r="S2337" s="3" t="str">
        <f>TRIM(LEFT($P2337,SEARCH("/",$P2337,1)-1))</f>
        <v>food</v>
      </c>
      <c r="T2337" s="3" t="str">
        <f>RIGHT($P2337,LEN($P2337)-SEARCH("/",$P2337))</f>
        <v>small batch</v>
      </c>
      <c r="U2337" s="11"/>
    </row>
    <row r="2338" spans="1:21" ht="48" hidden="1" x14ac:dyDescent="0.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11">
        <f>((($I2338/60)/60)/24)+DATE(1970,1,1)</f>
        <v>41706.924710648149</v>
      </c>
      <c r="K2338" s="3">
        <v>1390860695</v>
      </c>
      <c r="L2338" s="11">
        <f>((($K2338/60)/60)/24)+DATE(1970,1,1)</f>
        <v>41666.924710648149</v>
      </c>
      <c r="M2338" s="3" t="b">
        <v>1</v>
      </c>
      <c r="N2338" s="3">
        <v>2165</v>
      </c>
      <c r="O2338" s="3" t="b">
        <v>1</v>
      </c>
      <c r="P2338" s="3" t="s">
        <v>8298</v>
      </c>
      <c r="Q2338" s="6">
        <f>$E2338/$D2338*100</f>
        <v>520.73254999999995</v>
      </c>
      <c r="R2338" s="3">
        <f>$E2338/$N2338</f>
        <v>48.104623556581984</v>
      </c>
      <c r="S2338" s="3" t="str">
        <f>TRIM(LEFT($P2338,SEARCH("/",$P2338,1)-1))</f>
        <v>food</v>
      </c>
      <c r="T2338" s="3" t="str">
        <f>RIGHT($P2338,LEN($P2338)-SEARCH("/",$P2338))</f>
        <v>small batch</v>
      </c>
      <c r="U2338" s="11"/>
    </row>
    <row r="2339" spans="1:21" ht="32" hidden="1" x14ac:dyDescent="0.2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11">
        <f>((($I2339/60)/60)/24)+DATE(1970,1,1)</f>
        <v>41816.640543981484</v>
      </c>
      <c r="K2339" s="3">
        <v>1401204143</v>
      </c>
      <c r="L2339" s="11">
        <f>((($K2339/60)/60)/24)+DATE(1970,1,1)</f>
        <v>41786.640543981484</v>
      </c>
      <c r="M2339" s="3" t="b">
        <v>1</v>
      </c>
      <c r="N2339" s="3">
        <v>179</v>
      </c>
      <c r="O2339" s="3" t="b">
        <v>1</v>
      </c>
      <c r="P2339" s="3" t="s">
        <v>8298</v>
      </c>
      <c r="Q2339" s="6">
        <f>$E2339/$D2339*100</f>
        <v>110.65833333333333</v>
      </c>
      <c r="R2339" s="3">
        <f>$E2339/$N2339</f>
        <v>74.184357541899445</v>
      </c>
      <c r="S2339" s="3" t="str">
        <f>TRIM(LEFT($P2339,SEARCH("/",$P2339,1)-1))</f>
        <v>food</v>
      </c>
      <c r="T2339" s="3" t="str">
        <f>RIGHT($P2339,LEN($P2339)-SEARCH("/",$P2339))</f>
        <v>small batch</v>
      </c>
      <c r="U2339" s="11"/>
    </row>
    <row r="2340" spans="1:21" ht="48" hidden="1" x14ac:dyDescent="0.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11">
        <f>((($I2340/60)/60)/24)+DATE(1970,1,1)</f>
        <v>41819.896805555552</v>
      </c>
      <c r="K2340" s="3">
        <v>1401485484</v>
      </c>
      <c r="L2340" s="11">
        <f>((($K2340/60)/60)/24)+DATE(1970,1,1)</f>
        <v>41789.896805555552</v>
      </c>
      <c r="M2340" s="3" t="b">
        <v>1</v>
      </c>
      <c r="N2340" s="3">
        <v>123</v>
      </c>
      <c r="O2340" s="3" t="b">
        <v>1</v>
      </c>
      <c r="P2340" s="3" t="s">
        <v>8298</v>
      </c>
      <c r="Q2340" s="6">
        <f>$E2340/$D2340*100</f>
        <v>101.14333333333335</v>
      </c>
      <c r="R2340" s="3">
        <f>$E2340/$N2340</f>
        <v>123.34552845528455</v>
      </c>
      <c r="S2340" s="3" t="str">
        <f>TRIM(LEFT($P2340,SEARCH("/",$P2340,1)-1))</f>
        <v>food</v>
      </c>
      <c r="T2340" s="3" t="str">
        <f>RIGHT($P2340,LEN($P2340)-SEARCH("/",$P2340))</f>
        <v>small batch</v>
      </c>
      <c r="U2340" s="11"/>
    </row>
    <row r="2341" spans="1:21" ht="48" hidden="1" x14ac:dyDescent="0.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11">
        <f>((($I2341/60)/60)/24)+DATE(1970,1,1)</f>
        <v>42723.332638888889</v>
      </c>
      <c r="K2341" s="3">
        <v>1479496309</v>
      </c>
      <c r="L2341" s="11">
        <f>((($K2341/60)/60)/24)+DATE(1970,1,1)</f>
        <v>42692.79987268518</v>
      </c>
      <c r="M2341" s="3" t="b">
        <v>1</v>
      </c>
      <c r="N2341" s="3">
        <v>1104</v>
      </c>
      <c r="O2341" s="3" t="b">
        <v>1</v>
      </c>
      <c r="P2341" s="3" t="s">
        <v>8298</v>
      </c>
      <c r="Q2341" s="6">
        <f>$E2341/$D2341*100</f>
        <v>294.20799999999997</v>
      </c>
      <c r="R2341" s="3">
        <f>$E2341/$N2341</f>
        <v>66.623188405797094</v>
      </c>
      <c r="S2341" s="3" t="str">
        <f>TRIM(LEFT($P2341,SEARCH("/",$P2341,1)-1))</f>
        <v>food</v>
      </c>
      <c r="T2341" s="3" t="str">
        <f>RIGHT($P2341,LEN($P2341)-SEARCH("/",$P2341))</f>
        <v>small batch</v>
      </c>
      <c r="U2341" s="11"/>
    </row>
    <row r="2342" spans="1:21" ht="48" hidden="1" x14ac:dyDescent="0.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11">
        <f>((($I2342/60)/60)/24)+DATE(1970,1,1)</f>
        <v>42673.642800925925</v>
      </c>
      <c r="K2342" s="3">
        <v>1475249138</v>
      </c>
      <c r="L2342" s="11">
        <f>((($K2342/60)/60)/24)+DATE(1970,1,1)</f>
        <v>42643.642800925925</v>
      </c>
      <c r="M2342" s="3" t="b">
        <v>1</v>
      </c>
      <c r="N2342" s="3">
        <v>403</v>
      </c>
      <c r="O2342" s="3" t="b">
        <v>1</v>
      </c>
      <c r="P2342" s="3" t="s">
        <v>8298</v>
      </c>
      <c r="Q2342" s="6">
        <f>$E2342/$D2342*100</f>
        <v>105.77749999999999</v>
      </c>
      <c r="R2342" s="3">
        <f>$E2342/$N2342</f>
        <v>104.99007444168734</v>
      </c>
      <c r="S2342" s="3" t="str">
        <f>TRIM(LEFT($P2342,SEARCH("/",$P2342,1)-1))</f>
        <v>food</v>
      </c>
      <c r="T2342" s="3" t="str">
        <f>RIGHT($P2342,LEN($P2342)-SEARCH("/",$P2342))</f>
        <v>small batch</v>
      </c>
      <c r="U2342" s="11"/>
    </row>
    <row r="2343" spans="1:21" ht="48" x14ac:dyDescent="0.2">
      <c r="A2343" s="3">
        <v>2593</v>
      </c>
      <c r="B2343" s="4" t="s">
        <v>2593</v>
      </c>
      <c r="C2343" s="4" t="s">
        <v>6703</v>
      </c>
      <c r="D2343" s="3">
        <v>10000</v>
      </c>
      <c r="E2343" s="3">
        <v>0</v>
      </c>
      <c r="F2343" s="3" t="s">
        <v>8221</v>
      </c>
      <c r="G2343" s="3" t="s">
        <v>8224</v>
      </c>
      <c r="H2343" s="3" t="s">
        <v>8246</v>
      </c>
      <c r="I2343" s="3">
        <v>1429993026</v>
      </c>
      <c r="J2343" s="11">
        <f>((($I2343/60)/60)/24)+DATE(1970,1,1)</f>
        <v>42119.84520833334</v>
      </c>
      <c r="K2343" s="3">
        <v>1427401026</v>
      </c>
      <c r="L2343" s="11">
        <f>((($K2343/60)/60)/24)+DATE(1970,1,1)</f>
        <v>42089.84520833334</v>
      </c>
      <c r="M2343" s="3" t="b">
        <v>0</v>
      </c>
      <c r="N2343" s="3">
        <v>0</v>
      </c>
      <c r="O2343" s="3" t="b">
        <v>0</v>
      </c>
      <c r="P2343" s="3" t="s">
        <v>8284</v>
      </c>
      <c r="Q2343" s="6">
        <f>$E2343/$D2343*100</f>
        <v>0</v>
      </c>
      <c r="R2343" s="3" t="e">
        <f>$E2343/$N2343</f>
        <v>#DIV/0!</v>
      </c>
      <c r="S2343" s="3" t="str">
        <f>TRIM(LEFT($P2343,SEARCH("/",$P2343,1)-1))</f>
        <v>food</v>
      </c>
      <c r="T2343" s="3" t="str">
        <f>RIGHT($P2343,LEN($P2343)-SEARCH("/",$P2343))</f>
        <v>food trucks</v>
      </c>
      <c r="U2343" s="11"/>
    </row>
    <row r="2344" spans="1:21" ht="48" x14ac:dyDescent="0.2">
      <c r="A2344" s="3">
        <v>2754</v>
      </c>
      <c r="B2344" s="4" t="s">
        <v>2754</v>
      </c>
      <c r="C2344" s="4" t="s">
        <v>6864</v>
      </c>
      <c r="D2344" s="3">
        <v>10000</v>
      </c>
      <c r="E2344" s="3">
        <v>0</v>
      </c>
      <c r="F2344" s="3" t="s">
        <v>8221</v>
      </c>
      <c r="G2344" s="3" t="s">
        <v>8224</v>
      </c>
      <c r="H2344" s="3" t="s">
        <v>8246</v>
      </c>
      <c r="I2344" s="3">
        <v>1410448551</v>
      </c>
      <c r="J2344" s="11">
        <f>((($I2344/60)/60)/24)+DATE(1970,1,1)</f>
        <v>41893.636006944449</v>
      </c>
      <c r="K2344" s="3">
        <v>1407856551</v>
      </c>
      <c r="L2344" s="11">
        <f>((($K2344/60)/60)/24)+DATE(1970,1,1)</f>
        <v>41863.636006944449</v>
      </c>
      <c r="M2344" s="3" t="b">
        <v>0</v>
      </c>
      <c r="N2344" s="3">
        <v>0</v>
      </c>
      <c r="O2344" s="3" t="b">
        <v>0</v>
      </c>
      <c r="P2344" s="3" t="s">
        <v>8304</v>
      </c>
      <c r="Q2344" s="6">
        <f>$E2344/$D2344*100</f>
        <v>0</v>
      </c>
      <c r="R2344" s="3" t="e">
        <f>$E2344/$N2344</f>
        <v>#DIV/0!</v>
      </c>
      <c r="S2344" s="3" t="str">
        <f>TRIM(LEFT($P2344,SEARCH("/",$P2344,1)-1))</f>
        <v>publishing</v>
      </c>
      <c r="T2344" s="3" t="str">
        <f>RIGHT($P2344,LEN($P2344)-SEARCH("/",$P2344))</f>
        <v>children's books</v>
      </c>
      <c r="U2344" s="11"/>
    </row>
    <row r="2345" spans="1:21" ht="48" hidden="1" x14ac:dyDescent="0.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11">
        <f>((($I2345/60)/60)/24)+DATE(1970,1,1)</f>
        <v>42377.82430555555</v>
      </c>
      <c r="K2345" s="3">
        <v>1447962505</v>
      </c>
      <c r="L2345" s="11">
        <f>((($K2345/60)/60)/24)+DATE(1970,1,1)</f>
        <v>42327.825289351851</v>
      </c>
      <c r="M2345" s="3" t="b">
        <v>0</v>
      </c>
      <c r="N2345" s="3">
        <v>1</v>
      </c>
      <c r="O2345" s="3" t="b">
        <v>0</v>
      </c>
      <c r="P2345" s="3" t="s">
        <v>8272</v>
      </c>
      <c r="Q2345" s="6">
        <f>$E2345/$D2345*100</f>
        <v>3</v>
      </c>
      <c r="R2345" s="3">
        <f>$E2345/$N2345</f>
        <v>300</v>
      </c>
      <c r="S2345" s="3" t="str">
        <f>TRIM(LEFT($P2345,SEARCH("/",$P2345,1)-1))</f>
        <v>technology</v>
      </c>
      <c r="T2345" s="3" t="str">
        <f>RIGHT($P2345,LEN($P2345)-SEARCH("/",$P2345))</f>
        <v>web</v>
      </c>
      <c r="U2345" s="11"/>
    </row>
    <row r="2346" spans="1:21" ht="48" hidden="1" x14ac:dyDescent="0.2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11">
        <f>((($I2346/60)/60)/24)+DATE(1970,1,1)</f>
        <v>42545.727650462963</v>
      </c>
      <c r="K2346" s="3">
        <v>1464197269</v>
      </c>
      <c r="L2346" s="11">
        <f>((($K2346/60)/60)/24)+DATE(1970,1,1)</f>
        <v>42515.727650462963</v>
      </c>
      <c r="M2346" s="3" t="b">
        <v>0</v>
      </c>
      <c r="N2346" s="3">
        <v>1</v>
      </c>
      <c r="O2346" s="3" t="b">
        <v>0</v>
      </c>
      <c r="P2346" s="3" t="s">
        <v>8272</v>
      </c>
      <c r="Q2346" s="6">
        <f>$E2346/$D2346*100</f>
        <v>0.1</v>
      </c>
      <c r="R2346" s="3">
        <f>$E2346/$N2346</f>
        <v>1</v>
      </c>
      <c r="S2346" s="3" t="str">
        <f>TRIM(LEFT($P2346,SEARCH("/",$P2346,1)-1))</f>
        <v>technology</v>
      </c>
      <c r="T2346" s="3" t="str">
        <f>RIGHT($P2346,LEN($P2346)-SEARCH("/",$P2346))</f>
        <v>web</v>
      </c>
      <c r="U2346" s="11"/>
    </row>
    <row r="2347" spans="1:21" ht="48" x14ac:dyDescent="0.2">
      <c r="A2347" s="3">
        <v>2899</v>
      </c>
      <c r="B2347" s="4" t="s">
        <v>2899</v>
      </c>
      <c r="C2347" s="4" t="s">
        <v>7009</v>
      </c>
      <c r="D2347" s="3">
        <v>10000</v>
      </c>
      <c r="E2347" s="3">
        <v>0</v>
      </c>
      <c r="F2347" s="3" t="s">
        <v>8221</v>
      </c>
      <c r="G2347" s="3" t="s">
        <v>8224</v>
      </c>
      <c r="H2347" s="3" t="s">
        <v>8246</v>
      </c>
      <c r="I2347" s="3">
        <v>1469325158</v>
      </c>
      <c r="J2347" s="11">
        <f>((($I2347/60)/60)/24)+DATE(1970,1,1)</f>
        <v>42575.078217592592</v>
      </c>
      <c r="K2347" s="3">
        <v>1464141158</v>
      </c>
      <c r="L2347" s="11">
        <f>((($K2347/60)/60)/24)+DATE(1970,1,1)</f>
        <v>42515.078217592592</v>
      </c>
      <c r="M2347" s="3" t="b">
        <v>0</v>
      </c>
      <c r="N2347" s="3">
        <v>0</v>
      </c>
      <c r="O2347" s="3" t="b">
        <v>0</v>
      </c>
      <c r="P2347" s="3" t="s">
        <v>8271</v>
      </c>
      <c r="Q2347" s="6">
        <f>$E2347/$D2347*100</f>
        <v>0</v>
      </c>
      <c r="R2347" s="3" t="e">
        <f>$E2347/$N2347</f>
        <v>#DIV/0!</v>
      </c>
      <c r="S2347" s="3" t="str">
        <f>TRIM(LEFT($P2347,SEARCH("/",$P2347,1)-1))</f>
        <v>theater</v>
      </c>
      <c r="T2347" s="3" t="str">
        <f>RIGHT($P2347,LEN($P2347)-SEARCH("/",$P2347))</f>
        <v>plays</v>
      </c>
      <c r="U2347" s="11"/>
    </row>
    <row r="2348" spans="1:21" ht="48" hidden="1" x14ac:dyDescent="0.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11">
        <f>((($I2348/60)/60)/24)+DATE(1970,1,1)</f>
        <v>42660.79896990741</v>
      </c>
      <c r="K2348" s="3">
        <v>1472843431</v>
      </c>
      <c r="L2348" s="11">
        <f>((($K2348/60)/60)/24)+DATE(1970,1,1)</f>
        <v>42615.79896990741</v>
      </c>
      <c r="M2348" s="3" t="b">
        <v>0</v>
      </c>
      <c r="N2348" s="3">
        <v>3</v>
      </c>
      <c r="O2348" s="3" t="b">
        <v>0</v>
      </c>
      <c r="P2348" s="3" t="s">
        <v>8272</v>
      </c>
      <c r="Q2348" s="6">
        <f>$E2348/$D2348*100</f>
        <v>6.5000000000000002E-2</v>
      </c>
      <c r="R2348" s="3">
        <f>$E2348/$N2348</f>
        <v>13</v>
      </c>
      <c r="S2348" s="3" t="str">
        <f>TRIM(LEFT($P2348,SEARCH("/",$P2348,1)-1))</f>
        <v>technology</v>
      </c>
      <c r="T2348" s="3" t="str">
        <f>RIGHT($P2348,LEN($P2348)-SEARCH("/",$P2348))</f>
        <v>web</v>
      </c>
      <c r="U2348" s="11"/>
    </row>
    <row r="2349" spans="1:21" ht="48" hidden="1" x14ac:dyDescent="0.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11">
        <f>((($I2349/60)/60)/24)+DATE(1970,1,1)</f>
        <v>42607.607361111113</v>
      </c>
      <c r="K2349" s="3">
        <v>1469543676</v>
      </c>
      <c r="L2349" s="11">
        <f>((($K2349/60)/60)/24)+DATE(1970,1,1)</f>
        <v>42577.607361111113</v>
      </c>
      <c r="M2349" s="3" t="b">
        <v>0</v>
      </c>
      <c r="N2349" s="3">
        <v>1</v>
      </c>
      <c r="O2349" s="3" t="b">
        <v>0</v>
      </c>
      <c r="P2349" s="3" t="s">
        <v>8272</v>
      </c>
      <c r="Q2349" s="6">
        <f>$E2349/$D2349*100</f>
        <v>1.5</v>
      </c>
      <c r="R2349" s="3">
        <f>$E2349/$N2349</f>
        <v>15</v>
      </c>
      <c r="S2349" s="3" t="str">
        <f>TRIM(LEFT($P2349,SEARCH("/",$P2349,1)-1))</f>
        <v>technology</v>
      </c>
      <c r="T2349" s="3" t="str">
        <f>RIGHT($P2349,LEN($P2349)-SEARCH("/",$P2349))</f>
        <v>web</v>
      </c>
      <c r="U2349" s="11"/>
    </row>
    <row r="2350" spans="1:21" ht="48" hidden="1" x14ac:dyDescent="0.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11">
        <f>((($I2350/60)/60)/24)+DATE(1970,1,1)</f>
        <v>42420.932152777779</v>
      </c>
      <c r="K2350" s="3">
        <v>1450822938</v>
      </c>
      <c r="L2350" s="11">
        <f>((($K2350/60)/60)/24)+DATE(1970,1,1)</f>
        <v>42360.932152777779</v>
      </c>
      <c r="M2350" s="3" t="b">
        <v>0</v>
      </c>
      <c r="N2350" s="3">
        <v>5</v>
      </c>
      <c r="O2350" s="3" t="b">
        <v>0</v>
      </c>
      <c r="P2350" s="3" t="s">
        <v>8272</v>
      </c>
      <c r="Q2350" s="6">
        <f>$E2350/$D2350*100</f>
        <v>0.38571428571428573</v>
      </c>
      <c r="R2350" s="3">
        <f>$E2350/$N2350</f>
        <v>54</v>
      </c>
      <c r="S2350" s="3" t="str">
        <f>TRIM(LEFT($P2350,SEARCH("/",$P2350,1)-1))</f>
        <v>technology</v>
      </c>
      <c r="T2350" s="3" t="str">
        <f>RIGHT($P2350,LEN($P2350)-SEARCH("/",$P2350))</f>
        <v>web</v>
      </c>
      <c r="U2350" s="11"/>
    </row>
    <row r="2351" spans="1:21" ht="48" x14ac:dyDescent="0.2">
      <c r="A2351" s="3">
        <v>2959</v>
      </c>
      <c r="B2351" s="4" t="s">
        <v>2959</v>
      </c>
      <c r="C2351" s="4" t="s">
        <v>7069</v>
      </c>
      <c r="D2351" s="3">
        <v>10000</v>
      </c>
      <c r="E2351" s="3">
        <v>0</v>
      </c>
      <c r="F2351" s="3" t="s">
        <v>8220</v>
      </c>
      <c r="G2351" s="3" t="s">
        <v>8225</v>
      </c>
      <c r="H2351" s="3" t="s">
        <v>8247</v>
      </c>
      <c r="I2351" s="3">
        <v>1465258325</v>
      </c>
      <c r="J2351" s="11">
        <f>((($I2351/60)/60)/24)+DATE(1970,1,1)</f>
        <v>42528.008391203708</v>
      </c>
      <c r="K2351" s="3">
        <v>1462666325</v>
      </c>
      <c r="L2351" s="11">
        <f>((($K2351/60)/60)/24)+DATE(1970,1,1)</f>
        <v>42498.008391203708</v>
      </c>
      <c r="M2351" s="3" t="b">
        <v>0</v>
      </c>
      <c r="N2351" s="3">
        <v>0</v>
      </c>
      <c r="O2351" s="3" t="b">
        <v>0</v>
      </c>
      <c r="P2351" s="3" t="s">
        <v>8303</v>
      </c>
      <c r="Q2351" s="6">
        <f>$E2351/$D2351*100</f>
        <v>0</v>
      </c>
      <c r="R2351" s="3" t="e">
        <f>$E2351/$N2351</f>
        <v>#DIV/0!</v>
      </c>
      <c r="S2351" s="3" t="str">
        <f>TRIM(LEFT($P2351,SEARCH("/",$P2351,1)-1))</f>
        <v>theater</v>
      </c>
      <c r="T2351" s="3" t="str">
        <f>RIGHT($P2351,LEN($P2351)-SEARCH("/",$P2351))</f>
        <v>spaces</v>
      </c>
      <c r="U2351" s="11"/>
    </row>
    <row r="2352" spans="1:21" ht="48" x14ac:dyDescent="0.2">
      <c r="A2352" s="3">
        <v>3884</v>
      </c>
      <c r="B2352" s="4" t="s">
        <v>3881</v>
      </c>
      <c r="C2352" s="4" t="s">
        <v>7993</v>
      </c>
      <c r="D2352" s="3">
        <v>10000</v>
      </c>
      <c r="E2352" s="3">
        <v>0</v>
      </c>
      <c r="F2352" s="3" t="s">
        <v>8220</v>
      </c>
      <c r="G2352" s="3" t="s">
        <v>8224</v>
      </c>
      <c r="H2352" s="3" t="s">
        <v>8246</v>
      </c>
      <c r="I2352" s="3">
        <v>1427479192</v>
      </c>
      <c r="J2352" s="11">
        <f>((($I2352/60)/60)/24)+DATE(1970,1,1)</f>
        <v>42090.749907407408</v>
      </c>
      <c r="K2352" s="3">
        <v>1425322792</v>
      </c>
      <c r="L2352" s="11">
        <f>((($K2352/60)/60)/24)+DATE(1970,1,1)</f>
        <v>42065.791574074072</v>
      </c>
      <c r="M2352" s="3" t="b">
        <v>0</v>
      </c>
      <c r="N2352" s="3">
        <v>0</v>
      </c>
      <c r="O2352" s="3" t="b">
        <v>0</v>
      </c>
      <c r="P2352" s="3" t="s">
        <v>8305</v>
      </c>
      <c r="Q2352" s="6">
        <f>$E2352/$D2352*100</f>
        <v>0</v>
      </c>
      <c r="R2352" s="3" t="e">
        <f>$E2352/$N2352</f>
        <v>#DIV/0!</v>
      </c>
      <c r="S2352" s="3" t="str">
        <f>TRIM(LEFT($P2352,SEARCH("/",$P2352,1)-1))</f>
        <v>theater</v>
      </c>
      <c r="T2352" s="3" t="str">
        <f>RIGHT($P2352,LEN($P2352)-SEARCH("/",$P2352))</f>
        <v>musical</v>
      </c>
      <c r="U2352" s="11"/>
    </row>
    <row r="2353" spans="1:21" ht="32" hidden="1" x14ac:dyDescent="0.2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11">
        <f>((($I2353/60)/60)/24)+DATE(1970,1,1)</f>
        <v>42124.101145833338</v>
      </c>
      <c r="K2353" s="3">
        <v>1427768739</v>
      </c>
      <c r="L2353" s="11">
        <f>((($K2353/60)/60)/24)+DATE(1970,1,1)</f>
        <v>42094.101145833338</v>
      </c>
      <c r="M2353" s="3" t="b">
        <v>0</v>
      </c>
      <c r="N2353" s="3">
        <v>7</v>
      </c>
      <c r="O2353" s="3" t="b">
        <v>0</v>
      </c>
      <c r="P2353" s="3" t="s">
        <v>8272</v>
      </c>
      <c r="Q2353" s="6">
        <f>$E2353/$D2353*100</f>
        <v>0.5714285714285714</v>
      </c>
      <c r="R2353" s="3">
        <f>$E2353/$N2353</f>
        <v>15.428571428571429</v>
      </c>
      <c r="S2353" s="3" t="str">
        <f>TRIM(LEFT($P2353,SEARCH("/",$P2353,1)-1))</f>
        <v>technology</v>
      </c>
      <c r="T2353" s="3" t="str">
        <f>RIGHT($P2353,LEN($P2353)-SEARCH("/",$P2353))</f>
        <v>web</v>
      </c>
      <c r="U2353" s="11"/>
    </row>
    <row r="2354" spans="1:21" ht="20" x14ac:dyDescent="0.2">
      <c r="A2354" s="3">
        <v>3886</v>
      </c>
      <c r="B2354" s="4" t="s">
        <v>3883</v>
      </c>
      <c r="C2354" s="4">
        <v>1</v>
      </c>
      <c r="D2354" s="3">
        <v>10000</v>
      </c>
      <c r="E2354" s="3">
        <v>0</v>
      </c>
      <c r="F2354" s="3" t="s">
        <v>8220</v>
      </c>
      <c r="G2354" s="3" t="s">
        <v>8226</v>
      </c>
      <c r="H2354" s="3" t="s">
        <v>8248</v>
      </c>
      <c r="I2354" s="3">
        <v>1418275702</v>
      </c>
      <c r="J2354" s="11">
        <f>((($I2354/60)/60)/24)+DATE(1970,1,1)</f>
        <v>41984.228032407409</v>
      </c>
      <c r="K2354" s="3">
        <v>1415683702</v>
      </c>
      <c r="L2354" s="11">
        <f>((($K2354/60)/60)/24)+DATE(1970,1,1)</f>
        <v>41954.228032407409</v>
      </c>
      <c r="M2354" s="3" t="b">
        <v>0</v>
      </c>
      <c r="N2354" s="3">
        <v>0</v>
      </c>
      <c r="O2354" s="3" t="b">
        <v>0</v>
      </c>
      <c r="P2354" s="3" t="s">
        <v>8305</v>
      </c>
      <c r="Q2354" s="6">
        <f>$E2354/$D2354*100</f>
        <v>0</v>
      </c>
      <c r="R2354" s="3" t="e">
        <f>$E2354/$N2354</f>
        <v>#DIV/0!</v>
      </c>
      <c r="S2354" s="3" t="str">
        <f>TRIM(LEFT($P2354,SEARCH("/",$P2354,1)-1))</f>
        <v>theater</v>
      </c>
      <c r="T2354" s="3" t="str">
        <f>RIGHT($P2354,LEN($P2354)-SEARCH("/",$P2354))</f>
        <v>musical</v>
      </c>
      <c r="U2354" s="11"/>
    </row>
    <row r="2355" spans="1:21" ht="48" x14ac:dyDescent="0.2">
      <c r="A2355" s="3">
        <v>3930</v>
      </c>
      <c r="B2355" s="4" t="s">
        <v>3927</v>
      </c>
      <c r="C2355" s="4" t="s">
        <v>8038</v>
      </c>
      <c r="D2355" s="3">
        <v>10000</v>
      </c>
      <c r="E2355" s="3">
        <v>0</v>
      </c>
      <c r="F2355" s="3" t="s">
        <v>8221</v>
      </c>
      <c r="G2355" s="3" t="s">
        <v>8226</v>
      </c>
      <c r="H2355" s="3" t="s">
        <v>8248</v>
      </c>
      <c r="I2355" s="3">
        <v>1459490400</v>
      </c>
      <c r="J2355" s="11">
        <f>((($I2355/60)/60)/24)+DATE(1970,1,1)</f>
        <v>42461.25</v>
      </c>
      <c r="K2355" s="3">
        <v>1457078868</v>
      </c>
      <c r="L2355" s="11">
        <f>((($K2355/60)/60)/24)+DATE(1970,1,1)</f>
        <v>42433.338749999995</v>
      </c>
      <c r="M2355" s="3" t="b">
        <v>0</v>
      </c>
      <c r="N2355" s="3">
        <v>0</v>
      </c>
      <c r="O2355" s="3" t="b">
        <v>0</v>
      </c>
      <c r="P2355" s="3" t="s">
        <v>8271</v>
      </c>
      <c r="Q2355" s="6">
        <f>$E2355/$D2355*100</f>
        <v>0</v>
      </c>
      <c r="R2355" s="3" t="e">
        <f>$E2355/$N2355</f>
        <v>#DIV/0!</v>
      </c>
      <c r="S2355" s="3" t="str">
        <f>TRIM(LEFT($P2355,SEARCH("/",$P2355,1)-1))</f>
        <v>theater</v>
      </c>
      <c r="T2355" s="3" t="str">
        <f>RIGHT($P2355,LEN($P2355)-SEARCH("/",$P2355))</f>
        <v>plays</v>
      </c>
      <c r="U2355" s="11"/>
    </row>
    <row r="2356" spans="1:21" ht="48" hidden="1" x14ac:dyDescent="0.2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11">
        <f>((($I2356/60)/60)/24)+DATE(1970,1,1)</f>
        <v>42014.722916666666</v>
      </c>
      <c r="K2356" s="3">
        <v>1415726460</v>
      </c>
      <c r="L2356" s="11">
        <f>((($K2356/60)/60)/24)+DATE(1970,1,1)</f>
        <v>41954.722916666666</v>
      </c>
      <c r="M2356" s="3" t="b">
        <v>0</v>
      </c>
      <c r="N2356" s="3">
        <v>1</v>
      </c>
      <c r="O2356" s="3" t="b">
        <v>0</v>
      </c>
      <c r="P2356" s="3" t="s">
        <v>8272</v>
      </c>
      <c r="Q2356" s="6">
        <f>$E2356/$D2356*100</f>
        <v>7.1428571428571425E-2</v>
      </c>
      <c r="R2356" s="3">
        <f>$E2356/$N2356</f>
        <v>25</v>
      </c>
      <c r="S2356" s="3" t="str">
        <f>TRIM(LEFT($P2356,SEARCH("/",$P2356,1)-1))</f>
        <v>technology</v>
      </c>
      <c r="T2356" s="3" t="str">
        <f>RIGHT($P2356,LEN($P2356)-SEARCH("/",$P2356))</f>
        <v>web</v>
      </c>
      <c r="U2356" s="11"/>
    </row>
    <row r="2357" spans="1:21" ht="48" hidden="1" x14ac:dyDescent="0.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11">
        <f>((($I2357/60)/60)/24)+DATE(1970,1,1)</f>
        <v>42126.918240740735</v>
      </c>
      <c r="K2357" s="3">
        <v>1428012136</v>
      </c>
      <c r="L2357" s="11">
        <f>((($K2357/60)/60)/24)+DATE(1970,1,1)</f>
        <v>42096.918240740735</v>
      </c>
      <c r="M2357" s="3" t="b">
        <v>0</v>
      </c>
      <c r="N2357" s="3">
        <v>2</v>
      </c>
      <c r="O2357" s="3" t="b">
        <v>0</v>
      </c>
      <c r="P2357" s="3" t="s">
        <v>8272</v>
      </c>
      <c r="Q2357" s="6">
        <f>$E2357/$D2357*100</f>
        <v>0.6875</v>
      </c>
      <c r="R2357" s="3">
        <f>$E2357/$N2357</f>
        <v>27.5</v>
      </c>
      <c r="S2357" s="3" t="str">
        <f>TRIM(LEFT($P2357,SEARCH("/",$P2357,1)-1))</f>
        <v>technology</v>
      </c>
      <c r="T2357" s="3" t="str">
        <f>RIGHT($P2357,LEN($P2357)-SEARCH("/",$P2357))</f>
        <v>web</v>
      </c>
      <c r="U2357" s="11"/>
    </row>
    <row r="2358" spans="1:21" ht="48" x14ac:dyDescent="0.2">
      <c r="A2358" s="3">
        <v>3963</v>
      </c>
      <c r="B2358" s="4" t="s">
        <v>3960</v>
      </c>
      <c r="C2358" s="4" t="s">
        <v>8070</v>
      </c>
      <c r="D2358" s="3">
        <v>10000</v>
      </c>
      <c r="E2358" s="3">
        <v>0</v>
      </c>
      <c r="F2358" s="3" t="s">
        <v>8221</v>
      </c>
      <c r="G2358" s="3" t="s">
        <v>8229</v>
      </c>
      <c r="H2358" s="3" t="s">
        <v>8251</v>
      </c>
      <c r="I2358" s="3">
        <v>1447821717</v>
      </c>
      <c r="J2358" s="11">
        <f>((($I2358/60)/60)/24)+DATE(1970,1,1)</f>
        <v>42326.195798611108</v>
      </c>
      <c r="K2358" s="3">
        <v>1445226117</v>
      </c>
      <c r="L2358" s="11">
        <f>((($K2358/60)/60)/24)+DATE(1970,1,1)</f>
        <v>42296.154131944444</v>
      </c>
      <c r="M2358" s="3" t="b">
        <v>0</v>
      </c>
      <c r="N2358" s="3">
        <v>0</v>
      </c>
      <c r="O2358" s="3" t="b">
        <v>0</v>
      </c>
      <c r="P2358" s="3" t="s">
        <v>8271</v>
      </c>
      <c r="Q2358" s="6">
        <f>$E2358/$D2358*100</f>
        <v>0</v>
      </c>
      <c r="R2358" s="3" t="e">
        <f>$E2358/$N2358</f>
        <v>#DIV/0!</v>
      </c>
      <c r="S2358" s="3" t="str">
        <f>TRIM(LEFT($P2358,SEARCH("/",$P2358,1)-1))</f>
        <v>theater</v>
      </c>
      <c r="T2358" s="3" t="str">
        <f>RIGHT($P2358,LEN($P2358)-SEARCH("/",$P2358))</f>
        <v>plays</v>
      </c>
      <c r="U2358" s="11"/>
    </row>
    <row r="2359" spans="1:21" ht="48" x14ac:dyDescent="0.2">
      <c r="A2359" s="3">
        <v>4097</v>
      </c>
      <c r="B2359" s="4" t="s">
        <v>4093</v>
      </c>
      <c r="C2359" s="4" t="s">
        <v>8200</v>
      </c>
      <c r="D2359" s="3">
        <v>10000</v>
      </c>
      <c r="E2359" s="3">
        <v>0</v>
      </c>
      <c r="F2359" s="3" t="s">
        <v>8221</v>
      </c>
      <c r="G2359" s="3" t="s">
        <v>8225</v>
      </c>
      <c r="H2359" s="3" t="s">
        <v>8247</v>
      </c>
      <c r="I2359" s="3">
        <v>1454284500</v>
      </c>
      <c r="J2359" s="11">
        <f>((($I2359/60)/60)/24)+DATE(1970,1,1)</f>
        <v>42400.996527777781</v>
      </c>
      <c r="K2359" s="3">
        <v>1449431237</v>
      </c>
      <c r="L2359" s="11">
        <f>((($K2359/60)/60)/24)+DATE(1970,1,1)</f>
        <v>42344.824502314819</v>
      </c>
      <c r="M2359" s="3" t="b">
        <v>0</v>
      </c>
      <c r="N2359" s="3">
        <v>0</v>
      </c>
      <c r="O2359" s="3" t="b">
        <v>0</v>
      </c>
      <c r="P2359" s="3" t="s">
        <v>8271</v>
      </c>
      <c r="Q2359" s="6">
        <f>$E2359/$D2359*100</f>
        <v>0</v>
      </c>
      <c r="R2359" s="3" t="e">
        <f>$E2359/$N2359</f>
        <v>#DIV/0!</v>
      </c>
      <c r="S2359" s="3" t="str">
        <f>TRIM(LEFT($P2359,SEARCH("/",$P2359,1)-1))</f>
        <v>theater</v>
      </c>
      <c r="T2359" s="3" t="str">
        <f>RIGHT($P2359,LEN($P2359)-SEARCH("/",$P2359))</f>
        <v>plays</v>
      </c>
      <c r="U2359" s="11"/>
    </row>
    <row r="2360" spans="1:21" ht="48" x14ac:dyDescent="0.2">
      <c r="A2360" s="3">
        <v>1332</v>
      </c>
      <c r="B2360" s="4" t="s">
        <v>1333</v>
      </c>
      <c r="C2360" s="4" t="s">
        <v>5442</v>
      </c>
      <c r="D2360" s="3">
        <v>10115</v>
      </c>
      <c r="E2360" s="3">
        <v>0</v>
      </c>
      <c r="F2360" s="3" t="s">
        <v>8220</v>
      </c>
      <c r="G2360" s="3" t="s">
        <v>8240</v>
      </c>
      <c r="H2360" s="3" t="s">
        <v>8257</v>
      </c>
      <c r="I2360" s="3">
        <v>1485480408</v>
      </c>
      <c r="J2360" s="11">
        <f>((($I2360/60)/60)/24)+DATE(1970,1,1)</f>
        <v>42762.060277777782</v>
      </c>
      <c r="K2360" s="3">
        <v>1482888408</v>
      </c>
      <c r="L2360" s="11">
        <f>((($K2360/60)/60)/24)+DATE(1970,1,1)</f>
        <v>42732.060277777782</v>
      </c>
      <c r="M2360" s="3" t="b">
        <v>0</v>
      </c>
      <c r="N2360" s="3">
        <v>0</v>
      </c>
      <c r="O2360" s="3" t="b">
        <v>0</v>
      </c>
      <c r="P2360" s="3" t="s">
        <v>8273</v>
      </c>
      <c r="Q2360" s="6">
        <f>$E2360/$D2360*100</f>
        <v>0</v>
      </c>
      <c r="R2360" s="3" t="e">
        <f>$E2360/$N2360</f>
        <v>#DIV/0!</v>
      </c>
      <c r="S2360" s="3" t="str">
        <f>TRIM(LEFT($P2360,SEARCH("/",$P2360,1)-1))</f>
        <v>technology</v>
      </c>
      <c r="T2360" s="3" t="str">
        <f>RIGHT($P2360,LEN($P2360)-SEARCH("/",$P2360))</f>
        <v>wearables</v>
      </c>
      <c r="U2360" s="11"/>
    </row>
    <row r="2361" spans="1:21" ht="48" hidden="1" x14ac:dyDescent="0.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11">
        <f>((($I2361/60)/60)/24)+DATE(1970,1,1)</f>
        <v>42219.649583333332</v>
      </c>
      <c r="K2361" s="3">
        <v>1433432124</v>
      </c>
      <c r="L2361" s="11">
        <f>((($K2361/60)/60)/24)+DATE(1970,1,1)</f>
        <v>42159.649583333332</v>
      </c>
      <c r="M2361" s="3" t="b">
        <v>0</v>
      </c>
      <c r="N2361" s="3">
        <v>3</v>
      </c>
      <c r="O2361" s="3" t="b">
        <v>0</v>
      </c>
      <c r="P2361" s="3" t="s">
        <v>8272</v>
      </c>
      <c r="Q2361" s="6">
        <f>$E2361/$D2361*100</f>
        <v>14.680000000000001</v>
      </c>
      <c r="R2361" s="3">
        <f>$E2361/$N2361</f>
        <v>367</v>
      </c>
      <c r="S2361" s="3" t="str">
        <f>TRIM(LEFT($P2361,SEARCH("/",$P2361,1)-1))</f>
        <v>technology</v>
      </c>
      <c r="T2361" s="3" t="str">
        <f>RIGHT($P2361,LEN($P2361)-SEARCH("/",$P2361))</f>
        <v>web</v>
      </c>
      <c r="U2361" s="11"/>
    </row>
    <row r="2362" spans="1:21" ht="48" hidden="1" x14ac:dyDescent="0.2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11">
        <f>((($I2362/60)/60)/24)+DATE(1970,1,1)</f>
        <v>42407.70694444445</v>
      </c>
      <c r="K2362" s="3">
        <v>1452272280</v>
      </c>
      <c r="L2362" s="11">
        <f>((($K2362/60)/60)/24)+DATE(1970,1,1)</f>
        <v>42377.70694444445</v>
      </c>
      <c r="M2362" s="3" t="b">
        <v>0</v>
      </c>
      <c r="N2362" s="3">
        <v>1</v>
      </c>
      <c r="O2362" s="3" t="b">
        <v>0</v>
      </c>
      <c r="P2362" s="3" t="s">
        <v>8272</v>
      </c>
      <c r="Q2362" s="6">
        <f>$E2362/$D2362*100</f>
        <v>0.04</v>
      </c>
      <c r="R2362" s="3">
        <f>$E2362/$N2362</f>
        <v>2</v>
      </c>
      <c r="S2362" s="3" t="str">
        <f>TRIM(LEFT($P2362,SEARCH("/",$P2362,1)-1))</f>
        <v>technology</v>
      </c>
      <c r="T2362" s="3" t="str">
        <f>RIGHT($P2362,LEN($P2362)-SEARCH("/",$P2362))</f>
        <v>web</v>
      </c>
      <c r="U2362" s="11"/>
    </row>
    <row r="2363" spans="1:21" ht="48" x14ac:dyDescent="0.2">
      <c r="A2363" s="3">
        <v>3194</v>
      </c>
      <c r="B2363" s="4" t="s">
        <v>3194</v>
      </c>
      <c r="C2363" s="4" t="s">
        <v>7304</v>
      </c>
      <c r="D2363" s="3">
        <v>11000</v>
      </c>
      <c r="E2363" s="3">
        <v>0</v>
      </c>
      <c r="F2363" s="3" t="s">
        <v>8221</v>
      </c>
      <c r="G2363" s="3" t="s">
        <v>8224</v>
      </c>
      <c r="H2363" s="3" t="s">
        <v>8246</v>
      </c>
      <c r="I2363" s="3">
        <v>1437960598</v>
      </c>
      <c r="J2363" s="11">
        <f>((($I2363/60)/60)/24)+DATE(1970,1,1)</f>
        <v>42212.062476851846</v>
      </c>
      <c r="K2363" s="3">
        <v>1435368598</v>
      </c>
      <c r="L2363" s="11">
        <f>((($K2363/60)/60)/24)+DATE(1970,1,1)</f>
        <v>42182.062476851846</v>
      </c>
      <c r="M2363" s="3" t="b">
        <v>0</v>
      </c>
      <c r="N2363" s="3">
        <v>0</v>
      </c>
      <c r="O2363" s="3" t="b">
        <v>0</v>
      </c>
      <c r="P2363" s="3" t="s">
        <v>8305</v>
      </c>
      <c r="Q2363" s="6">
        <f>$E2363/$D2363*100</f>
        <v>0</v>
      </c>
      <c r="R2363" s="3" t="e">
        <f>$E2363/$N2363</f>
        <v>#DIV/0!</v>
      </c>
      <c r="S2363" s="3" t="str">
        <f>TRIM(LEFT($P2363,SEARCH("/",$P2363,1)-1))</f>
        <v>theater</v>
      </c>
      <c r="T2363" s="3" t="str">
        <f>RIGHT($P2363,LEN($P2363)-SEARCH("/",$P2363))</f>
        <v>musical</v>
      </c>
      <c r="U2363" s="11"/>
    </row>
    <row r="2364" spans="1:21" ht="32" hidden="1" x14ac:dyDescent="0.2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11">
        <f>((($I2364/60)/60)/24)+DATE(1970,1,1)</f>
        <v>41984.688310185185</v>
      </c>
      <c r="K2364" s="3">
        <v>1415723470</v>
      </c>
      <c r="L2364" s="11">
        <f>((($K2364/60)/60)/24)+DATE(1970,1,1)</f>
        <v>41954.688310185185</v>
      </c>
      <c r="M2364" s="3" t="b">
        <v>0</v>
      </c>
      <c r="N2364" s="3">
        <v>2</v>
      </c>
      <c r="O2364" s="3" t="b">
        <v>0</v>
      </c>
      <c r="P2364" s="3" t="s">
        <v>8272</v>
      </c>
      <c r="Q2364" s="6">
        <f>$E2364/$D2364*100</f>
        <v>28.571428571428569</v>
      </c>
      <c r="R2364" s="3">
        <f>$E2364/$N2364</f>
        <v>60</v>
      </c>
      <c r="S2364" s="3" t="str">
        <f>TRIM(LEFT($P2364,SEARCH("/",$P2364,1)-1))</f>
        <v>technology</v>
      </c>
      <c r="T2364" s="3" t="str">
        <f>RIGHT($P2364,LEN($P2364)-SEARCH("/",$P2364))</f>
        <v>web</v>
      </c>
      <c r="U2364" s="11"/>
    </row>
    <row r="2365" spans="1:21" ht="32" x14ac:dyDescent="0.2">
      <c r="A2365" s="3">
        <v>488</v>
      </c>
      <c r="B2365" s="4" t="s">
        <v>489</v>
      </c>
      <c r="C2365" s="4" t="s">
        <v>4598</v>
      </c>
      <c r="D2365" s="3">
        <v>12000</v>
      </c>
      <c r="E2365" s="3">
        <v>0</v>
      </c>
      <c r="F2365" s="3" t="s">
        <v>8221</v>
      </c>
      <c r="G2365" s="3" t="s">
        <v>8224</v>
      </c>
      <c r="H2365" s="3" t="s">
        <v>8246</v>
      </c>
      <c r="I2365" s="3">
        <v>1483924700</v>
      </c>
      <c r="J2365" s="11">
        <f>((($I2365/60)/60)/24)+DATE(1970,1,1)</f>
        <v>42744.054398148146</v>
      </c>
      <c r="K2365" s="3">
        <v>1481332700</v>
      </c>
      <c r="L2365" s="11">
        <f>((($K2365/60)/60)/24)+DATE(1970,1,1)</f>
        <v>42714.054398148146</v>
      </c>
      <c r="M2365" s="3" t="b">
        <v>0</v>
      </c>
      <c r="N2365" s="3">
        <v>0</v>
      </c>
      <c r="O2365" s="3" t="b">
        <v>0</v>
      </c>
      <c r="P2365" s="3" t="s">
        <v>8270</v>
      </c>
      <c r="Q2365" s="6">
        <f>$E2365/$D2365*100</f>
        <v>0</v>
      </c>
      <c r="R2365" s="3" t="e">
        <f>$E2365/$N2365</f>
        <v>#DIV/0!</v>
      </c>
      <c r="S2365" s="3" t="str">
        <f>TRIM(LEFT($P2365,SEARCH("/",$P2365,1)-1))</f>
        <v>film &amp; video</v>
      </c>
      <c r="T2365" s="3" t="str">
        <f>RIGHT($P2365,LEN($P2365)-SEARCH("/",$P2365))</f>
        <v>animation</v>
      </c>
      <c r="U2365" s="11"/>
    </row>
    <row r="2366" spans="1:21" ht="20" x14ac:dyDescent="0.2">
      <c r="A2366" s="3">
        <v>1049</v>
      </c>
      <c r="B2366" s="4" t="s">
        <v>1050</v>
      </c>
      <c r="C2366" s="4" t="s">
        <v>5159</v>
      </c>
      <c r="D2366" s="3">
        <v>12000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1455272445</v>
      </c>
      <c r="J2366" s="11">
        <f>((($I2366/60)/60)/24)+DATE(1970,1,1)</f>
        <v>42412.431076388893</v>
      </c>
      <c r="K2366" s="3">
        <v>1452680445</v>
      </c>
      <c r="L2366" s="11">
        <f>((($K2366/60)/60)/24)+DATE(1970,1,1)</f>
        <v>42382.431076388893</v>
      </c>
      <c r="M2366" s="3" t="b">
        <v>0</v>
      </c>
      <c r="N2366" s="3">
        <v>0</v>
      </c>
      <c r="O2366" s="3" t="b">
        <v>0</v>
      </c>
      <c r="P2366" s="3" t="s">
        <v>8281</v>
      </c>
      <c r="Q2366" s="6">
        <f>$E2366/$D2366*100</f>
        <v>0</v>
      </c>
      <c r="R2366" s="3" t="e">
        <f>$E2366/$N2366</f>
        <v>#DIV/0!</v>
      </c>
      <c r="S2366" s="3" t="str">
        <f>TRIM(LEFT($P2366,SEARCH("/",$P2366,1)-1))</f>
        <v>journalism</v>
      </c>
      <c r="T2366" s="3" t="str">
        <f>RIGHT($P2366,LEN($P2366)-SEARCH("/",$P2366))</f>
        <v>audio</v>
      </c>
      <c r="U2366" s="11"/>
    </row>
    <row r="2367" spans="1:21" ht="48" x14ac:dyDescent="0.2">
      <c r="A2367" s="3">
        <v>206</v>
      </c>
      <c r="B2367" s="4" t="s">
        <v>208</v>
      </c>
      <c r="C2367" s="4" t="s">
        <v>4316</v>
      </c>
      <c r="D2367" s="3">
        <v>12700</v>
      </c>
      <c r="E2367" s="3">
        <v>0</v>
      </c>
      <c r="F2367" s="3" t="s">
        <v>8221</v>
      </c>
      <c r="G2367" s="3" t="s">
        <v>8224</v>
      </c>
      <c r="H2367" s="3" t="s">
        <v>8246</v>
      </c>
      <c r="I2367" s="3">
        <v>1470441983</v>
      </c>
      <c r="J2367" s="11">
        <f>((($I2367/60)/60)/24)+DATE(1970,1,1)</f>
        <v>42588.004432870366</v>
      </c>
      <c r="K2367" s="3">
        <v>1468627583</v>
      </c>
      <c r="L2367" s="11">
        <f>((($K2367/60)/60)/24)+DATE(1970,1,1)</f>
        <v>42567.004432870366</v>
      </c>
      <c r="M2367" s="3" t="b">
        <v>0</v>
      </c>
      <c r="N2367" s="3">
        <v>0</v>
      </c>
      <c r="O2367" s="3" t="b">
        <v>0</v>
      </c>
      <c r="P2367" s="3" t="s">
        <v>8268</v>
      </c>
      <c r="Q2367" s="6">
        <f>$E2367/$D2367*100</f>
        <v>0</v>
      </c>
      <c r="R2367" s="3" t="e">
        <f>$E2367/$N2367</f>
        <v>#DIV/0!</v>
      </c>
      <c r="S2367" s="3" t="str">
        <f>TRIM(LEFT($P2367,SEARCH("/",$P2367,1)-1))</f>
        <v>film &amp; video</v>
      </c>
      <c r="T2367" s="3" t="str">
        <f>RIGHT($P2367,LEN($P2367)-SEARCH("/",$P2367))</f>
        <v>drama</v>
      </c>
      <c r="U2367" s="11"/>
    </row>
    <row r="2368" spans="1:21" ht="48" hidden="1" x14ac:dyDescent="0.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11">
        <f>((($I2368/60)/60)/24)+DATE(1970,1,1)</f>
        <v>42298.531631944439</v>
      </c>
      <c r="K2368" s="3">
        <v>1442839533</v>
      </c>
      <c r="L2368" s="11">
        <f>((($K2368/60)/60)/24)+DATE(1970,1,1)</f>
        <v>42268.531631944439</v>
      </c>
      <c r="M2368" s="3" t="b">
        <v>0</v>
      </c>
      <c r="N2368" s="3">
        <v>27</v>
      </c>
      <c r="O2368" s="3" t="b">
        <v>0</v>
      </c>
      <c r="P2368" s="3" t="s">
        <v>8272</v>
      </c>
      <c r="Q2368" s="6">
        <f>$E2368/$D2368*100</f>
        <v>10.52</v>
      </c>
      <c r="R2368" s="3">
        <f>$E2368/$N2368</f>
        <v>97.407407407407405</v>
      </c>
      <c r="S2368" s="3" t="str">
        <f>TRIM(LEFT($P2368,SEARCH("/",$P2368,1)-1))</f>
        <v>technology</v>
      </c>
      <c r="T2368" s="3" t="str">
        <f>RIGHT($P2368,LEN($P2368)-SEARCH("/",$P2368))</f>
        <v>web</v>
      </c>
      <c r="U2368" s="11"/>
    </row>
    <row r="2369" spans="1:21" ht="48" hidden="1" x14ac:dyDescent="0.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11">
        <f>((($I2369/60)/60)/24)+DATE(1970,1,1)</f>
        <v>42485.928425925929</v>
      </c>
      <c r="K2369" s="3">
        <v>1456442216</v>
      </c>
      <c r="L2369" s="11">
        <f>((($K2369/60)/60)/24)+DATE(1970,1,1)</f>
        <v>42425.970092592594</v>
      </c>
      <c r="M2369" s="3" t="b">
        <v>0</v>
      </c>
      <c r="N2369" s="3">
        <v>14</v>
      </c>
      <c r="O2369" s="3" t="b">
        <v>0</v>
      </c>
      <c r="P2369" s="3" t="s">
        <v>8272</v>
      </c>
      <c r="Q2369" s="6">
        <f>$E2369/$D2369*100</f>
        <v>1.34</v>
      </c>
      <c r="R2369" s="3">
        <f>$E2369/$N2369</f>
        <v>47.857142857142854</v>
      </c>
      <c r="S2369" s="3" t="str">
        <f>TRIM(LEFT($P2369,SEARCH("/",$P2369,1)-1))</f>
        <v>technology</v>
      </c>
      <c r="T2369" s="3" t="str">
        <f>RIGHT($P2369,LEN($P2369)-SEARCH("/",$P2369))</f>
        <v>web</v>
      </c>
      <c r="U2369" s="11"/>
    </row>
    <row r="2370" spans="1:21" ht="48" hidden="1" x14ac:dyDescent="0.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11">
        <f>((($I2370/60)/60)/24)+DATE(1970,1,1)</f>
        <v>42108.680150462969</v>
      </c>
      <c r="K2370" s="3">
        <v>1425143965</v>
      </c>
      <c r="L2370" s="11">
        <f>((($K2370/60)/60)/24)+DATE(1970,1,1)</f>
        <v>42063.721817129626</v>
      </c>
      <c r="M2370" s="3" t="b">
        <v>0</v>
      </c>
      <c r="N2370" s="3">
        <v>2</v>
      </c>
      <c r="O2370" s="3" t="b">
        <v>0</v>
      </c>
      <c r="P2370" s="3" t="s">
        <v>8272</v>
      </c>
      <c r="Q2370" s="6">
        <f>$E2370/$D2370*100</f>
        <v>0.25</v>
      </c>
      <c r="R2370" s="3">
        <f>$E2370/$N2370</f>
        <v>50</v>
      </c>
      <c r="S2370" s="3" t="str">
        <f>TRIM(LEFT($P2370,SEARCH("/",$P2370,1)-1))</f>
        <v>technology</v>
      </c>
      <c r="T2370" s="3" t="str">
        <f>RIGHT($P2370,LEN($P2370)-SEARCH("/",$P2370))</f>
        <v>web</v>
      </c>
      <c r="U2370" s="11"/>
    </row>
    <row r="2371" spans="1:21" ht="48" x14ac:dyDescent="0.2">
      <c r="A2371" s="3">
        <v>1425</v>
      </c>
      <c r="B2371" s="4" t="s">
        <v>1426</v>
      </c>
      <c r="C2371" s="4" t="s">
        <v>5535</v>
      </c>
      <c r="D2371" s="3">
        <v>13000</v>
      </c>
      <c r="E2371" s="3">
        <v>0</v>
      </c>
      <c r="F2371" s="3" t="s">
        <v>8221</v>
      </c>
      <c r="G2371" s="3" t="s">
        <v>8224</v>
      </c>
      <c r="H2371" s="3" t="s">
        <v>8246</v>
      </c>
      <c r="I2371" s="3">
        <v>1430276959</v>
      </c>
      <c r="J2371" s="11">
        <f>((($I2371/60)/60)/24)+DATE(1970,1,1)</f>
        <v>42123.131469907406</v>
      </c>
      <c r="K2371" s="3">
        <v>1427684959</v>
      </c>
      <c r="L2371" s="11">
        <f>((($K2371/60)/60)/24)+DATE(1970,1,1)</f>
        <v>42093.131469907406</v>
      </c>
      <c r="M2371" s="3" t="b">
        <v>0</v>
      </c>
      <c r="N2371" s="3">
        <v>0</v>
      </c>
      <c r="O2371" s="3" t="b">
        <v>0</v>
      </c>
      <c r="P2371" s="3" t="s">
        <v>8287</v>
      </c>
      <c r="Q2371" s="6">
        <f>$E2371/$D2371*100</f>
        <v>0</v>
      </c>
      <c r="R2371" s="3" t="e">
        <f>$E2371/$N2371</f>
        <v>#DIV/0!</v>
      </c>
      <c r="S2371" s="3" t="str">
        <f>TRIM(LEFT($P2371,SEARCH("/",$P2371,1)-1))</f>
        <v>publishing</v>
      </c>
      <c r="T2371" s="3" t="str">
        <f>RIGHT($P2371,LEN($P2371)-SEARCH("/",$P2371))</f>
        <v>translations</v>
      </c>
      <c r="U2371" s="11"/>
    </row>
    <row r="2372" spans="1:21" ht="48" hidden="1" x14ac:dyDescent="0.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11">
        <f>((($I2372/60)/60)/24)+DATE(1970,1,1)</f>
        <v>41991.18913194444</v>
      </c>
      <c r="K2372" s="3">
        <v>1416285141</v>
      </c>
      <c r="L2372" s="11">
        <f>((($K2372/60)/60)/24)+DATE(1970,1,1)</f>
        <v>41961.18913194444</v>
      </c>
      <c r="M2372" s="3" t="b">
        <v>0</v>
      </c>
      <c r="N2372" s="3">
        <v>4</v>
      </c>
      <c r="O2372" s="3" t="b">
        <v>0</v>
      </c>
      <c r="P2372" s="3" t="s">
        <v>8272</v>
      </c>
      <c r="Q2372" s="6">
        <f>$E2372/$D2372*100</f>
        <v>0.32800000000000001</v>
      </c>
      <c r="R2372" s="3">
        <f>$E2372/$N2372</f>
        <v>20.5</v>
      </c>
      <c r="S2372" s="3" t="str">
        <f>TRIM(LEFT($P2372,SEARCH("/",$P2372,1)-1))</f>
        <v>technology</v>
      </c>
      <c r="T2372" s="3" t="str">
        <f>RIGHT($P2372,LEN($P2372)-SEARCH("/",$P2372))</f>
        <v>web</v>
      </c>
      <c r="U2372" s="11"/>
    </row>
    <row r="2373" spans="1:21" ht="48" x14ac:dyDescent="0.2">
      <c r="A2373" s="3">
        <v>1443</v>
      </c>
      <c r="B2373" s="4" t="s">
        <v>1444</v>
      </c>
      <c r="C2373" s="4" t="s">
        <v>5553</v>
      </c>
      <c r="D2373" s="3">
        <v>13000</v>
      </c>
      <c r="E2373" s="3">
        <v>0</v>
      </c>
      <c r="F2373" s="3" t="s">
        <v>8221</v>
      </c>
      <c r="G2373" s="3" t="s">
        <v>8230</v>
      </c>
      <c r="H2373" s="3" t="s">
        <v>8249</v>
      </c>
      <c r="I2373" s="3">
        <v>1483395209</v>
      </c>
      <c r="J2373" s="11">
        <f>((($I2373/60)/60)/24)+DATE(1970,1,1)</f>
        <v>42737.926030092596</v>
      </c>
      <c r="K2373" s="3">
        <v>1480803209</v>
      </c>
      <c r="L2373" s="11">
        <f>((($K2373/60)/60)/24)+DATE(1970,1,1)</f>
        <v>42707.926030092596</v>
      </c>
      <c r="M2373" s="3" t="b">
        <v>0</v>
      </c>
      <c r="N2373" s="3">
        <v>0</v>
      </c>
      <c r="O2373" s="3" t="b">
        <v>0</v>
      </c>
      <c r="P2373" s="3" t="s">
        <v>8287</v>
      </c>
      <c r="Q2373" s="6">
        <f>$E2373/$D2373*100</f>
        <v>0</v>
      </c>
      <c r="R2373" s="3" t="e">
        <f>$E2373/$N2373</f>
        <v>#DIV/0!</v>
      </c>
      <c r="S2373" s="3" t="str">
        <f>TRIM(LEFT($P2373,SEARCH("/",$P2373,1)-1))</f>
        <v>publishing</v>
      </c>
      <c r="T2373" s="3" t="str">
        <f>RIGHT($P2373,LEN($P2373)-SEARCH("/",$P2373))</f>
        <v>translations</v>
      </c>
      <c r="U2373" s="11"/>
    </row>
    <row r="2374" spans="1:21" ht="48" hidden="1" x14ac:dyDescent="0.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11">
        <f>((($I2374/60)/60)/24)+DATE(1970,1,1)</f>
        <v>42118.069108796291</v>
      </c>
      <c r="K2374" s="3">
        <v>1427247571</v>
      </c>
      <c r="L2374" s="11">
        <f>((($K2374/60)/60)/24)+DATE(1970,1,1)</f>
        <v>42088.069108796291</v>
      </c>
      <c r="M2374" s="3" t="b">
        <v>0</v>
      </c>
      <c r="N2374" s="3">
        <v>6</v>
      </c>
      <c r="O2374" s="3" t="b">
        <v>0</v>
      </c>
      <c r="P2374" s="3" t="s">
        <v>8272</v>
      </c>
      <c r="Q2374" s="6">
        <f>$E2374/$D2374*100</f>
        <v>3.2727272727272729</v>
      </c>
      <c r="R2374" s="3">
        <f>$E2374/$N2374</f>
        <v>30</v>
      </c>
      <c r="S2374" s="3" t="str">
        <f>TRIM(LEFT($P2374,SEARCH("/",$P2374,1)-1))</f>
        <v>technology</v>
      </c>
      <c r="T2374" s="3" t="str">
        <f>RIGHT($P2374,LEN($P2374)-SEARCH("/",$P2374))</f>
        <v>web</v>
      </c>
      <c r="U2374" s="11"/>
    </row>
    <row r="2375" spans="1:21" ht="32" hidden="1" x14ac:dyDescent="0.2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11">
        <f>((($I2375/60)/60)/24)+DATE(1970,1,1)</f>
        <v>42245.662314814821</v>
      </c>
      <c r="K2375" s="3">
        <v>1438271624</v>
      </c>
      <c r="L2375" s="11">
        <f>((($K2375/60)/60)/24)+DATE(1970,1,1)</f>
        <v>42215.662314814821</v>
      </c>
      <c r="M2375" s="3" t="b">
        <v>0</v>
      </c>
      <c r="N2375" s="3">
        <v>1</v>
      </c>
      <c r="O2375" s="3" t="b">
        <v>0</v>
      </c>
      <c r="P2375" s="3" t="s">
        <v>8272</v>
      </c>
      <c r="Q2375" s="6">
        <f>$E2375/$D2375*100</f>
        <v>5.8823529411764705E-3</v>
      </c>
      <c r="R2375" s="3">
        <f>$E2375/$N2375</f>
        <v>50</v>
      </c>
      <c r="S2375" s="3" t="str">
        <f>TRIM(LEFT($P2375,SEARCH("/",$P2375,1)-1))</f>
        <v>technology</v>
      </c>
      <c r="T2375" s="3" t="str">
        <f>RIGHT($P2375,LEN($P2375)-SEARCH("/",$P2375))</f>
        <v>web</v>
      </c>
      <c r="U2375" s="11"/>
    </row>
    <row r="2376" spans="1:21" ht="48" hidden="1" x14ac:dyDescent="0.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11">
        <f>((($I2376/60)/60)/24)+DATE(1970,1,1)</f>
        <v>42047.843287037031</v>
      </c>
      <c r="K2376" s="3">
        <v>1421180060</v>
      </c>
      <c r="L2376" s="11">
        <f>((($K2376/60)/60)/24)+DATE(1970,1,1)</f>
        <v>42017.843287037031</v>
      </c>
      <c r="M2376" s="3" t="b">
        <v>0</v>
      </c>
      <c r="N2376" s="3">
        <v>1</v>
      </c>
      <c r="O2376" s="3" t="b">
        <v>0</v>
      </c>
      <c r="P2376" s="3" t="s">
        <v>8272</v>
      </c>
      <c r="Q2376" s="6">
        <f>$E2376/$D2376*100</f>
        <v>4.5454545454545456E-2</v>
      </c>
      <c r="R2376" s="3">
        <f>$E2376/$N2376</f>
        <v>10</v>
      </c>
      <c r="S2376" s="3" t="str">
        <f>TRIM(LEFT($P2376,SEARCH("/",$P2376,1)-1))</f>
        <v>technology</v>
      </c>
      <c r="T2376" s="3" t="str">
        <f>RIGHT($P2376,LEN($P2376)-SEARCH("/",$P2376))</f>
        <v>web</v>
      </c>
      <c r="U2376" s="11"/>
    </row>
    <row r="2377" spans="1:21" ht="48" x14ac:dyDescent="0.2">
      <c r="A2377" s="3">
        <v>2399</v>
      </c>
      <c r="B2377" s="4" t="s">
        <v>2400</v>
      </c>
      <c r="C2377" s="4" t="s">
        <v>6509</v>
      </c>
      <c r="D2377" s="3">
        <v>13000</v>
      </c>
      <c r="E2377" s="3">
        <v>0</v>
      </c>
      <c r="F2377" s="3" t="s">
        <v>8220</v>
      </c>
      <c r="G2377" s="3" t="s">
        <v>8235</v>
      </c>
      <c r="H2377" s="3" t="s">
        <v>8255</v>
      </c>
      <c r="I2377" s="3">
        <v>1418934506</v>
      </c>
      <c r="J2377" s="11">
        <f>((($I2377/60)/60)/24)+DATE(1970,1,1)</f>
        <v>41991.853078703702</v>
      </c>
      <c r="K2377" s="3">
        <v>1415910506</v>
      </c>
      <c r="L2377" s="11">
        <f>((($K2377/60)/60)/24)+DATE(1970,1,1)</f>
        <v>41956.853078703702</v>
      </c>
      <c r="M2377" s="3" t="b">
        <v>0</v>
      </c>
      <c r="N2377" s="3">
        <v>0</v>
      </c>
      <c r="O2377" s="3" t="b">
        <v>0</v>
      </c>
      <c r="P2377" s="3" t="s">
        <v>8272</v>
      </c>
      <c r="Q2377" s="6">
        <f>$E2377/$D2377*100</f>
        <v>0</v>
      </c>
      <c r="R2377" s="3" t="e">
        <f>$E2377/$N2377</f>
        <v>#DIV/0!</v>
      </c>
      <c r="S2377" s="3" t="str">
        <f>TRIM(LEFT($P2377,SEARCH("/",$P2377,1)-1))</f>
        <v>technology</v>
      </c>
      <c r="T2377" s="3" t="str">
        <f>RIGHT($P2377,LEN($P2377)-SEARCH("/",$P2377))</f>
        <v>web</v>
      </c>
      <c r="U2377" s="11"/>
    </row>
    <row r="2378" spans="1:21" ht="48" hidden="1" x14ac:dyDescent="0.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11">
        <f>((($I2378/60)/60)/24)+DATE(1970,1,1)</f>
        <v>42348.925532407404</v>
      </c>
      <c r="K2378" s="3">
        <v>1447193566</v>
      </c>
      <c r="L2378" s="11">
        <f>((($K2378/60)/60)/24)+DATE(1970,1,1)</f>
        <v>42318.925532407404</v>
      </c>
      <c r="M2378" s="3" t="b">
        <v>0</v>
      </c>
      <c r="N2378" s="3">
        <v>4</v>
      </c>
      <c r="O2378" s="3" t="b">
        <v>0</v>
      </c>
      <c r="P2378" s="3" t="s">
        <v>8272</v>
      </c>
      <c r="Q2378" s="6">
        <f>$E2378/$D2378*100</f>
        <v>10.877666666666666</v>
      </c>
      <c r="R2378" s="3">
        <f>$E2378/$N2378</f>
        <v>81.582499999999996</v>
      </c>
      <c r="S2378" s="3" t="str">
        <f>TRIM(LEFT($P2378,SEARCH("/",$P2378,1)-1))</f>
        <v>technology</v>
      </c>
      <c r="T2378" s="3" t="str">
        <f>RIGHT($P2378,LEN($P2378)-SEARCH("/",$P2378))</f>
        <v>web</v>
      </c>
      <c r="U2378" s="11"/>
    </row>
    <row r="2379" spans="1:21" ht="48" x14ac:dyDescent="0.2">
      <c r="A2379" s="3">
        <v>610</v>
      </c>
      <c r="B2379" s="4" t="s">
        <v>611</v>
      </c>
      <c r="C2379" s="4" t="s">
        <v>4720</v>
      </c>
      <c r="D2379" s="3">
        <v>13803</v>
      </c>
      <c r="E2379" s="3">
        <v>0</v>
      </c>
      <c r="F2379" s="3" t="s">
        <v>8220</v>
      </c>
      <c r="G2379" s="3" t="s">
        <v>8224</v>
      </c>
      <c r="H2379" s="3" t="s">
        <v>8246</v>
      </c>
      <c r="I2379" s="3">
        <v>1429732586</v>
      </c>
      <c r="J2379" s="11">
        <f>((($I2379/60)/60)/24)+DATE(1970,1,1)</f>
        <v>42116.83085648148</v>
      </c>
      <c r="K2379" s="3">
        <v>1427140586</v>
      </c>
      <c r="L2379" s="11">
        <f>((($K2379/60)/60)/24)+DATE(1970,1,1)</f>
        <v>42086.83085648148</v>
      </c>
      <c r="M2379" s="3" t="b">
        <v>0</v>
      </c>
      <c r="N2379" s="3">
        <v>0</v>
      </c>
      <c r="O2379" s="3" t="b">
        <v>0</v>
      </c>
      <c r="P2379" s="3" t="s">
        <v>8272</v>
      </c>
      <c r="Q2379" s="6">
        <f>$E2379/$D2379*100</f>
        <v>0</v>
      </c>
      <c r="R2379" s="3" t="e">
        <f>$E2379/$N2379</f>
        <v>#DIV/0!</v>
      </c>
      <c r="S2379" s="3" t="str">
        <f>TRIM(LEFT($P2379,SEARCH("/",$P2379,1)-1))</f>
        <v>technology</v>
      </c>
      <c r="T2379" s="3" t="str">
        <f>RIGHT($P2379,LEN($P2379)-SEARCH("/",$P2379))</f>
        <v>web</v>
      </c>
      <c r="U2379" s="11"/>
    </row>
    <row r="2380" spans="1:21" ht="48" x14ac:dyDescent="0.2">
      <c r="A2380" s="3">
        <v>510</v>
      </c>
      <c r="B2380" s="4" t="s">
        <v>511</v>
      </c>
      <c r="C2380" s="4" t="s">
        <v>4620</v>
      </c>
      <c r="D2380" s="3">
        <v>14000</v>
      </c>
      <c r="E2380" s="3">
        <v>0</v>
      </c>
      <c r="F2380" s="3" t="s">
        <v>8221</v>
      </c>
      <c r="G2380" s="3" t="s">
        <v>8224</v>
      </c>
      <c r="H2380" s="3" t="s">
        <v>8246</v>
      </c>
      <c r="I2380" s="3">
        <v>1456805639</v>
      </c>
      <c r="J2380" s="11">
        <f>((($I2380/60)/60)/24)+DATE(1970,1,1)</f>
        <v>42430.176377314812</v>
      </c>
      <c r="K2380" s="3">
        <v>1454213639</v>
      </c>
      <c r="L2380" s="11">
        <f>((($K2380/60)/60)/24)+DATE(1970,1,1)</f>
        <v>42400.176377314812</v>
      </c>
      <c r="M2380" s="3" t="b">
        <v>0</v>
      </c>
      <c r="N2380" s="3">
        <v>0</v>
      </c>
      <c r="O2380" s="3" t="b">
        <v>0</v>
      </c>
      <c r="P2380" s="3" t="s">
        <v>8270</v>
      </c>
      <c r="Q2380" s="6">
        <f>$E2380/$D2380*100</f>
        <v>0</v>
      </c>
      <c r="R2380" s="3" t="e">
        <f>$E2380/$N2380</f>
        <v>#DIV/0!</v>
      </c>
      <c r="S2380" s="3" t="str">
        <f>TRIM(LEFT($P2380,SEARCH("/",$P2380,1)-1))</f>
        <v>film &amp; video</v>
      </c>
      <c r="T2380" s="3" t="str">
        <f>RIGHT($P2380,LEN($P2380)-SEARCH("/",$P2380))</f>
        <v>animation</v>
      </c>
      <c r="U2380" s="11"/>
    </row>
    <row r="2381" spans="1:21" ht="32" x14ac:dyDescent="0.2">
      <c r="A2381" s="3">
        <v>1452</v>
      </c>
      <c r="B2381" s="4" t="s">
        <v>1453</v>
      </c>
      <c r="C2381" s="4" t="s">
        <v>5562</v>
      </c>
      <c r="D2381" s="3">
        <v>14000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1406566363</v>
      </c>
      <c r="J2381" s="11">
        <f>((($I2381/60)/60)/24)+DATE(1970,1,1)</f>
        <v>41848.703275462962</v>
      </c>
      <c r="K2381" s="3">
        <v>1403974363</v>
      </c>
      <c r="L2381" s="11">
        <f>((($K2381/60)/60)/24)+DATE(1970,1,1)</f>
        <v>41818.703275462962</v>
      </c>
      <c r="M2381" s="3" t="b">
        <v>0</v>
      </c>
      <c r="N2381" s="3">
        <v>0</v>
      </c>
      <c r="O2381" s="3" t="b">
        <v>0</v>
      </c>
      <c r="P2381" s="3" t="s">
        <v>8287</v>
      </c>
      <c r="Q2381" s="6">
        <f>$E2381/$D2381*100</f>
        <v>0</v>
      </c>
      <c r="R2381" s="3" t="e">
        <f>$E2381/$N2381</f>
        <v>#DIV/0!</v>
      </c>
      <c r="S2381" s="3" t="str">
        <f>TRIM(LEFT($P2381,SEARCH("/",$P2381,1)-1))</f>
        <v>publishing</v>
      </c>
      <c r="T2381" s="3" t="str">
        <f>RIGHT($P2381,LEN($P2381)-SEARCH("/",$P2381))</f>
        <v>translations</v>
      </c>
      <c r="U2381" s="11"/>
    </row>
    <row r="2382" spans="1:21" ht="48" hidden="1" x14ac:dyDescent="0.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11">
        <f>((($I2382/60)/60)/24)+DATE(1970,1,1)</f>
        <v>42278.793310185181</v>
      </c>
      <c r="K2382" s="3">
        <v>1441134142</v>
      </c>
      <c r="L2382" s="11">
        <f>((($K2382/60)/60)/24)+DATE(1970,1,1)</f>
        <v>42248.793310185181</v>
      </c>
      <c r="M2382" s="3" t="b">
        <v>0</v>
      </c>
      <c r="N2382" s="3">
        <v>3</v>
      </c>
      <c r="O2382" s="3" t="b">
        <v>0</v>
      </c>
      <c r="P2382" s="3" t="s">
        <v>8272</v>
      </c>
      <c r="Q2382" s="6">
        <f>$E2382/$D2382*100</f>
        <v>0.36666666666666664</v>
      </c>
      <c r="R2382" s="3">
        <f>$E2382/$N2382</f>
        <v>18.333333333333332</v>
      </c>
      <c r="S2382" s="3" t="str">
        <f>TRIM(LEFT($P2382,SEARCH("/",$P2382,1)-1))</f>
        <v>technology</v>
      </c>
      <c r="T2382" s="3" t="str">
        <f>RIGHT($P2382,LEN($P2382)-SEARCH("/",$P2382))</f>
        <v>web</v>
      </c>
      <c r="U2382" s="11"/>
    </row>
    <row r="2383" spans="1:21" ht="48" hidden="1" x14ac:dyDescent="0.2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11">
        <f>((($I2383/60)/60)/24)+DATE(1970,1,1)</f>
        <v>42104.935740740737</v>
      </c>
      <c r="K2383" s="3">
        <v>1426112848</v>
      </c>
      <c r="L2383" s="11">
        <f>((($K2383/60)/60)/24)+DATE(1970,1,1)</f>
        <v>42074.935740740737</v>
      </c>
      <c r="M2383" s="3" t="b">
        <v>0</v>
      </c>
      <c r="N2383" s="3">
        <v>7</v>
      </c>
      <c r="O2383" s="3" t="b">
        <v>0</v>
      </c>
      <c r="P2383" s="3" t="s">
        <v>8272</v>
      </c>
      <c r="Q2383" s="6">
        <f>$E2383/$D2383*100</f>
        <v>1.8193398957730169</v>
      </c>
      <c r="R2383" s="3">
        <f>$E2383/$N2383</f>
        <v>224.42857142857142</v>
      </c>
      <c r="S2383" s="3" t="str">
        <f>TRIM(LEFT($P2383,SEARCH("/",$P2383,1)-1))</f>
        <v>technology</v>
      </c>
      <c r="T2383" s="3" t="str">
        <f>RIGHT($P2383,LEN($P2383)-SEARCH("/",$P2383))</f>
        <v>web</v>
      </c>
      <c r="U2383" s="11"/>
    </row>
    <row r="2384" spans="1:21" ht="64" hidden="1" x14ac:dyDescent="0.2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11">
        <f>((($I2384/60)/60)/24)+DATE(1970,1,1)</f>
        <v>42220.187534722223</v>
      </c>
      <c r="K2384" s="3">
        <v>1436502603</v>
      </c>
      <c r="L2384" s="11">
        <f>((($K2384/60)/60)/24)+DATE(1970,1,1)</f>
        <v>42195.187534722223</v>
      </c>
      <c r="M2384" s="3" t="b">
        <v>0</v>
      </c>
      <c r="N2384" s="3">
        <v>2</v>
      </c>
      <c r="O2384" s="3" t="b">
        <v>0</v>
      </c>
      <c r="P2384" s="3" t="s">
        <v>8272</v>
      </c>
      <c r="Q2384" s="6">
        <f>$E2384/$D2384*100</f>
        <v>2.5</v>
      </c>
      <c r="R2384" s="3">
        <f>$E2384/$N2384</f>
        <v>37.5</v>
      </c>
      <c r="S2384" s="3" t="str">
        <f>TRIM(LEFT($P2384,SEARCH("/",$P2384,1)-1))</f>
        <v>technology</v>
      </c>
      <c r="T2384" s="3" t="str">
        <f>RIGHT($P2384,LEN($P2384)-SEARCH("/",$P2384))</f>
        <v>web</v>
      </c>
      <c r="U2384" s="11"/>
    </row>
    <row r="2385" spans="1:21" ht="48" hidden="1" x14ac:dyDescent="0.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11">
        <f>((($I2385/60)/60)/24)+DATE(1970,1,1)</f>
        <v>42057.056793981479</v>
      </c>
      <c r="K2385" s="3">
        <v>1421976107</v>
      </c>
      <c r="L2385" s="11">
        <f>((($K2385/60)/60)/24)+DATE(1970,1,1)</f>
        <v>42027.056793981479</v>
      </c>
      <c r="M2385" s="3" t="b">
        <v>0</v>
      </c>
      <c r="N2385" s="3">
        <v>3</v>
      </c>
      <c r="O2385" s="3" t="b">
        <v>0</v>
      </c>
      <c r="P2385" s="3" t="s">
        <v>8272</v>
      </c>
      <c r="Q2385" s="6">
        <f>$E2385/$D2385*100</f>
        <v>4.3499999999999996</v>
      </c>
      <c r="R2385" s="3">
        <f>$E2385/$N2385</f>
        <v>145</v>
      </c>
      <c r="S2385" s="3" t="str">
        <f>TRIM(LEFT($P2385,SEARCH("/",$P2385,1)-1))</f>
        <v>technology</v>
      </c>
      <c r="T2385" s="3" t="str">
        <f>RIGHT($P2385,LEN($P2385)-SEARCH("/",$P2385))</f>
        <v>web</v>
      </c>
      <c r="U2385" s="11"/>
    </row>
    <row r="2386" spans="1:21" ht="48" hidden="1" x14ac:dyDescent="0.2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11">
        <f>((($I2386/60)/60)/24)+DATE(1970,1,1)</f>
        <v>41957.109293981484</v>
      </c>
      <c r="K2386" s="3">
        <v>1413337043</v>
      </c>
      <c r="L2386" s="11">
        <f>((($K2386/60)/60)/24)+DATE(1970,1,1)</f>
        <v>41927.067627314813</v>
      </c>
      <c r="M2386" s="3" t="b">
        <v>0</v>
      </c>
      <c r="N2386" s="3">
        <v>8</v>
      </c>
      <c r="O2386" s="3" t="b">
        <v>0</v>
      </c>
      <c r="P2386" s="3" t="s">
        <v>8272</v>
      </c>
      <c r="Q2386" s="6">
        <f>$E2386/$D2386*100</f>
        <v>0.8</v>
      </c>
      <c r="R2386" s="3">
        <f>$E2386/$N2386</f>
        <v>1</v>
      </c>
      <c r="S2386" s="3" t="str">
        <f>TRIM(LEFT($P2386,SEARCH("/",$P2386,1)-1))</f>
        <v>technology</v>
      </c>
      <c r="T2386" s="3" t="str">
        <f>RIGHT($P2386,LEN($P2386)-SEARCH("/",$P2386))</f>
        <v>web</v>
      </c>
      <c r="U2386" s="11"/>
    </row>
    <row r="2387" spans="1:21" ht="48" hidden="1" x14ac:dyDescent="0.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11">
        <f>((($I2387/60)/60)/24)+DATE(1970,1,1)</f>
        <v>42221.70175925926</v>
      </c>
      <c r="K2387" s="3">
        <v>1436201432</v>
      </c>
      <c r="L2387" s="11">
        <f>((($K2387/60)/60)/24)+DATE(1970,1,1)</f>
        <v>42191.70175925926</v>
      </c>
      <c r="M2387" s="3" t="b">
        <v>0</v>
      </c>
      <c r="N2387" s="3">
        <v>7</v>
      </c>
      <c r="O2387" s="3" t="b">
        <v>0</v>
      </c>
      <c r="P2387" s="3" t="s">
        <v>8272</v>
      </c>
      <c r="Q2387" s="6">
        <f>$E2387/$D2387*100</f>
        <v>1.2123076923076923</v>
      </c>
      <c r="R2387" s="3">
        <f>$E2387/$N2387</f>
        <v>112.57142857142857</v>
      </c>
      <c r="S2387" s="3" t="str">
        <f>TRIM(LEFT($P2387,SEARCH("/",$P2387,1)-1))</f>
        <v>technology</v>
      </c>
      <c r="T2387" s="3" t="str">
        <f>RIGHT($P2387,LEN($P2387)-SEARCH("/",$P2387))</f>
        <v>web</v>
      </c>
      <c r="U2387" s="11"/>
    </row>
    <row r="2388" spans="1:21" ht="32" x14ac:dyDescent="0.2">
      <c r="A2388" s="3">
        <v>906</v>
      </c>
      <c r="B2388" s="4" t="s">
        <v>907</v>
      </c>
      <c r="C2388" s="4" t="s">
        <v>5016</v>
      </c>
      <c r="D2388" s="3">
        <v>15000</v>
      </c>
      <c r="E2388" s="3">
        <v>0</v>
      </c>
      <c r="F2388" s="3" t="s">
        <v>8221</v>
      </c>
      <c r="G2388" s="3" t="s">
        <v>8224</v>
      </c>
      <c r="H2388" s="3" t="s">
        <v>8246</v>
      </c>
      <c r="I2388" s="3">
        <v>1394681590</v>
      </c>
      <c r="J2388" s="11">
        <f>((($I2388/60)/60)/24)+DATE(1970,1,1)</f>
        <v>41711.148032407407</v>
      </c>
      <c r="K2388" s="3">
        <v>1392093190</v>
      </c>
      <c r="L2388" s="11">
        <f>((($K2388/60)/60)/24)+DATE(1970,1,1)</f>
        <v>41681.189699074072</v>
      </c>
      <c r="M2388" s="3" t="b">
        <v>0</v>
      </c>
      <c r="N2388" s="3">
        <v>0</v>
      </c>
      <c r="O2388" s="3" t="b">
        <v>0</v>
      </c>
      <c r="P2388" s="3" t="s">
        <v>8278</v>
      </c>
      <c r="Q2388" s="6">
        <f>$E2388/$D2388*100</f>
        <v>0</v>
      </c>
      <c r="R2388" s="3" t="e">
        <f>$E2388/$N2388</f>
        <v>#DIV/0!</v>
      </c>
      <c r="S2388" s="3" t="str">
        <f>TRIM(LEFT($P2388,SEARCH("/",$P2388,1)-1))</f>
        <v>music</v>
      </c>
      <c r="T2388" s="3" t="str">
        <f>RIGHT($P2388,LEN($P2388)-SEARCH("/",$P2388))</f>
        <v>jazz</v>
      </c>
      <c r="U2388" s="11"/>
    </row>
    <row r="2389" spans="1:21" ht="48" hidden="1" x14ac:dyDescent="0.2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11">
        <f>((($I2389/60)/60)/24)+DATE(1970,1,1)</f>
        <v>42573.626620370371</v>
      </c>
      <c r="K2389" s="3">
        <v>1465311740</v>
      </c>
      <c r="L2389" s="11">
        <f>((($K2389/60)/60)/24)+DATE(1970,1,1)</f>
        <v>42528.626620370371</v>
      </c>
      <c r="M2389" s="3" t="b">
        <v>0</v>
      </c>
      <c r="N2389" s="3">
        <v>3</v>
      </c>
      <c r="O2389" s="3" t="b">
        <v>0</v>
      </c>
      <c r="P2389" s="3" t="s">
        <v>8272</v>
      </c>
      <c r="Q2389" s="6">
        <f>$E2389/$D2389*100</f>
        <v>0.68399999999999994</v>
      </c>
      <c r="R2389" s="3">
        <f>$E2389/$N2389</f>
        <v>342</v>
      </c>
      <c r="S2389" s="3" t="str">
        <f>TRIM(LEFT($P2389,SEARCH("/",$P2389,1)-1))</f>
        <v>technology</v>
      </c>
      <c r="T2389" s="3" t="str">
        <f>RIGHT($P2389,LEN($P2389)-SEARCH("/",$P2389))</f>
        <v>web</v>
      </c>
      <c r="U2389" s="11"/>
    </row>
    <row r="2390" spans="1:21" ht="48" hidden="1" x14ac:dyDescent="0.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11">
        <f>((($I2390/60)/60)/24)+DATE(1970,1,1)</f>
        <v>42019.811805555553</v>
      </c>
      <c r="K2390" s="3">
        <v>1418761759</v>
      </c>
      <c r="L2390" s="11">
        <f>((($K2390/60)/60)/24)+DATE(1970,1,1)</f>
        <v>41989.853692129633</v>
      </c>
      <c r="M2390" s="3" t="b">
        <v>0</v>
      </c>
      <c r="N2390" s="3">
        <v>8</v>
      </c>
      <c r="O2390" s="3" t="b">
        <v>0</v>
      </c>
      <c r="P2390" s="3" t="s">
        <v>8272</v>
      </c>
      <c r="Q2390" s="6">
        <f>$E2390/$D2390*100</f>
        <v>1.2513513513513512</v>
      </c>
      <c r="R2390" s="3">
        <f>$E2390/$N2390</f>
        <v>57.875</v>
      </c>
      <c r="S2390" s="3" t="str">
        <f>TRIM(LEFT($P2390,SEARCH("/",$P2390,1)-1))</f>
        <v>technology</v>
      </c>
      <c r="T2390" s="3" t="str">
        <f>RIGHT($P2390,LEN($P2390)-SEARCH("/",$P2390))</f>
        <v>web</v>
      </c>
      <c r="U2390" s="11"/>
    </row>
    <row r="2391" spans="1:21" ht="48" hidden="1" x14ac:dyDescent="0.2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11">
        <f>((($I2391/60)/60)/24)+DATE(1970,1,1)</f>
        <v>42210.915972222225</v>
      </c>
      <c r="K2391" s="3">
        <v>1435160452</v>
      </c>
      <c r="L2391" s="11">
        <f>((($K2391/60)/60)/24)+DATE(1970,1,1)</f>
        <v>42179.653379629628</v>
      </c>
      <c r="M2391" s="3" t="b">
        <v>0</v>
      </c>
      <c r="N2391" s="3">
        <v>1</v>
      </c>
      <c r="O2391" s="3" t="b">
        <v>0</v>
      </c>
      <c r="P2391" s="3" t="s">
        <v>8272</v>
      </c>
      <c r="Q2391" s="6">
        <f>$E2391/$D2391*100</f>
        <v>0.1875</v>
      </c>
      <c r="R2391" s="3">
        <f>$E2391/$N2391</f>
        <v>30</v>
      </c>
      <c r="S2391" s="3" t="str">
        <f>TRIM(LEFT($P2391,SEARCH("/",$P2391,1)-1))</f>
        <v>technology</v>
      </c>
      <c r="T2391" s="3" t="str">
        <f>RIGHT($P2391,LEN($P2391)-SEARCH("/",$P2391))</f>
        <v>web</v>
      </c>
      <c r="U2391" s="11"/>
    </row>
    <row r="2392" spans="1:21" ht="48" x14ac:dyDescent="0.2">
      <c r="A2392" s="3">
        <v>1597</v>
      </c>
      <c r="B2392" s="4" t="s">
        <v>1598</v>
      </c>
      <c r="C2392" s="4" t="s">
        <v>5707</v>
      </c>
      <c r="D2392" s="3">
        <v>15000</v>
      </c>
      <c r="E2392" s="3">
        <v>0</v>
      </c>
      <c r="F2392" s="3" t="s">
        <v>8221</v>
      </c>
      <c r="G2392" s="3" t="s">
        <v>8224</v>
      </c>
      <c r="H2392" s="3" t="s">
        <v>8246</v>
      </c>
      <c r="I2392" s="3">
        <v>1474360197</v>
      </c>
      <c r="J2392" s="11">
        <f>((($I2392/60)/60)/24)+DATE(1970,1,1)</f>
        <v>42633.354131944448</v>
      </c>
      <c r="K2392" s="3">
        <v>1471768197</v>
      </c>
      <c r="L2392" s="11">
        <f>((($K2392/60)/60)/24)+DATE(1970,1,1)</f>
        <v>42603.354131944448</v>
      </c>
      <c r="M2392" s="3" t="b">
        <v>0</v>
      </c>
      <c r="N2392" s="3">
        <v>0</v>
      </c>
      <c r="O2392" s="3" t="b">
        <v>0</v>
      </c>
      <c r="P2392" s="3" t="s">
        <v>8291</v>
      </c>
      <c r="Q2392" s="6">
        <f>$E2392/$D2392*100</f>
        <v>0</v>
      </c>
      <c r="R2392" s="3" t="e">
        <f>$E2392/$N2392</f>
        <v>#DIV/0!</v>
      </c>
      <c r="S2392" s="3" t="str">
        <f>TRIM(LEFT($P2392,SEARCH("/",$P2392,1)-1))</f>
        <v>photography</v>
      </c>
      <c r="T2392" s="3" t="str">
        <f>RIGHT($P2392,LEN($P2392)-SEARCH("/",$P2392))</f>
        <v>places</v>
      </c>
      <c r="U2392" s="11"/>
    </row>
    <row r="2393" spans="1:21" ht="32" hidden="1" x14ac:dyDescent="0.2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11">
        <f>((($I2393/60)/60)/24)+DATE(1970,1,1)</f>
        <v>42094.752824074079</v>
      </c>
      <c r="K2393" s="3">
        <v>1425236644</v>
      </c>
      <c r="L2393" s="11">
        <f>((($K2393/60)/60)/24)+DATE(1970,1,1)</f>
        <v>42064.794490740736</v>
      </c>
      <c r="M2393" s="3" t="b">
        <v>0</v>
      </c>
      <c r="N2393" s="3">
        <v>1</v>
      </c>
      <c r="O2393" s="3" t="b">
        <v>0</v>
      </c>
      <c r="P2393" s="3" t="s">
        <v>8272</v>
      </c>
      <c r="Q2393" s="6">
        <f>$E2393/$D2393*100</f>
        <v>0.125</v>
      </c>
      <c r="R2393" s="3">
        <f>$E2393/$N2393</f>
        <v>25</v>
      </c>
      <c r="S2393" s="3" t="str">
        <f>TRIM(LEFT($P2393,SEARCH("/",$P2393,1)-1))</f>
        <v>technology</v>
      </c>
      <c r="T2393" s="3" t="str">
        <f>RIGHT($P2393,LEN($P2393)-SEARCH("/",$P2393))</f>
        <v>web</v>
      </c>
      <c r="U2393" s="11"/>
    </row>
    <row r="2394" spans="1:21" ht="32" x14ac:dyDescent="0.2">
      <c r="A2394" s="3">
        <v>1818</v>
      </c>
      <c r="B2394" s="4" t="s">
        <v>1819</v>
      </c>
      <c r="C2394" s="4" t="s">
        <v>5928</v>
      </c>
      <c r="D2394" s="3">
        <v>15000</v>
      </c>
      <c r="E2394" s="3">
        <v>0</v>
      </c>
      <c r="F2394" s="3" t="s">
        <v>8221</v>
      </c>
      <c r="G2394" s="3" t="s">
        <v>8224</v>
      </c>
      <c r="H2394" s="3" t="s">
        <v>8246</v>
      </c>
      <c r="I2394" s="3">
        <v>1428035850</v>
      </c>
      <c r="J2394" s="11">
        <f>((($I2394/60)/60)/24)+DATE(1970,1,1)</f>
        <v>42097.192708333328</v>
      </c>
      <c r="K2394" s="3">
        <v>1425447450</v>
      </c>
      <c r="L2394" s="11">
        <f>((($K2394/60)/60)/24)+DATE(1970,1,1)</f>
        <v>42067.234375</v>
      </c>
      <c r="M2394" s="3" t="b">
        <v>0</v>
      </c>
      <c r="N2394" s="3">
        <v>0</v>
      </c>
      <c r="O2394" s="3" t="b">
        <v>0</v>
      </c>
      <c r="P2394" s="3" t="s">
        <v>8285</v>
      </c>
      <c r="Q2394" s="6">
        <f>$E2394/$D2394*100</f>
        <v>0</v>
      </c>
      <c r="R2394" s="3" t="e">
        <f>$E2394/$N2394</f>
        <v>#DIV/0!</v>
      </c>
      <c r="S2394" s="3" t="str">
        <f>TRIM(LEFT($P2394,SEARCH("/",$P2394,1)-1))</f>
        <v>photography</v>
      </c>
      <c r="T2394" s="3" t="str">
        <f>RIGHT($P2394,LEN($P2394)-SEARCH("/",$P2394))</f>
        <v>photobooks</v>
      </c>
      <c r="U2394" s="11"/>
    </row>
    <row r="2395" spans="1:21" ht="48" hidden="1" x14ac:dyDescent="0.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11">
        <f>((($I2395/60)/60)/24)+DATE(1970,1,1)</f>
        <v>42224.648344907408</v>
      </c>
      <c r="K2395" s="3">
        <v>1436456017</v>
      </c>
      <c r="L2395" s="11">
        <f>((($K2395/60)/60)/24)+DATE(1970,1,1)</f>
        <v>42194.648344907408</v>
      </c>
      <c r="M2395" s="3" t="b">
        <v>0</v>
      </c>
      <c r="N2395" s="3">
        <v>1</v>
      </c>
      <c r="O2395" s="3" t="b">
        <v>0</v>
      </c>
      <c r="P2395" s="3" t="s">
        <v>8272</v>
      </c>
      <c r="Q2395" s="6">
        <f>$E2395/$D2395*100</f>
        <v>0.05</v>
      </c>
      <c r="R2395" s="3">
        <f>$E2395/$N2395</f>
        <v>50</v>
      </c>
      <c r="S2395" s="3" t="str">
        <f>TRIM(LEFT($P2395,SEARCH("/",$P2395,1)-1))</f>
        <v>technology</v>
      </c>
      <c r="T2395" s="3" t="str">
        <f>RIGHT($P2395,LEN($P2395)-SEARCH("/",$P2395))</f>
        <v>web</v>
      </c>
      <c r="U2395" s="11"/>
    </row>
    <row r="2396" spans="1:21" ht="48" hidden="1" x14ac:dyDescent="0.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11">
        <f>((($I2396/60)/60)/24)+DATE(1970,1,1)</f>
        <v>42061.362187499995</v>
      </c>
      <c r="K2396" s="3">
        <v>1422348093</v>
      </c>
      <c r="L2396" s="11">
        <f>((($K2396/60)/60)/24)+DATE(1970,1,1)</f>
        <v>42031.362187499995</v>
      </c>
      <c r="M2396" s="3" t="b">
        <v>0</v>
      </c>
      <c r="N2396" s="3">
        <v>2</v>
      </c>
      <c r="O2396" s="3" t="b">
        <v>0</v>
      </c>
      <c r="P2396" s="3" t="s">
        <v>8272</v>
      </c>
      <c r="Q2396" s="6">
        <f>$E2396/$D2396*100</f>
        <v>0.06</v>
      </c>
      <c r="R2396" s="3">
        <f>$E2396/$N2396</f>
        <v>1.5</v>
      </c>
      <c r="S2396" s="3" t="str">
        <f>TRIM(LEFT($P2396,SEARCH("/",$P2396,1)-1))</f>
        <v>technology</v>
      </c>
      <c r="T2396" s="3" t="str">
        <f>RIGHT($P2396,LEN($P2396)-SEARCH("/",$P2396))</f>
        <v>web</v>
      </c>
      <c r="U2396" s="11"/>
    </row>
    <row r="2397" spans="1:21" ht="48" x14ac:dyDescent="0.2">
      <c r="A2397" s="3">
        <v>2141</v>
      </c>
      <c r="B2397" s="4" t="s">
        <v>2142</v>
      </c>
      <c r="C2397" s="4" t="s">
        <v>6251</v>
      </c>
      <c r="D2397" s="3">
        <v>15000</v>
      </c>
      <c r="E2397" s="3">
        <v>0</v>
      </c>
      <c r="F2397" s="3" t="s">
        <v>8221</v>
      </c>
      <c r="G2397" s="3" t="s">
        <v>8224</v>
      </c>
      <c r="H2397" s="3" t="s">
        <v>8246</v>
      </c>
      <c r="I2397" s="3">
        <v>1415947159</v>
      </c>
      <c r="J2397" s="11">
        <f>((($I2397/60)/60)/24)+DATE(1970,1,1)</f>
        <v>41957.277303240742</v>
      </c>
      <c r="K2397" s="3">
        <v>1413351559</v>
      </c>
      <c r="L2397" s="11">
        <f>((($K2397/60)/60)/24)+DATE(1970,1,1)</f>
        <v>41927.235636574071</v>
      </c>
      <c r="M2397" s="3" t="b">
        <v>0</v>
      </c>
      <c r="N2397" s="3">
        <v>0</v>
      </c>
      <c r="O2397" s="3" t="b">
        <v>0</v>
      </c>
      <c r="P2397" s="3" t="s">
        <v>8282</v>
      </c>
      <c r="Q2397" s="6">
        <f>$E2397/$D2397*100</f>
        <v>0</v>
      </c>
      <c r="R2397" s="3" t="e">
        <f>$E2397/$N2397</f>
        <v>#DIV/0!</v>
      </c>
      <c r="S2397" s="3" t="str">
        <f>TRIM(LEFT($P2397,SEARCH("/",$P2397,1)-1))</f>
        <v>games</v>
      </c>
      <c r="T2397" s="3" t="str">
        <f>RIGHT($P2397,LEN($P2397)-SEARCH("/",$P2397))</f>
        <v>video games</v>
      </c>
      <c r="U2397" s="11"/>
    </row>
    <row r="2398" spans="1:21" ht="48" hidden="1" x14ac:dyDescent="0.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11">
        <f>((($I2398/60)/60)/24)+DATE(1970,1,1)</f>
        <v>42292.849050925928</v>
      </c>
      <c r="K2398" s="3">
        <v>1442348558</v>
      </c>
      <c r="L2398" s="11">
        <f>((($K2398/60)/60)/24)+DATE(1970,1,1)</f>
        <v>42262.849050925928</v>
      </c>
      <c r="M2398" s="3" t="b">
        <v>0</v>
      </c>
      <c r="N2398" s="3">
        <v>1</v>
      </c>
      <c r="O2398" s="3" t="b">
        <v>0</v>
      </c>
      <c r="P2398" s="3" t="s">
        <v>8272</v>
      </c>
      <c r="Q2398" s="6">
        <f>$E2398/$D2398*100</f>
        <v>0.2</v>
      </c>
      <c r="R2398" s="3">
        <f>$E2398/$N2398</f>
        <v>10</v>
      </c>
      <c r="S2398" s="3" t="str">
        <f>TRIM(LEFT($P2398,SEARCH("/",$P2398,1)-1))</f>
        <v>technology</v>
      </c>
      <c r="T2398" s="3" t="str">
        <f>RIGHT($P2398,LEN($P2398)-SEARCH("/",$P2398))</f>
        <v>web</v>
      </c>
      <c r="U2398" s="11"/>
    </row>
    <row r="2399" spans="1:21" ht="48" x14ac:dyDescent="0.2">
      <c r="A2399" s="3">
        <v>2404</v>
      </c>
      <c r="B2399" s="4" t="s">
        <v>2405</v>
      </c>
      <c r="C2399" s="4" t="s">
        <v>6514</v>
      </c>
      <c r="D2399" s="3">
        <v>15000</v>
      </c>
      <c r="E2399" s="3">
        <v>0</v>
      </c>
      <c r="F2399" s="3" t="s">
        <v>8221</v>
      </c>
      <c r="G2399" s="3" t="s">
        <v>8224</v>
      </c>
      <c r="H2399" s="3" t="s">
        <v>8246</v>
      </c>
      <c r="I2399" s="3">
        <v>1451782607</v>
      </c>
      <c r="J2399" s="11">
        <f>((($I2399/60)/60)/24)+DATE(1970,1,1)</f>
        <v>42372.03943287037</v>
      </c>
      <c r="K2399" s="3">
        <v>1449190607</v>
      </c>
      <c r="L2399" s="11">
        <f>((($K2399/60)/60)/24)+DATE(1970,1,1)</f>
        <v>42342.03943287037</v>
      </c>
      <c r="M2399" s="3" t="b">
        <v>0</v>
      </c>
      <c r="N2399" s="3">
        <v>0</v>
      </c>
      <c r="O2399" s="3" t="b">
        <v>0</v>
      </c>
      <c r="P2399" s="3" t="s">
        <v>8284</v>
      </c>
      <c r="Q2399" s="6">
        <f>$E2399/$D2399*100</f>
        <v>0</v>
      </c>
      <c r="R2399" s="3" t="e">
        <f>$E2399/$N2399</f>
        <v>#DIV/0!</v>
      </c>
      <c r="S2399" s="3" t="str">
        <f>TRIM(LEFT($P2399,SEARCH("/",$P2399,1)-1))</f>
        <v>food</v>
      </c>
      <c r="T2399" s="3" t="str">
        <f>RIGHT($P2399,LEN($P2399)-SEARCH("/",$P2399))</f>
        <v>food trucks</v>
      </c>
      <c r="U2399" s="11"/>
    </row>
    <row r="2400" spans="1:21" ht="64" x14ac:dyDescent="0.2">
      <c r="A2400" s="3">
        <v>2410</v>
      </c>
      <c r="B2400" s="4" t="s">
        <v>2411</v>
      </c>
      <c r="C2400" s="4" t="s">
        <v>6520</v>
      </c>
      <c r="D2400" s="3">
        <v>15000</v>
      </c>
      <c r="E2400" s="3">
        <v>0</v>
      </c>
      <c r="F2400" s="3" t="s">
        <v>8221</v>
      </c>
      <c r="G2400" s="3" t="s">
        <v>8226</v>
      </c>
      <c r="H2400" s="3" t="s">
        <v>8248</v>
      </c>
      <c r="I2400" s="3">
        <v>1441619275</v>
      </c>
      <c r="J2400" s="11">
        <f>((($I2400/60)/60)/24)+DATE(1970,1,1)</f>
        <v>42254.408275462964</v>
      </c>
      <c r="K2400" s="3">
        <v>1439027275</v>
      </c>
      <c r="L2400" s="11">
        <f>((($K2400/60)/60)/24)+DATE(1970,1,1)</f>
        <v>42224.408275462964</v>
      </c>
      <c r="M2400" s="3" t="b">
        <v>0</v>
      </c>
      <c r="N2400" s="3">
        <v>0</v>
      </c>
      <c r="O2400" s="3" t="b">
        <v>0</v>
      </c>
      <c r="P2400" s="3" t="s">
        <v>8284</v>
      </c>
      <c r="Q2400" s="6">
        <f>$E2400/$D2400*100</f>
        <v>0</v>
      </c>
      <c r="R2400" s="3" t="e">
        <f>$E2400/$N2400</f>
        <v>#DIV/0!</v>
      </c>
      <c r="S2400" s="3" t="str">
        <f>TRIM(LEFT($P2400,SEARCH("/",$P2400,1)-1))</f>
        <v>food</v>
      </c>
      <c r="T2400" s="3" t="str">
        <f>RIGHT($P2400,LEN($P2400)-SEARCH("/",$P2400))</f>
        <v>food trucks</v>
      </c>
      <c r="U2400" s="11"/>
    </row>
    <row r="2401" spans="1:21" ht="48" x14ac:dyDescent="0.2">
      <c r="A2401" s="3">
        <v>2577</v>
      </c>
      <c r="B2401" s="4" t="s">
        <v>2577</v>
      </c>
      <c r="C2401" s="4" t="s">
        <v>6687</v>
      </c>
      <c r="D2401" s="3">
        <v>15000</v>
      </c>
      <c r="E2401" s="3">
        <v>0</v>
      </c>
      <c r="F2401" s="3" t="s">
        <v>8220</v>
      </c>
      <c r="G2401" s="3" t="s">
        <v>8224</v>
      </c>
      <c r="H2401" s="3" t="s">
        <v>8246</v>
      </c>
      <c r="I2401" s="3">
        <v>1407181297</v>
      </c>
      <c r="J2401" s="11">
        <f>((($I2401/60)/60)/24)+DATE(1970,1,1)</f>
        <v>41855.820567129631</v>
      </c>
      <c r="K2401" s="3">
        <v>1405021297</v>
      </c>
      <c r="L2401" s="11">
        <f>((($K2401/60)/60)/24)+DATE(1970,1,1)</f>
        <v>41830.820567129631</v>
      </c>
      <c r="M2401" s="3" t="b">
        <v>0</v>
      </c>
      <c r="N2401" s="3">
        <v>0</v>
      </c>
      <c r="O2401" s="3" t="b">
        <v>0</v>
      </c>
      <c r="P2401" s="3" t="s">
        <v>8284</v>
      </c>
      <c r="Q2401" s="6">
        <f>$E2401/$D2401*100</f>
        <v>0</v>
      </c>
      <c r="R2401" s="3" t="e">
        <f>$E2401/$N2401</f>
        <v>#DIV/0!</v>
      </c>
      <c r="S2401" s="3" t="str">
        <f>TRIM(LEFT($P2401,SEARCH("/",$P2401,1)-1))</f>
        <v>food</v>
      </c>
      <c r="T2401" s="3" t="str">
        <f>RIGHT($P2401,LEN($P2401)-SEARCH("/",$P2401))</f>
        <v>food trucks</v>
      </c>
      <c r="U2401" s="11"/>
    </row>
    <row r="2402" spans="1:21" ht="48" x14ac:dyDescent="0.2">
      <c r="A2402" s="3">
        <v>2687</v>
      </c>
      <c r="B2402" s="4" t="s">
        <v>2687</v>
      </c>
      <c r="C2402" s="4" t="s">
        <v>6797</v>
      </c>
      <c r="D2402" s="3">
        <v>15000</v>
      </c>
      <c r="E2402" s="3">
        <v>0</v>
      </c>
      <c r="F2402" s="3" t="s">
        <v>8221</v>
      </c>
      <c r="G2402" s="3" t="s">
        <v>8224</v>
      </c>
      <c r="H2402" s="3" t="s">
        <v>8246</v>
      </c>
      <c r="I2402" s="3">
        <v>1435591318</v>
      </c>
      <c r="J2402" s="11">
        <f>((($I2402/60)/60)/24)+DATE(1970,1,1)</f>
        <v>42184.64025462963</v>
      </c>
      <c r="K2402" s="3">
        <v>1432999318</v>
      </c>
      <c r="L2402" s="11">
        <f>((($K2402/60)/60)/24)+DATE(1970,1,1)</f>
        <v>42154.64025462963</v>
      </c>
      <c r="M2402" s="3" t="b">
        <v>0</v>
      </c>
      <c r="N2402" s="3">
        <v>0</v>
      </c>
      <c r="O2402" s="3" t="b">
        <v>0</v>
      </c>
      <c r="P2402" s="3" t="s">
        <v>8284</v>
      </c>
      <c r="Q2402" s="6">
        <f>$E2402/$D2402*100</f>
        <v>0</v>
      </c>
      <c r="R2402" s="3" t="e">
        <f>$E2402/$N2402</f>
        <v>#DIV/0!</v>
      </c>
      <c r="S2402" s="3" t="str">
        <f>TRIM(LEFT($P2402,SEARCH("/",$P2402,1)-1))</f>
        <v>food</v>
      </c>
      <c r="T2402" s="3" t="str">
        <f>RIGHT($P2402,LEN($P2402)-SEARCH("/",$P2402))</f>
        <v>food trucks</v>
      </c>
      <c r="U2402" s="11"/>
    </row>
    <row r="2403" spans="1:21" ht="48" hidden="1" x14ac:dyDescent="0.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11">
        <f>((($I2403/60)/60)/24)+DATE(1970,1,1)</f>
        <v>42434.822870370372</v>
      </c>
      <c r="K2403" s="3">
        <v>1452023096</v>
      </c>
      <c r="L2403" s="11">
        <f>((($K2403/60)/60)/24)+DATE(1970,1,1)</f>
        <v>42374.822870370372</v>
      </c>
      <c r="M2403" s="3" t="b">
        <v>0</v>
      </c>
      <c r="N2403" s="3">
        <v>9</v>
      </c>
      <c r="O2403" s="3" t="b">
        <v>0</v>
      </c>
      <c r="P2403" s="3" t="s">
        <v>8284</v>
      </c>
      <c r="Q2403" s="6">
        <f>$E2403/$D2403*100</f>
        <v>0.71785714285714286</v>
      </c>
      <c r="R2403" s="3">
        <f>$E2403/$N2403</f>
        <v>22.333333333333332</v>
      </c>
      <c r="S2403" s="3" t="str">
        <f>TRIM(LEFT($P2403,SEARCH("/",$P2403,1)-1))</f>
        <v>food</v>
      </c>
      <c r="T2403" s="3" t="str">
        <f>RIGHT($P2403,LEN($P2403)-SEARCH("/",$P2403))</f>
        <v>food trucks</v>
      </c>
      <c r="U2403" s="11"/>
    </row>
    <row r="2404" spans="1:21" ht="20" hidden="1" x14ac:dyDescent="0.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11">
        <f>((($I2404/60)/60)/24)+DATE(1970,1,1)</f>
        <v>42137.679756944446</v>
      </c>
      <c r="K2404" s="3">
        <v>1428941931</v>
      </c>
      <c r="L2404" s="11">
        <f>((($K2404/60)/60)/24)+DATE(1970,1,1)</f>
        <v>42107.679756944446</v>
      </c>
      <c r="M2404" s="3" t="b">
        <v>0</v>
      </c>
      <c r="N2404" s="3">
        <v>1</v>
      </c>
      <c r="O2404" s="3" t="b">
        <v>0</v>
      </c>
      <c r="P2404" s="3" t="s">
        <v>8284</v>
      </c>
      <c r="Q2404" s="6">
        <f>$E2404/$D2404*100</f>
        <v>0.43333333333333329</v>
      </c>
      <c r="R2404" s="3">
        <f>$E2404/$N2404</f>
        <v>52</v>
      </c>
      <c r="S2404" s="3" t="str">
        <f>TRIM(LEFT($P2404,SEARCH("/",$P2404,1)-1))</f>
        <v>food</v>
      </c>
      <c r="T2404" s="3" t="str">
        <f>RIGHT($P2404,LEN($P2404)-SEARCH("/",$P2404))</f>
        <v>food trucks</v>
      </c>
      <c r="U2404" s="11"/>
    </row>
    <row r="2405" spans="1:21" ht="48" hidden="1" x14ac:dyDescent="0.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11">
        <f>((($I2405/60)/60)/24)+DATE(1970,1,1)</f>
        <v>42459.840949074074</v>
      </c>
      <c r="K2405" s="3">
        <v>1454188258</v>
      </c>
      <c r="L2405" s="11">
        <f>((($K2405/60)/60)/24)+DATE(1970,1,1)</f>
        <v>42399.882615740738</v>
      </c>
      <c r="M2405" s="3" t="b">
        <v>0</v>
      </c>
      <c r="N2405" s="3">
        <v>12</v>
      </c>
      <c r="O2405" s="3" t="b">
        <v>0</v>
      </c>
      <c r="P2405" s="3" t="s">
        <v>8284</v>
      </c>
      <c r="Q2405" s="6">
        <f>$E2405/$D2405*100</f>
        <v>16.833333333333332</v>
      </c>
      <c r="R2405" s="3">
        <f>$E2405/$N2405</f>
        <v>16.833333333333332</v>
      </c>
      <c r="S2405" s="3" t="str">
        <f>TRIM(LEFT($P2405,SEARCH("/",$P2405,1)-1))</f>
        <v>food</v>
      </c>
      <c r="T2405" s="3" t="str">
        <f>RIGHT($P2405,LEN($P2405)-SEARCH("/",$P2405))</f>
        <v>food trucks</v>
      </c>
      <c r="U2405" s="11"/>
    </row>
    <row r="2406" spans="1:21" ht="48" x14ac:dyDescent="0.2">
      <c r="A2406" s="3">
        <v>2954</v>
      </c>
      <c r="B2406" s="4" t="s">
        <v>2954</v>
      </c>
      <c r="C2406" s="4" t="s">
        <v>7064</v>
      </c>
      <c r="D2406" s="3">
        <v>15000</v>
      </c>
      <c r="E2406" s="3">
        <v>0</v>
      </c>
      <c r="F2406" s="3" t="s">
        <v>8220</v>
      </c>
      <c r="G2406" s="3" t="s">
        <v>8224</v>
      </c>
      <c r="H2406" s="3" t="s">
        <v>8246</v>
      </c>
      <c r="I2406" s="3">
        <v>1489669203</v>
      </c>
      <c r="J2406" s="11">
        <f>((($I2406/60)/60)/24)+DATE(1970,1,1)</f>
        <v>42810.541701388895</v>
      </c>
      <c r="K2406" s="3">
        <v>1487944803</v>
      </c>
      <c r="L2406" s="11">
        <f>((($K2406/60)/60)/24)+DATE(1970,1,1)</f>
        <v>42790.583368055552</v>
      </c>
      <c r="M2406" s="3" t="b">
        <v>0</v>
      </c>
      <c r="N2406" s="3">
        <v>0</v>
      </c>
      <c r="O2406" s="3" t="b">
        <v>0</v>
      </c>
      <c r="P2406" s="3" t="s">
        <v>8303</v>
      </c>
      <c r="Q2406" s="6">
        <f>$E2406/$D2406*100</f>
        <v>0</v>
      </c>
      <c r="R2406" s="3" t="e">
        <f>$E2406/$N2406</f>
        <v>#DIV/0!</v>
      </c>
      <c r="S2406" s="3" t="str">
        <f>TRIM(LEFT($P2406,SEARCH("/",$P2406,1)-1))</f>
        <v>theater</v>
      </c>
      <c r="T2406" s="3" t="str">
        <f>RIGHT($P2406,LEN($P2406)-SEARCH("/",$P2406))</f>
        <v>spaces</v>
      </c>
      <c r="U2406" s="11"/>
    </row>
    <row r="2407" spans="1:21" ht="32" hidden="1" x14ac:dyDescent="0.2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11">
        <f>((($I2407/60)/60)/24)+DATE(1970,1,1)</f>
        <v>42616.585358796292</v>
      </c>
      <c r="K2407" s="3">
        <v>1471096975</v>
      </c>
      <c r="L2407" s="11">
        <f>((($K2407/60)/60)/24)+DATE(1970,1,1)</f>
        <v>42595.585358796292</v>
      </c>
      <c r="M2407" s="3" t="b">
        <v>0</v>
      </c>
      <c r="N2407" s="3">
        <v>20</v>
      </c>
      <c r="O2407" s="3" t="b">
        <v>0</v>
      </c>
      <c r="P2407" s="3" t="s">
        <v>8284</v>
      </c>
      <c r="Q2407" s="6">
        <f>$E2407/$D2407*100</f>
        <v>22.52</v>
      </c>
      <c r="R2407" s="3">
        <f>$E2407/$N2407</f>
        <v>56.3</v>
      </c>
      <c r="S2407" s="3" t="str">
        <f>TRIM(LEFT($P2407,SEARCH("/",$P2407,1)-1))</f>
        <v>food</v>
      </c>
      <c r="T2407" s="3" t="str">
        <f>RIGHT($P2407,LEN($P2407)-SEARCH("/",$P2407))</f>
        <v>food trucks</v>
      </c>
      <c r="U2407" s="11"/>
    </row>
    <row r="2408" spans="1:21" ht="48" hidden="1" x14ac:dyDescent="0.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11">
        <f>((($I2408/60)/60)/24)+DATE(1970,1,1)</f>
        <v>42023.110995370371</v>
      </c>
      <c r="K2408" s="3">
        <v>1418179190</v>
      </c>
      <c r="L2408" s="11">
        <f>((($K2408/60)/60)/24)+DATE(1970,1,1)</f>
        <v>41983.110995370371</v>
      </c>
      <c r="M2408" s="3" t="b">
        <v>0</v>
      </c>
      <c r="N2408" s="3">
        <v>16</v>
      </c>
      <c r="O2408" s="3" t="b">
        <v>0</v>
      </c>
      <c r="P2408" s="3" t="s">
        <v>8284</v>
      </c>
      <c r="Q2408" s="6">
        <f>$E2408/$D2408*100</f>
        <v>41.384615384615387</v>
      </c>
      <c r="R2408" s="3">
        <f>$E2408/$N2408</f>
        <v>84.0625</v>
      </c>
      <c r="S2408" s="3" t="str">
        <f>TRIM(LEFT($P2408,SEARCH("/",$P2408,1)-1))</f>
        <v>food</v>
      </c>
      <c r="T2408" s="3" t="str">
        <f>RIGHT($P2408,LEN($P2408)-SEARCH("/",$P2408))</f>
        <v>food trucks</v>
      </c>
      <c r="U2408" s="11"/>
    </row>
    <row r="2409" spans="1:21" ht="64" hidden="1" x14ac:dyDescent="0.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11">
        <f>((($I2409/60)/60)/24)+DATE(1970,1,1)</f>
        <v>42105.25</v>
      </c>
      <c r="K2409" s="3">
        <v>1426772928</v>
      </c>
      <c r="L2409" s="11">
        <f>((($K2409/60)/60)/24)+DATE(1970,1,1)</f>
        <v>42082.575555555552</v>
      </c>
      <c r="M2409" s="3" t="b">
        <v>0</v>
      </c>
      <c r="N2409" s="3">
        <v>33</v>
      </c>
      <c r="O2409" s="3" t="b">
        <v>0</v>
      </c>
      <c r="P2409" s="3" t="s">
        <v>8284</v>
      </c>
      <c r="Q2409" s="6">
        <f>$E2409/$D2409*100</f>
        <v>25.259090909090908</v>
      </c>
      <c r="R2409" s="3">
        <f>$E2409/$N2409</f>
        <v>168.39393939393941</v>
      </c>
      <c r="S2409" s="3" t="str">
        <f>TRIM(LEFT($P2409,SEARCH("/",$P2409,1)-1))</f>
        <v>food</v>
      </c>
      <c r="T2409" s="3" t="str">
        <f>RIGHT($P2409,LEN($P2409)-SEARCH("/",$P2409))</f>
        <v>food trucks</v>
      </c>
      <c r="U2409" s="11"/>
    </row>
    <row r="2410" spans="1:21" ht="32" hidden="1" x14ac:dyDescent="0.2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11">
        <f>((($I2410/60)/60)/24)+DATE(1970,1,1)</f>
        <v>41949.182372685187</v>
      </c>
      <c r="K2410" s="3">
        <v>1412652157</v>
      </c>
      <c r="L2410" s="11">
        <f>((($K2410/60)/60)/24)+DATE(1970,1,1)</f>
        <v>41919.140706018516</v>
      </c>
      <c r="M2410" s="3" t="b">
        <v>0</v>
      </c>
      <c r="N2410" s="3">
        <v>2</v>
      </c>
      <c r="O2410" s="3" t="b">
        <v>0</v>
      </c>
      <c r="P2410" s="3" t="s">
        <v>8284</v>
      </c>
      <c r="Q2410" s="6">
        <f>$E2410/$D2410*100</f>
        <v>0.2</v>
      </c>
      <c r="R2410" s="3">
        <f>$E2410/$N2410</f>
        <v>15</v>
      </c>
      <c r="S2410" s="3" t="str">
        <f>TRIM(LEFT($P2410,SEARCH("/",$P2410,1)-1))</f>
        <v>food</v>
      </c>
      <c r="T2410" s="3" t="str">
        <f>RIGHT($P2410,LEN($P2410)-SEARCH("/",$P2410))</f>
        <v>food trucks</v>
      </c>
      <c r="U2410" s="11"/>
    </row>
    <row r="2411" spans="1:21" ht="32" hidden="1" x14ac:dyDescent="0.2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11">
        <f>((($I2411/60)/60)/24)+DATE(1970,1,1)</f>
        <v>42234.875868055555</v>
      </c>
      <c r="K2411" s="3">
        <v>1437339675</v>
      </c>
      <c r="L2411" s="11">
        <f>((($K2411/60)/60)/24)+DATE(1970,1,1)</f>
        <v>42204.875868055555</v>
      </c>
      <c r="M2411" s="3" t="b">
        <v>0</v>
      </c>
      <c r="N2411" s="3">
        <v>6</v>
      </c>
      <c r="O2411" s="3" t="b">
        <v>0</v>
      </c>
      <c r="P2411" s="3" t="s">
        <v>8284</v>
      </c>
      <c r="Q2411" s="6">
        <f>$E2411/$D2411*100</f>
        <v>1.8399999999999999</v>
      </c>
      <c r="R2411" s="3">
        <f>$E2411/$N2411</f>
        <v>76.666666666666671</v>
      </c>
      <c r="S2411" s="3" t="str">
        <f>TRIM(LEFT($P2411,SEARCH("/",$P2411,1)-1))</f>
        <v>food</v>
      </c>
      <c r="T2411" s="3" t="str">
        <f>RIGHT($P2411,LEN($P2411)-SEARCH("/",$P2411))</f>
        <v>food trucks</v>
      </c>
      <c r="U2411" s="11"/>
    </row>
    <row r="2412" spans="1:21" ht="48" x14ac:dyDescent="0.2">
      <c r="A2412" s="3">
        <v>3790</v>
      </c>
      <c r="B2412" s="4" t="s">
        <v>3787</v>
      </c>
      <c r="C2412" s="4" t="s">
        <v>7900</v>
      </c>
      <c r="D2412" s="3">
        <v>15000</v>
      </c>
      <c r="E2412" s="3">
        <v>0</v>
      </c>
      <c r="F2412" s="3" t="s">
        <v>8221</v>
      </c>
      <c r="G2412" s="3" t="s">
        <v>8224</v>
      </c>
      <c r="H2412" s="3" t="s">
        <v>8246</v>
      </c>
      <c r="I2412" s="3">
        <v>1479834023</v>
      </c>
      <c r="J2412" s="11">
        <f>((($I2412/60)/60)/24)+DATE(1970,1,1)</f>
        <v>42696.708599537036</v>
      </c>
      <c r="K2412" s="3">
        <v>1477238423</v>
      </c>
      <c r="L2412" s="11">
        <f>((($K2412/60)/60)/24)+DATE(1970,1,1)</f>
        <v>42666.666932870372</v>
      </c>
      <c r="M2412" s="3" t="b">
        <v>0</v>
      </c>
      <c r="N2412" s="3">
        <v>0</v>
      </c>
      <c r="O2412" s="3" t="b">
        <v>0</v>
      </c>
      <c r="P2412" s="3" t="s">
        <v>8305</v>
      </c>
      <c r="Q2412" s="6">
        <f>$E2412/$D2412*100</f>
        <v>0</v>
      </c>
      <c r="R2412" s="3" t="e">
        <f>$E2412/$N2412</f>
        <v>#DIV/0!</v>
      </c>
      <c r="S2412" s="3" t="str">
        <f>TRIM(LEFT($P2412,SEARCH("/",$P2412,1)-1))</f>
        <v>theater</v>
      </c>
      <c r="T2412" s="3" t="str">
        <f>RIGHT($P2412,LEN($P2412)-SEARCH("/",$P2412))</f>
        <v>musical</v>
      </c>
      <c r="U2412" s="11"/>
    </row>
    <row r="2413" spans="1:21" ht="48" hidden="1" x14ac:dyDescent="0.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11">
        <f>((($I2413/60)/60)/24)+DATE(1970,1,1)</f>
        <v>42241.732430555552</v>
      </c>
      <c r="K2413" s="3">
        <v>1437932082</v>
      </c>
      <c r="L2413" s="11">
        <f>((($K2413/60)/60)/24)+DATE(1970,1,1)</f>
        <v>42211.732430555552</v>
      </c>
      <c r="M2413" s="3" t="b">
        <v>0</v>
      </c>
      <c r="N2413" s="3">
        <v>3</v>
      </c>
      <c r="O2413" s="3" t="b">
        <v>0</v>
      </c>
      <c r="P2413" s="3" t="s">
        <v>8284</v>
      </c>
      <c r="Q2413" s="6">
        <f>$E2413/$D2413*100</f>
        <v>0.60399999999999998</v>
      </c>
      <c r="R2413" s="3">
        <f>$E2413/$N2413</f>
        <v>50.333333333333336</v>
      </c>
      <c r="S2413" s="3" t="str">
        <f>TRIM(LEFT($P2413,SEARCH("/",$P2413,1)-1))</f>
        <v>food</v>
      </c>
      <c r="T2413" s="3" t="str">
        <f>RIGHT($P2413,LEN($P2413)-SEARCH("/",$P2413))</f>
        <v>food trucks</v>
      </c>
      <c r="U2413" s="11"/>
    </row>
    <row r="2414" spans="1:21" ht="48" x14ac:dyDescent="0.2">
      <c r="A2414" s="3">
        <v>3872</v>
      </c>
      <c r="B2414" s="4" t="s">
        <v>3869</v>
      </c>
      <c r="C2414" s="4" t="s">
        <v>7981</v>
      </c>
      <c r="D2414" s="3">
        <v>15000</v>
      </c>
      <c r="E2414" s="3">
        <v>0</v>
      </c>
      <c r="F2414" s="3" t="s">
        <v>8220</v>
      </c>
      <c r="G2414" s="3" t="s">
        <v>8224</v>
      </c>
      <c r="H2414" s="3" t="s">
        <v>8246</v>
      </c>
      <c r="I2414" s="3">
        <v>1439522996</v>
      </c>
      <c r="J2414" s="11">
        <f>((($I2414/60)/60)/24)+DATE(1970,1,1)</f>
        <v>42230.145787037036</v>
      </c>
      <c r="K2414" s="3">
        <v>1435202996</v>
      </c>
      <c r="L2414" s="11">
        <f>((($K2414/60)/60)/24)+DATE(1970,1,1)</f>
        <v>42180.145787037036</v>
      </c>
      <c r="M2414" s="3" t="b">
        <v>0</v>
      </c>
      <c r="N2414" s="3">
        <v>0</v>
      </c>
      <c r="O2414" s="3" t="b">
        <v>0</v>
      </c>
      <c r="P2414" s="3" t="s">
        <v>8305</v>
      </c>
      <c r="Q2414" s="6">
        <f>$E2414/$D2414*100</f>
        <v>0</v>
      </c>
      <c r="R2414" s="3" t="e">
        <f>$E2414/$N2414</f>
        <v>#DIV/0!</v>
      </c>
      <c r="S2414" s="3" t="str">
        <f>TRIM(LEFT($P2414,SEARCH("/",$P2414,1)-1))</f>
        <v>theater</v>
      </c>
      <c r="T2414" s="3" t="str">
        <f>RIGHT($P2414,LEN($P2414)-SEARCH("/",$P2414))</f>
        <v>musical</v>
      </c>
      <c r="U2414" s="11"/>
    </row>
    <row r="2415" spans="1:21" ht="48" hidden="1" x14ac:dyDescent="0.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11">
        <f>((($I2415/60)/60)/24)+DATE(1970,1,1)</f>
        <v>41790.979166666664</v>
      </c>
      <c r="K2415" s="3">
        <v>1398911882</v>
      </c>
      <c r="L2415" s="11">
        <f>((($K2415/60)/60)/24)+DATE(1970,1,1)</f>
        <v>41760.10974537037</v>
      </c>
      <c r="M2415" s="3" t="b">
        <v>0</v>
      </c>
      <c r="N2415" s="3">
        <v>3</v>
      </c>
      <c r="O2415" s="3" t="b">
        <v>0</v>
      </c>
      <c r="P2415" s="3" t="s">
        <v>8284</v>
      </c>
      <c r="Q2415" s="6">
        <f>$E2415/$D2415*100</f>
        <v>0.83333333333333337</v>
      </c>
      <c r="R2415" s="3">
        <f>$E2415/$N2415</f>
        <v>8.3333333333333339</v>
      </c>
      <c r="S2415" s="3" t="str">
        <f>TRIM(LEFT($P2415,SEARCH("/",$P2415,1)-1))</f>
        <v>food</v>
      </c>
      <c r="T2415" s="3" t="str">
        <f>RIGHT($P2415,LEN($P2415)-SEARCH("/",$P2415))</f>
        <v>food trucks</v>
      </c>
      <c r="U2415" s="11"/>
    </row>
    <row r="2416" spans="1:21" ht="48" hidden="1" x14ac:dyDescent="0.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11">
        <f>((($I2416/60)/60)/24)+DATE(1970,1,1)</f>
        <v>42238.165972222225</v>
      </c>
      <c r="K2416" s="3">
        <v>1436805660</v>
      </c>
      <c r="L2416" s="11">
        <f>((($K2416/60)/60)/24)+DATE(1970,1,1)</f>
        <v>42198.695138888885</v>
      </c>
      <c r="M2416" s="3" t="b">
        <v>0</v>
      </c>
      <c r="N2416" s="3">
        <v>13</v>
      </c>
      <c r="O2416" s="3" t="b">
        <v>0</v>
      </c>
      <c r="P2416" s="3" t="s">
        <v>8284</v>
      </c>
      <c r="Q2416" s="6">
        <f>$E2416/$D2416*100</f>
        <v>3.0666666666666664</v>
      </c>
      <c r="R2416" s="3">
        <f>$E2416/$N2416</f>
        <v>35.384615384615387</v>
      </c>
      <c r="S2416" s="3" t="str">
        <f>TRIM(LEFT($P2416,SEARCH("/",$P2416,1)-1))</f>
        <v>food</v>
      </c>
      <c r="T2416" s="3" t="str">
        <f>RIGHT($P2416,LEN($P2416)-SEARCH("/",$P2416))</f>
        <v>food trucks</v>
      </c>
      <c r="U2416" s="11"/>
    </row>
    <row r="2417" spans="1:21" ht="48" hidden="1" x14ac:dyDescent="0.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11">
        <f>((($I2417/60)/60)/24)+DATE(1970,1,1)</f>
        <v>42566.862800925926</v>
      </c>
      <c r="K2417" s="3">
        <v>1466023346</v>
      </c>
      <c r="L2417" s="11">
        <f>((($K2417/60)/60)/24)+DATE(1970,1,1)</f>
        <v>42536.862800925926</v>
      </c>
      <c r="M2417" s="3" t="b">
        <v>0</v>
      </c>
      <c r="N2417" s="3">
        <v>6</v>
      </c>
      <c r="O2417" s="3" t="b">
        <v>0</v>
      </c>
      <c r="P2417" s="3" t="s">
        <v>8284</v>
      </c>
      <c r="Q2417" s="6">
        <f>$E2417/$D2417*100</f>
        <v>0.55833333333333335</v>
      </c>
      <c r="R2417" s="3">
        <f>$E2417/$N2417</f>
        <v>55.833333333333336</v>
      </c>
      <c r="S2417" s="3" t="str">
        <f>TRIM(LEFT($P2417,SEARCH("/",$P2417,1)-1))</f>
        <v>food</v>
      </c>
      <c r="T2417" s="3" t="str">
        <f>RIGHT($P2417,LEN($P2417)-SEARCH("/",$P2417))</f>
        <v>food trucks</v>
      </c>
      <c r="U2417" s="11"/>
    </row>
    <row r="2418" spans="1:21" ht="48" hidden="1" x14ac:dyDescent="0.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11">
        <f>((($I2418/60)/60)/24)+DATE(1970,1,1)</f>
        <v>42077.625</v>
      </c>
      <c r="K2418" s="3">
        <v>1421343743</v>
      </c>
      <c r="L2418" s="11">
        <f>((($K2418/60)/60)/24)+DATE(1970,1,1)</f>
        <v>42019.737766203703</v>
      </c>
      <c r="M2418" s="3" t="b">
        <v>0</v>
      </c>
      <c r="N2418" s="3">
        <v>1</v>
      </c>
      <c r="O2418" s="3" t="b">
        <v>0</v>
      </c>
      <c r="P2418" s="3" t="s">
        <v>8284</v>
      </c>
      <c r="Q2418" s="6">
        <f>$E2418/$D2418*100</f>
        <v>2.5000000000000001E-2</v>
      </c>
      <c r="R2418" s="3">
        <f>$E2418/$N2418</f>
        <v>5</v>
      </c>
      <c r="S2418" s="3" t="str">
        <f>TRIM(LEFT($P2418,SEARCH("/",$P2418,1)-1))</f>
        <v>food</v>
      </c>
      <c r="T2418" s="3" t="str">
        <f>RIGHT($P2418,LEN($P2418)-SEARCH("/",$P2418))</f>
        <v>food trucks</v>
      </c>
      <c r="U2418" s="11"/>
    </row>
    <row r="2419" spans="1:21" ht="48" x14ac:dyDescent="0.2">
      <c r="A2419" s="3">
        <v>3879</v>
      </c>
      <c r="B2419" s="4" t="s">
        <v>3876</v>
      </c>
      <c r="C2419" s="4" t="s">
        <v>7988</v>
      </c>
      <c r="D2419" s="3">
        <v>15000</v>
      </c>
      <c r="E2419" s="3">
        <v>0</v>
      </c>
      <c r="F2419" s="3" t="s">
        <v>8220</v>
      </c>
      <c r="G2419" s="3" t="s">
        <v>8225</v>
      </c>
      <c r="H2419" s="3" t="s">
        <v>8247</v>
      </c>
      <c r="I2419" s="3">
        <v>1422218396</v>
      </c>
      <c r="J2419" s="11">
        <f>((($I2419/60)/60)/24)+DATE(1970,1,1)</f>
        <v>42029.861064814817</v>
      </c>
      <c r="K2419" s="3">
        <v>1419626396</v>
      </c>
      <c r="L2419" s="11">
        <f>((($K2419/60)/60)/24)+DATE(1970,1,1)</f>
        <v>41999.861064814817</v>
      </c>
      <c r="M2419" s="3" t="b">
        <v>0</v>
      </c>
      <c r="N2419" s="3">
        <v>0</v>
      </c>
      <c r="O2419" s="3" t="b">
        <v>0</v>
      </c>
      <c r="P2419" s="3" t="s">
        <v>8305</v>
      </c>
      <c r="Q2419" s="6">
        <f>$E2419/$D2419*100</f>
        <v>0</v>
      </c>
      <c r="R2419" s="3" t="e">
        <f>$E2419/$N2419</f>
        <v>#DIV/0!</v>
      </c>
      <c r="S2419" s="3" t="str">
        <f>TRIM(LEFT($P2419,SEARCH("/",$P2419,1)-1))</f>
        <v>theater</v>
      </c>
      <c r="T2419" s="3" t="str">
        <f>RIGHT($P2419,LEN($P2419)-SEARCH("/",$P2419))</f>
        <v>musical</v>
      </c>
      <c r="U2419" s="11"/>
    </row>
    <row r="2420" spans="1:21" ht="20" hidden="1" x14ac:dyDescent="0.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11">
        <f>((($I2420/60)/60)/24)+DATE(1970,1,1)</f>
        <v>42087.815324074079</v>
      </c>
      <c r="K2420" s="3">
        <v>1422045244</v>
      </c>
      <c r="L2420" s="11">
        <f>((($K2420/60)/60)/24)+DATE(1970,1,1)</f>
        <v>42027.856990740736</v>
      </c>
      <c r="M2420" s="3" t="b">
        <v>0</v>
      </c>
      <c r="N2420" s="3">
        <v>5</v>
      </c>
      <c r="O2420" s="3" t="b">
        <v>0</v>
      </c>
      <c r="P2420" s="3" t="s">
        <v>8284</v>
      </c>
      <c r="Q2420" s="6">
        <f>$E2420/$D2420*100</f>
        <v>0.02</v>
      </c>
      <c r="R2420" s="3">
        <f>$E2420/$N2420</f>
        <v>1</v>
      </c>
      <c r="S2420" s="3" t="str">
        <f>TRIM(LEFT($P2420,SEARCH("/",$P2420,1)-1))</f>
        <v>food</v>
      </c>
      <c r="T2420" s="3" t="str">
        <f>RIGHT($P2420,LEN($P2420)-SEARCH("/",$P2420))</f>
        <v>food trucks</v>
      </c>
      <c r="U2420" s="11"/>
    </row>
    <row r="2421" spans="1:21" ht="48" x14ac:dyDescent="0.2">
      <c r="A2421" s="3">
        <v>3883</v>
      </c>
      <c r="B2421" s="4" t="s">
        <v>3880</v>
      </c>
      <c r="C2421" s="4" t="s">
        <v>7992</v>
      </c>
      <c r="D2421" s="3">
        <v>15000</v>
      </c>
      <c r="E2421" s="3">
        <v>0</v>
      </c>
      <c r="F2421" s="3" t="s">
        <v>8220</v>
      </c>
      <c r="G2421" s="3" t="s">
        <v>8225</v>
      </c>
      <c r="H2421" s="3" t="s">
        <v>8247</v>
      </c>
      <c r="I2421" s="3">
        <v>1409668069</v>
      </c>
      <c r="J2421" s="11">
        <f>((($I2421/60)/60)/24)+DATE(1970,1,1)</f>
        <v>41884.602650462963</v>
      </c>
      <c r="K2421" s="3">
        <v>1407076069</v>
      </c>
      <c r="L2421" s="11">
        <f>((($K2421/60)/60)/24)+DATE(1970,1,1)</f>
        <v>41854.602650462963</v>
      </c>
      <c r="M2421" s="3" t="b">
        <v>0</v>
      </c>
      <c r="N2421" s="3">
        <v>0</v>
      </c>
      <c r="O2421" s="3" t="b">
        <v>0</v>
      </c>
      <c r="P2421" s="3" t="s">
        <v>8305</v>
      </c>
      <c r="Q2421" s="6">
        <f>$E2421/$D2421*100</f>
        <v>0</v>
      </c>
      <c r="R2421" s="3" t="e">
        <f>$E2421/$N2421</f>
        <v>#DIV/0!</v>
      </c>
      <c r="S2421" s="3" t="str">
        <f>TRIM(LEFT($P2421,SEARCH("/",$P2421,1)-1))</f>
        <v>theater</v>
      </c>
      <c r="T2421" s="3" t="str">
        <f>RIGHT($P2421,LEN($P2421)-SEARCH("/",$P2421))</f>
        <v>musical</v>
      </c>
      <c r="U2421" s="11"/>
    </row>
    <row r="2422" spans="1:21" ht="48" hidden="1" x14ac:dyDescent="0.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11">
        <f>((($I2422/60)/60)/24)+DATE(1970,1,1)</f>
        <v>41953.070543981477</v>
      </c>
      <c r="K2422" s="3">
        <v>1410396095</v>
      </c>
      <c r="L2422" s="11">
        <f>((($K2422/60)/60)/24)+DATE(1970,1,1)</f>
        <v>41893.028877314813</v>
      </c>
      <c r="M2422" s="3" t="b">
        <v>0</v>
      </c>
      <c r="N2422" s="3">
        <v>36</v>
      </c>
      <c r="O2422" s="3" t="b">
        <v>0</v>
      </c>
      <c r="P2422" s="3" t="s">
        <v>8284</v>
      </c>
      <c r="Q2422" s="6">
        <f>$E2422/$D2422*100</f>
        <v>14.825133372851216</v>
      </c>
      <c r="R2422" s="3">
        <f>$E2422/$N2422</f>
        <v>69.472222222222229</v>
      </c>
      <c r="S2422" s="3" t="str">
        <f>TRIM(LEFT($P2422,SEARCH("/",$P2422,1)-1))</f>
        <v>food</v>
      </c>
      <c r="T2422" s="3" t="str">
        <f>RIGHT($P2422,LEN($P2422)-SEARCH("/",$P2422))</f>
        <v>food trucks</v>
      </c>
      <c r="U2422" s="11"/>
    </row>
    <row r="2423" spans="1:21" ht="32" hidden="1" x14ac:dyDescent="0.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11">
        <f>((($I2423/60)/60)/24)+DATE(1970,1,1)</f>
        <v>42056.687453703707</v>
      </c>
      <c r="K2423" s="3">
        <v>1421944196</v>
      </c>
      <c r="L2423" s="11">
        <f>((($K2423/60)/60)/24)+DATE(1970,1,1)</f>
        <v>42026.687453703707</v>
      </c>
      <c r="M2423" s="3" t="b">
        <v>0</v>
      </c>
      <c r="N2423" s="3">
        <v>1</v>
      </c>
      <c r="O2423" s="3" t="b">
        <v>0</v>
      </c>
      <c r="P2423" s="3" t="s">
        <v>8284</v>
      </c>
      <c r="Q2423" s="6">
        <f>$E2423/$D2423*100</f>
        <v>1.6666666666666666E-2</v>
      </c>
      <c r="R2423" s="3">
        <f>$E2423/$N2423</f>
        <v>1</v>
      </c>
      <c r="S2423" s="3" t="str">
        <f>TRIM(LEFT($P2423,SEARCH("/",$P2423,1)-1))</f>
        <v>food</v>
      </c>
      <c r="T2423" s="3" t="str">
        <f>RIGHT($P2423,LEN($P2423)-SEARCH("/",$P2423))</f>
        <v>food trucks</v>
      </c>
      <c r="U2423" s="11"/>
    </row>
    <row r="2424" spans="1:21" ht="32" hidden="1" x14ac:dyDescent="0.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11">
        <f>((($I2424/60)/60)/24)+DATE(1970,1,1)</f>
        <v>42074.683287037042</v>
      </c>
      <c r="K2424" s="3">
        <v>1423502636</v>
      </c>
      <c r="L2424" s="11">
        <f>((($K2424/60)/60)/24)+DATE(1970,1,1)</f>
        <v>42044.724953703699</v>
      </c>
      <c r="M2424" s="3" t="b">
        <v>0</v>
      </c>
      <c r="N2424" s="3">
        <v>1</v>
      </c>
      <c r="O2424" s="3" t="b">
        <v>0</v>
      </c>
      <c r="P2424" s="3" t="s">
        <v>8284</v>
      </c>
      <c r="Q2424" s="6">
        <f>$E2424/$D2424*100</f>
        <v>0.2</v>
      </c>
      <c r="R2424" s="3">
        <f>$E2424/$N2424</f>
        <v>1</v>
      </c>
      <c r="S2424" s="3" t="str">
        <f>TRIM(LEFT($P2424,SEARCH("/",$P2424,1)-1))</f>
        <v>food</v>
      </c>
      <c r="T2424" s="3" t="str">
        <f>RIGHT($P2424,LEN($P2424)-SEARCH("/",$P2424))</f>
        <v>food trucks</v>
      </c>
      <c r="U2424" s="11"/>
    </row>
    <row r="2425" spans="1:21" ht="48" hidden="1" x14ac:dyDescent="0.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11">
        <f>((($I2425/60)/60)/24)+DATE(1970,1,1)</f>
        <v>42004.704745370371</v>
      </c>
      <c r="K2425" s="3">
        <v>1417452890</v>
      </c>
      <c r="L2425" s="11">
        <f>((($K2425/60)/60)/24)+DATE(1970,1,1)</f>
        <v>41974.704745370371</v>
      </c>
      <c r="M2425" s="3" t="b">
        <v>0</v>
      </c>
      <c r="N2425" s="3">
        <v>1</v>
      </c>
      <c r="O2425" s="3" t="b">
        <v>0</v>
      </c>
      <c r="P2425" s="3" t="s">
        <v>8284</v>
      </c>
      <c r="Q2425" s="6">
        <f>$E2425/$D2425*100</f>
        <v>1.3333333333333334E-2</v>
      </c>
      <c r="R2425" s="3">
        <f>$E2425/$N2425</f>
        <v>8</v>
      </c>
      <c r="S2425" s="3" t="str">
        <f>TRIM(LEFT($P2425,SEARCH("/",$P2425,1)-1))</f>
        <v>food</v>
      </c>
      <c r="T2425" s="3" t="str">
        <f>RIGHT($P2425,LEN($P2425)-SEARCH("/",$P2425))</f>
        <v>food trucks</v>
      </c>
      <c r="U2425" s="11"/>
    </row>
    <row r="2426" spans="1:21" ht="32" hidden="1" x14ac:dyDescent="0.2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11">
        <f>((($I2426/60)/60)/24)+DATE(1970,1,1)</f>
        <v>41939.892453703702</v>
      </c>
      <c r="K2426" s="3">
        <v>1411853108</v>
      </c>
      <c r="L2426" s="11">
        <f>((($K2426/60)/60)/24)+DATE(1970,1,1)</f>
        <v>41909.892453703702</v>
      </c>
      <c r="M2426" s="3" t="b">
        <v>0</v>
      </c>
      <c r="N2426" s="3">
        <v>9</v>
      </c>
      <c r="O2426" s="3" t="b">
        <v>0</v>
      </c>
      <c r="P2426" s="3" t="s">
        <v>8284</v>
      </c>
      <c r="Q2426" s="6">
        <f>$E2426/$D2426*100</f>
        <v>1.24</v>
      </c>
      <c r="R2426" s="3">
        <f>$E2426/$N2426</f>
        <v>34.444444444444443</v>
      </c>
      <c r="S2426" s="3" t="str">
        <f>TRIM(LEFT($P2426,SEARCH("/",$P2426,1)-1))</f>
        <v>food</v>
      </c>
      <c r="T2426" s="3" t="str">
        <f>RIGHT($P2426,LEN($P2426)-SEARCH("/",$P2426))</f>
        <v>food trucks</v>
      </c>
      <c r="U2426" s="11"/>
    </row>
    <row r="2427" spans="1:21" ht="48" hidden="1" x14ac:dyDescent="0.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11">
        <f>((($I2427/60)/60)/24)+DATE(1970,1,1)</f>
        <v>42517.919444444444</v>
      </c>
      <c r="K2427" s="3">
        <v>1463090149</v>
      </c>
      <c r="L2427" s="11">
        <f>((($K2427/60)/60)/24)+DATE(1970,1,1)</f>
        <v>42502.913761574076</v>
      </c>
      <c r="M2427" s="3" t="b">
        <v>0</v>
      </c>
      <c r="N2427" s="3">
        <v>1</v>
      </c>
      <c r="O2427" s="3" t="b">
        <v>0</v>
      </c>
      <c r="P2427" s="3" t="s">
        <v>8284</v>
      </c>
      <c r="Q2427" s="6">
        <f>$E2427/$D2427*100</f>
        <v>2.8571428571428574E-2</v>
      </c>
      <c r="R2427" s="3">
        <f>$E2427/$N2427</f>
        <v>1</v>
      </c>
      <c r="S2427" s="3" t="str">
        <f>TRIM(LEFT($P2427,SEARCH("/",$P2427,1)-1))</f>
        <v>food</v>
      </c>
      <c r="T2427" s="3" t="str">
        <f>RIGHT($P2427,LEN($P2427)-SEARCH("/",$P2427))</f>
        <v>food trucks</v>
      </c>
      <c r="U2427" s="11"/>
    </row>
    <row r="2428" spans="1:21" ht="32" x14ac:dyDescent="0.2">
      <c r="A2428" s="3">
        <v>165</v>
      </c>
      <c r="B2428" s="4" t="s">
        <v>167</v>
      </c>
      <c r="C2428" s="4" t="s">
        <v>4275</v>
      </c>
      <c r="D2428" s="3">
        <v>17000</v>
      </c>
      <c r="E2428" s="3">
        <v>0</v>
      </c>
      <c r="F2428" s="3" t="s">
        <v>8221</v>
      </c>
      <c r="G2428" s="3" t="s">
        <v>8225</v>
      </c>
      <c r="H2428" s="3" t="s">
        <v>8247</v>
      </c>
      <c r="I2428" s="3">
        <v>1452613724</v>
      </c>
      <c r="J2428" s="11">
        <f>((($I2428/60)/60)/24)+DATE(1970,1,1)</f>
        <v>42381.658842592587</v>
      </c>
      <c r="K2428" s="3">
        <v>1450021724</v>
      </c>
      <c r="L2428" s="11">
        <f>((($K2428/60)/60)/24)+DATE(1970,1,1)</f>
        <v>42351.658842592587</v>
      </c>
      <c r="M2428" s="3" t="b">
        <v>0</v>
      </c>
      <c r="N2428" s="3">
        <v>0</v>
      </c>
      <c r="O2428" s="3" t="b">
        <v>0</v>
      </c>
      <c r="P2428" s="3" t="s">
        <v>8268</v>
      </c>
      <c r="Q2428" s="6">
        <f>$E2428/$D2428*100</f>
        <v>0</v>
      </c>
      <c r="R2428" s="3" t="e">
        <f>$E2428/$N2428</f>
        <v>#DIV/0!</v>
      </c>
      <c r="S2428" s="3" t="str">
        <f>TRIM(LEFT($P2428,SEARCH("/",$P2428,1)-1))</f>
        <v>film &amp; video</v>
      </c>
      <c r="T2428" s="3" t="str">
        <f>RIGHT($P2428,LEN($P2428)-SEARCH("/",$P2428))</f>
        <v>drama</v>
      </c>
      <c r="U2428" s="11"/>
    </row>
    <row r="2429" spans="1:21" ht="48" x14ac:dyDescent="0.2">
      <c r="A2429" s="3">
        <v>770</v>
      </c>
      <c r="B2429" s="4" t="s">
        <v>771</v>
      </c>
      <c r="C2429" s="4" t="s">
        <v>4880</v>
      </c>
      <c r="D2429" s="3">
        <v>17500</v>
      </c>
      <c r="E2429" s="3">
        <v>0</v>
      </c>
      <c r="F2429" s="3" t="s">
        <v>8221</v>
      </c>
      <c r="G2429" s="3" t="s">
        <v>8224</v>
      </c>
      <c r="H2429" s="3" t="s">
        <v>8246</v>
      </c>
      <c r="I2429" s="3">
        <v>1361750369</v>
      </c>
      <c r="J2429" s="11">
        <f>((($I2429/60)/60)/24)+DATE(1970,1,1)</f>
        <v>41329.999641203707</v>
      </c>
      <c r="K2429" s="3">
        <v>1358294369</v>
      </c>
      <c r="L2429" s="11">
        <f>((($K2429/60)/60)/24)+DATE(1970,1,1)</f>
        <v>41289.999641203707</v>
      </c>
      <c r="M2429" s="3" t="b">
        <v>0</v>
      </c>
      <c r="N2429" s="3">
        <v>0</v>
      </c>
      <c r="O2429" s="3" t="b">
        <v>0</v>
      </c>
      <c r="P2429" s="3" t="s">
        <v>8275</v>
      </c>
      <c r="Q2429" s="6">
        <f>$E2429/$D2429*100</f>
        <v>0</v>
      </c>
      <c r="R2429" s="3" t="e">
        <f>$E2429/$N2429</f>
        <v>#DIV/0!</v>
      </c>
      <c r="S2429" s="3" t="str">
        <f>TRIM(LEFT($P2429,SEARCH("/",$P2429,1)-1))</f>
        <v>publishing</v>
      </c>
      <c r="T2429" s="3" t="str">
        <f>RIGHT($P2429,LEN($P2429)-SEARCH("/",$P2429))</f>
        <v>fiction</v>
      </c>
      <c r="U2429" s="11"/>
    </row>
    <row r="2430" spans="1:21" ht="48" x14ac:dyDescent="0.2">
      <c r="A2430" s="3">
        <v>3953</v>
      </c>
      <c r="B2430" s="4" t="s">
        <v>3950</v>
      </c>
      <c r="C2430" s="4" t="s">
        <v>8060</v>
      </c>
      <c r="D2430" s="3">
        <v>17600</v>
      </c>
      <c r="E2430" s="3">
        <v>0</v>
      </c>
      <c r="F2430" s="3" t="s">
        <v>8221</v>
      </c>
      <c r="G2430" s="3" t="s">
        <v>8224</v>
      </c>
      <c r="H2430" s="3" t="s">
        <v>8246</v>
      </c>
      <c r="I2430" s="3">
        <v>1469834940</v>
      </c>
      <c r="J2430" s="11">
        <f>((($I2430/60)/60)/24)+DATE(1970,1,1)</f>
        <v>42580.978472222225</v>
      </c>
      <c r="K2430" s="3">
        <v>1467162586</v>
      </c>
      <c r="L2430" s="11">
        <f>((($K2430/60)/60)/24)+DATE(1970,1,1)</f>
        <v>42550.048449074078</v>
      </c>
      <c r="M2430" s="3" t="b">
        <v>0</v>
      </c>
      <c r="N2430" s="3">
        <v>0</v>
      </c>
      <c r="O2430" s="3" t="b">
        <v>0</v>
      </c>
      <c r="P2430" s="3" t="s">
        <v>8271</v>
      </c>
      <c r="Q2430" s="6">
        <f>$E2430/$D2430*100</f>
        <v>0</v>
      </c>
      <c r="R2430" s="3" t="e">
        <f>$E2430/$N2430</f>
        <v>#DIV/0!</v>
      </c>
      <c r="S2430" s="3" t="str">
        <f>TRIM(LEFT($P2430,SEARCH("/",$P2430,1)-1))</f>
        <v>theater</v>
      </c>
      <c r="T2430" s="3" t="str">
        <f>RIGHT($P2430,LEN($P2430)-SEARCH("/",$P2430))</f>
        <v>plays</v>
      </c>
      <c r="U2430" s="11"/>
    </row>
    <row r="2431" spans="1:21" ht="48" hidden="1" x14ac:dyDescent="0.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11">
        <f>((($I2431/60)/60)/24)+DATE(1970,1,1)</f>
        <v>42771.697222222225</v>
      </c>
      <c r="K2431" s="3">
        <v>1483131966</v>
      </c>
      <c r="L2431" s="11">
        <f>((($K2431/60)/60)/24)+DATE(1970,1,1)</f>
        <v>42734.879236111112</v>
      </c>
      <c r="M2431" s="3" t="b">
        <v>0</v>
      </c>
      <c r="N2431" s="3">
        <v>4</v>
      </c>
      <c r="O2431" s="3" t="b">
        <v>0</v>
      </c>
      <c r="P2431" s="3" t="s">
        <v>8284</v>
      </c>
      <c r="Q2431" s="6">
        <f>$E2431/$D2431*100</f>
        <v>1.4321428571428572</v>
      </c>
      <c r="R2431" s="3">
        <f>$E2431/$N2431</f>
        <v>501.25</v>
      </c>
      <c r="S2431" s="3" t="str">
        <f>TRIM(LEFT($P2431,SEARCH("/",$P2431,1)-1))</f>
        <v>food</v>
      </c>
      <c r="T2431" s="3" t="str">
        <f>RIGHT($P2431,LEN($P2431)-SEARCH("/",$P2431))</f>
        <v>food trucks</v>
      </c>
      <c r="U2431" s="11"/>
    </row>
    <row r="2432" spans="1:21" ht="48" hidden="1" x14ac:dyDescent="0.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11">
        <f>((($I2432/60)/60)/24)+DATE(1970,1,1)</f>
        <v>42412.130833333329</v>
      </c>
      <c r="K2432" s="3">
        <v>1452654504</v>
      </c>
      <c r="L2432" s="11">
        <f>((($K2432/60)/60)/24)+DATE(1970,1,1)</f>
        <v>42382.130833333329</v>
      </c>
      <c r="M2432" s="3" t="b">
        <v>0</v>
      </c>
      <c r="N2432" s="3">
        <v>2</v>
      </c>
      <c r="O2432" s="3" t="b">
        <v>0</v>
      </c>
      <c r="P2432" s="3" t="s">
        <v>8284</v>
      </c>
      <c r="Q2432" s="6">
        <f>$E2432/$D2432*100</f>
        <v>0.70000000000000007</v>
      </c>
      <c r="R2432" s="3">
        <f>$E2432/$N2432</f>
        <v>10.5</v>
      </c>
      <c r="S2432" s="3" t="str">
        <f>TRIM(LEFT($P2432,SEARCH("/",$P2432,1)-1))</f>
        <v>food</v>
      </c>
      <c r="T2432" s="3" t="str">
        <f>RIGHT($P2432,LEN($P2432)-SEARCH("/",$P2432))</f>
        <v>food trucks</v>
      </c>
      <c r="U2432" s="11"/>
    </row>
    <row r="2433" spans="1:21" ht="48" x14ac:dyDescent="0.2">
      <c r="A2433" s="3">
        <v>1161</v>
      </c>
      <c r="B2433" s="4" t="s">
        <v>1162</v>
      </c>
      <c r="C2433" s="4" t="s">
        <v>5271</v>
      </c>
      <c r="D2433" s="3">
        <v>18000</v>
      </c>
      <c r="E2433" s="3">
        <v>0</v>
      </c>
      <c r="F2433" s="3" t="s">
        <v>8221</v>
      </c>
      <c r="G2433" s="3" t="s">
        <v>8224</v>
      </c>
      <c r="H2433" s="3" t="s">
        <v>8246</v>
      </c>
      <c r="I2433" s="3">
        <v>1432047989</v>
      </c>
      <c r="J2433" s="11">
        <f>((($I2433/60)/60)/24)+DATE(1970,1,1)</f>
        <v>42143.629502314812</v>
      </c>
      <c r="K2433" s="3">
        <v>1430233589</v>
      </c>
      <c r="L2433" s="11">
        <f>((($K2433/60)/60)/24)+DATE(1970,1,1)</f>
        <v>42122.629502314812</v>
      </c>
      <c r="M2433" s="3" t="b">
        <v>0</v>
      </c>
      <c r="N2433" s="3">
        <v>0</v>
      </c>
      <c r="O2433" s="3" t="b">
        <v>0</v>
      </c>
      <c r="P2433" s="3" t="s">
        <v>8284</v>
      </c>
      <c r="Q2433" s="6">
        <f>$E2433/$D2433*100</f>
        <v>0</v>
      </c>
      <c r="R2433" s="3" t="e">
        <f>$E2433/$N2433</f>
        <v>#DIV/0!</v>
      </c>
      <c r="S2433" s="3" t="str">
        <f>TRIM(LEFT($P2433,SEARCH("/",$P2433,1)-1))</f>
        <v>food</v>
      </c>
      <c r="T2433" s="3" t="str">
        <f>RIGHT($P2433,LEN($P2433)-SEARCH("/",$P2433))</f>
        <v>food trucks</v>
      </c>
      <c r="U2433" s="11"/>
    </row>
    <row r="2434" spans="1:21" ht="48" hidden="1" x14ac:dyDescent="0.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11">
        <f>((($I2434/60)/60)/24)+DATE(1970,1,1)</f>
        <v>42071.218715277777</v>
      </c>
      <c r="K2434" s="3">
        <v>1423199697</v>
      </c>
      <c r="L2434" s="11">
        <f>((($K2434/60)/60)/24)+DATE(1970,1,1)</f>
        <v>42041.218715277777</v>
      </c>
      <c r="M2434" s="3" t="b">
        <v>0</v>
      </c>
      <c r="N2434" s="3">
        <v>2</v>
      </c>
      <c r="O2434" s="3" t="b">
        <v>0</v>
      </c>
      <c r="P2434" s="3" t="s">
        <v>8284</v>
      </c>
      <c r="Q2434" s="6">
        <f>$E2434/$D2434*100</f>
        <v>1.4285714285714287E-2</v>
      </c>
      <c r="R2434" s="3">
        <f>$E2434/$N2434</f>
        <v>1</v>
      </c>
      <c r="S2434" s="3" t="str">
        <f>TRIM(LEFT($P2434,SEARCH("/",$P2434,1)-1))</f>
        <v>food</v>
      </c>
      <c r="T2434" s="3" t="str">
        <f>RIGHT($P2434,LEN($P2434)-SEARCH("/",$P2434))</f>
        <v>food trucks</v>
      </c>
      <c r="U2434" s="11"/>
    </row>
    <row r="2435" spans="1:21" ht="48" x14ac:dyDescent="0.2">
      <c r="A2435" s="3">
        <v>2771</v>
      </c>
      <c r="B2435" s="4" t="s">
        <v>2771</v>
      </c>
      <c r="C2435" s="4" t="s">
        <v>6881</v>
      </c>
      <c r="D2435" s="3">
        <v>19980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1359738000</v>
      </c>
      <c r="J2435" s="11">
        <f>((($I2435/60)/60)/24)+DATE(1970,1,1)</f>
        <v>41306.708333333336</v>
      </c>
      <c r="K2435" s="3">
        <v>1355489140</v>
      </c>
      <c r="L2435" s="11">
        <f>((($K2435/60)/60)/24)+DATE(1970,1,1)</f>
        <v>41257.531712962962</v>
      </c>
      <c r="M2435" s="3" t="b">
        <v>0</v>
      </c>
      <c r="N2435" s="3">
        <v>0</v>
      </c>
      <c r="O2435" s="3" t="b">
        <v>0</v>
      </c>
      <c r="P2435" s="3" t="s">
        <v>8304</v>
      </c>
      <c r="Q2435" s="6">
        <f>$E2435/$D2435*100</f>
        <v>0</v>
      </c>
      <c r="R2435" s="3" t="e">
        <f>$E2435/$N2435</f>
        <v>#DIV/0!</v>
      </c>
      <c r="S2435" s="3" t="str">
        <f>TRIM(LEFT($P2435,SEARCH("/",$P2435,1)-1))</f>
        <v>publishing</v>
      </c>
      <c r="T2435" s="3" t="str">
        <f>RIGHT($P2435,LEN($P2435)-SEARCH("/",$P2435))</f>
        <v>children's books</v>
      </c>
      <c r="U2435" s="11"/>
    </row>
    <row r="2436" spans="1:21" ht="48" hidden="1" x14ac:dyDescent="0.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11">
        <f>((($I2436/60)/60)/24)+DATE(1970,1,1)</f>
        <v>42220.18604166666</v>
      </c>
      <c r="K2436" s="3">
        <v>1435206474</v>
      </c>
      <c r="L2436" s="11">
        <f>((($K2436/60)/60)/24)+DATE(1970,1,1)</f>
        <v>42180.18604166666</v>
      </c>
      <c r="M2436" s="3" t="b">
        <v>0</v>
      </c>
      <c r="N2436" s="3">
        <v>2</v>
      </c>
      <c r="O2436" s="3" t="b">
        <v>0</v>
      </c>
      <c r="P2436" s="3" t="s">
        <v>8284</v>
      </c>
      <c r="Q2436" s="6">
        <f>$E2436/$D2436*100</f>
        <v>0.13</v>
      </c>
      <c r="R2436" s="3">
        <f>$E2436/$N2436</f>
        <v>13</v>
      </c>
      <c r="S2436" s="3" t="str">
        <f>TRIM(LEFT($P2436,SEARCH("/",$P2436,1)-1))</f>
        <v>food</v>
      </c>
      <c r="T2436" s="3" t="str">
        <f>RIGHT($P2436,LEN($P2436)-SEARCH("/",$P2436))</f>
        <v>food trucks</v>
      </c>
      <c r="U2436" s="11"/>
    </row>
    <row r="2437" spans="1:21" ht="48" hidden="1" x14ac:dyDescent="0.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11">
        <f>((($I2437/60)/60)/24)+DATE(1970,1,1)</f>
        <v>42282.277615740735</v>
      </c>
      <c r="K2437" s="3">
        <v>1441435186</v>
      </c>
      <c r="L2437" s="11">
        <f>((($K2437/60)/60)/24)+DATE(1970,1,1)</f>
        <v>42252.277615740735</v>
      </c>
      <c r="M2437" s="3" t="b">
        <v>0</v>
      </c>
      <c r="N2437" s="3">
        <v>4</v>
      </c>
      <c r="O2437" s="3" t="b">
        <v>0</v>
      </c>
      <c r="P2437" s="3" t="s">
        <v>8284</v>
      </c>
      <c r="Q2437" s="6">
        <f>$E2437/$D2437*100</f>
        <v>0.48960000000000004</v>
      </c>
      <c r="R2437" s="3">
        <f>$E2437/$N2437</f>
        <v>306</v>
      </c>
      <c r="S2437" s="3" t="str">
        <f>TRIM(LEFT($P2437,SEARCH("/",$P2437,1)-1))</f>
        <v>food</v>
      </c>
      <c r="T2437" s="3" t="str">
        <f>RIGHT($P2437,LEN($P2437)-SEARCH("/",$P2437))</f>
        <v>food trucks</v>
      </c>
      <c r="U2437" s="11"/>
    </row>
    <row r="2438" spans="1:21" ht="48" hidden="1" x14ac:dyDescent="0.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11">
        <f>((($I2438/60)/60)/24)+DATE(1970,1,1)</f>
        <v>42398.615393518514</v>
      </c>
      <c r="K2438" s="3">
        <v>1448894770</v>
      </c>
      <c r="L2438" s="11">
        <f>((($K2438/60)/60)/24)+DATE(1970,1,1)</f>
        <v>42338.615393518514</v>
      </c>
      <c r="M2438" s="3" t="b">
        <v>0</v>
      </c>
      <c r="N2438" s="3">
        <v>2</v>
      </c>
      <c r="O2438" s="3" t="b">
        <v>0</v>
      </c>
      <c r="P2438" s="3" t="s">
        <v>8284</v>
      </c>
      <c r="Q2438" s="6">
        <f>$E2438/$D2438*100</f>
        <v>3.8461538461538464E-2</v>
      </c>
      <c r="R2438" s="3">
        <f>$E2438/$N2438</f>
        <v>22.5</v>
      </c>
      <c r="S2438" s="3" t="str">
        <f>TRIM(LEFT($P2438,SEARCH("/",$P2438,1)-1))</f>
        <v>food</v>
      </c>
      <c r="T2438" s="3" t="str">
        <f>RIGHT($P2438,LEN($P2438)-SEARCH("/",$P2438))</f>
        <v>food trucks</v>
      </c>
      <c r="U2438" s="11"/>
    </row>
    <row r="2439" spans="1:21" ht="48" x14ac:dyDescent="0.2">
      <c r="A2439" s="3">
        <v>129</v>
      </c>
      <c r="B2439" s="4" t="s">
        <v>131</v>
      </c>
      <c r="C2439" s="4" t="s">
        <v>4240</v>
      </c>
      <c r="D2439" s="3">
        <v>20000</v>
      </c>
      <c r="E2439" s="3">
        <v>0</v>
      </c>
      <c r="F2439" s="3" t="s">
        <v>8220</v>
      </c>
      <c r="G2439" s="3" t="s">
        <v>8224</v>
      </c>
      <c r="H2439" s="3" t="s">
        <v>8246</v>
      </c>
      <c r="I2439" s="3">
        <v>1414708183</v>
      </c>
      <c r="J2439" s="11">
        <f>((($I2439/60)/60)/24)+DATE(1970,1,1)</f>
        <v>41942.937303240738</v>
      </c>
      <c r="K2439" s="3">
        <v>1409524183</v>
      </c>
      <c r="L2439" s="11">
        <f>((($K2439/60)/60)/24)+DATE(1970,1,1)</f>
        <v>41882.937303240738</v>
      </c>
      <c r="M2439" s="3" t="b">
        <v>0</v>
      </c>
      <c r="N2439" s="3">
        <v>0</v>
      </c>
      <c r="O2439" s="3" t="b">
        <v>0</v>
      </c>
      <c r="P2439" s="3" t="s">
        <v>8267</v>
      </c>
      <c r="Q2439" s="6">
        <f>$E2439/$D2439*100</f>
        <v>0</v>
      </c>
      <c r="R2439" s="3" t="e">
        <f>$E2439/$N2439</f>
        <v>#DIV/0!</v>
      </c>
      <c r="S2439" s="3" t="str">
        <f>TRIM(LEFT($P2439,SEARCH("/",$P2439,1)-1))</f>
        <v>film &amp; video</v>
      </c>
      <c r="T2439" s="3" t="str">
        <f>RIGHT($P2439,LEN($P2439)-SEARCH("/",$P2439))</f>
        <v>science fiction</v>
      </c>
      <c r="U2439" s="11"/>
    </row>
    <row r="2440" spans="1:21" ht="48" hidden="1" x14ac:dyDescent="0.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11">
        <f>((($I2440/60)/60)/24)+DATE(1970,1,1)</f>
        <v>42345.956736111111</v>
      </c>
      <c r="K2440" s="3">
        <v>1444341462</v>
      </c>
      <c r="L2440" s="11">
        <f>((($K2440/60)/60)/24)+DATE(1970,1,1)</f>
        <v>42285.91506944444</v>
      </c>
      <c r="M2440" s="3" t="b">
        <v>0</v>
      </c>
      <c r="N2440" s="3">
        <v>1</v>
      </c>
      <c r="O2440" s="3" t="b">
        <v>0</v>
      </c>
      <c r="P2440" s="3" t="s">
        <v>8284</v>
      </c>
      <c r="Q2440" s="6">
        <f>$E2440/$D2440*100</f>
        <v>0.33333333333333337</v>
      </c>
      <c r="R2440" s="3">
        <f>$E2440/$N2440</f>
        <v>50</v>
      </c>
      <c r="S2440" s="3" t="str">
        <f>TRIM(LEFT($P2440,SEARCH("/",$P2440,1)-1))</f>
        <v>food</v>
      </c>
      <c r="T2440" s="3" t="str">
        <f>RIGHT($P2440,LEN($P2440)-SEARCH("/",$P2440))</f>
        <v>food trucks</v>
      </c>
      <c r="U2440" s="11"/>
    </row>
    <row r="2441" spans="1:21" ht="48" x14ac:dyDescent="0.2">
      <c r="A2441" s="3">
        <v>451</v>
      </c>
      <c r="B2441" s="4" t="s">
        <v>452</v>
      </c>
      <c r="C2441" s="4" t="s">
        <v>4561</v>
      </c>
      <c r="D2441" s="3">
        <v>20000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1390669791</v>
      </c>
      <c r="J2441" s="11">
        <f>((($I2441/60)/60)/24)+DATE(1970,1,1)</f>
        <v>41664.715173611112</v>
      </c>
      <c r="K2441" s="3">
        <v>1388077791</v>
      </c>
      <c r="L2441" s="11">
        <f>((($K2441/60)/60)/24)+DATE(1970,1,1)</f>
        <v>41634.715173611112</v>
      </c>
      <c r="M2441" s="3" t="b">
        <v>0</v>
      </c>
      <c r="N2441" s="3">
        <v>0</v>
      </c>
      <c r="O2441" s="3" t="b">
        <v>0</v>
      </c>
      <c r="P2441" s="3" t="s">
        <v>8270</v>
      </c>
      <c r="Q2441" s="6">
        <f>$E2441/$D2441*100</f>
        <v>0</v>
      </c>
      <c r="R2441" s="3" t="e">
        <f>$E2441/$N2441</f>
        <v>#DIV/0!</v>
      </c>
      <c r="S2441" s="3" t="str">
        <f>TRIM(LEFT($P2441,SEARCH("/",$P2441,1)-1))</f>
        <v>film &amp; video</v>
      </c>
      <c r="T2441" s="3" t="str">
        <f>RIGHT($P2441,LEN($P2441)-SEARCH("/",$P2441))</f>
        <v>animation</v>
      </c>
      <c r="U2441" s="11"/>
    </row>
    <row r="2442" spans="1:21" ht="32" hidden="1" x14ac:dyDescent="0.2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11">
        <f>((($I2442/60)/60)/24)+DATE(1970,1,1)</f>
        <v>42413.899456018517</v>
      </c>
      <c r="K2442" s="3">
        <v>1452807313</v>
      </c>
      <c r="L2442" s="11">
        <f>((($K2442/60)/60)/24)+DATE(1970,1,1)</f>
        <v>42383.899456018517</v>
      </c>
      <c r="M2442" s="3" t="b">
        <v>0</v>
      </c>
      <c r="N2442" s="3">
        <v>2</v>
      </c>
      <c r="O2442" s="3" t="b">
        <v>0</v>
      </c>
      <c r="P2442" s="3" t="s">
        <v>8284</v>
      </c>
      <c r="Q2442" s="6">
        <f>$E2442/$D2442*100</f>
        <v>0.2</v>
      </c>
      <c r="R2442" s="3">
        <f>$E2442/$N2442</f>
        <v>5</v>
      </c>
      <c r="S2442" s="3" t="str">
        <f>TRIM(LEFT($P2442,SEARCH("/",$P2442,1)-1))</f>
        <v>food</v>
      </c>
      <c r="T2442" s="3" t="str">
        <f>RIGHT($P2442,LEN($P2442)-SEARCH("/",$P2442))</f>
        <v>food trucks</v>
      </c>
      <c r="U2442" s="11"/>
    </row>
    <row r="2443" spans="1:21" ht="32" hidden="1" x14ac:dyDescent="0.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11">
        <f>((($I2443/60)/60)/24)+DATE(1970,1,1)</f>
        <v>42208.207638888889</v>
      </c>
      <c r="K2443" s="3">
        <v>1435806054</v>
      </c>
      <c r="L2443" s="11">
        <f>((($K2443/60)/60)/24)+DATE(1970,1,1)</f>
        <v>42187.125625000001</v>
      </c>
      <c r="M2443" s="3" t="b">
        <v>0</v>
      </c>
      <c r="N2443" s="3">
        <v>109</v>
      </c>
      <c r="O2443" s="3" t="b">
        <v>1</v>
      </c>
      <c r="P2443" s="3" t="s">
        <v>8298</v>
      </c>
      <c r="Q2443" s="6">
        <f>$E2443/$D2443*100</f>
        <v>107.88</v>
      </c>
      <c r="R2443" s="3">
        <f>$E2443/$N2443</f>
        <v>74.22935779816514</v>
      </c>
      <c r="S2443" s="3" t="str">
        <f>TRIM(LEFT($P2443,SEARCH("/",$P2443,1)-1))</f>
        <v>food</v>
      </c>
      <c r="T2443" s="3" t="str">
        <f>RIGHT($P2443,LEN($P2443)-SEARCH("/",$P2443))</f>
        <v>small batch</v>
      </c>
      <c r="U2443" s="11"/>
    </row>
    <row r="2444" spans="1:21" ht="32" hidden="1" x14ac:dyDescent="0.2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11">
        <f>((($I2444/60)/60)/24)+DATE(1970,1,1)</f>
        <v>42082.625324074077</v>
      </c>
      <c r="K2444" s="3">
        <v>1424188828</v>
      </c>
      <c r="L2444" s="11">
        <f>((($K2444/60)/60)/24)+DATE(1970,1,1)</f>
        <v>42052.666990740734</v>
      </c>
      <c r="M2444" s="3" t="b">
        <v>0</v>
      </c>
      <c r="N2444" s="3">
        <v>372</v>
      </c>
      <c r="O2444" s="3" t="b">
        <v>1</v>
      </c>
      <c r="P2444" s="3" t="s">
        <v>8298</v>
      </c>
      <c r="Q2444" s="6">
        <f>$E2444/$D2444*100</f>
        <v>125.94166666666666</v>
      </c>
      <c r="R2444" s="3">
        <f>$E2444/$N2444</f>
        <v>81.252688172043008</v>
      </c>
      <c r="S2444" s="3" t="str">
        <f>TRIM(LEFT($P2444,SEARCH("/",$P2444,1)-1))</f>
        <v>food</v>
      </c>
      <c r="T2444" s="3" t="str">
        <f>RIGHT($P2444,LEN($P2444)-SEARCH("/",$P2444))</f>
        <v>small batch</v>
      </c>
      <c r="U2444" s="11"/>
    </row>
    <row r="2445" spans="1:21" ht="48" hidden="1" x14ac:dyDescent="0.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11">
        <f>((($I2445/60)/60)/24)+DATE(1970,1,1)</f>
        <v>41866.625254629631</v>
      </c>
      <c r="K2445" s="3">
        <v>1405522822</v>
      </c>
      <c r="L2445" s="11">
        <f>((($K2445/60)/60)/24)+DATE(1970,1,1)</f>
        <v>41836.625254629631</v>
      </c>
      <c r="M2445" s="3" t="b">
        <v>0</v>
      </c>
      <c r="N2445" s="3">
        <v>311</v>
      </c>
      <c r="O2445" s="3" t="b">
        <v>1</v>
      </c>
      <c r="P2445" s="3" t="s">
        <v>8298</v>
      </c>
      <c r="Q2445" s="6">
        <f>$E2445/$D2445*100</f>
        <v>202.51495</v>
      </c>
      <c r="R2445" s="3">
        <f>$E2445/$N2445</f>
        <v>130.23469453376205</v>
      </c>
      <c r="S2445" s="3" t="str">
        <f>TRIM(LEFT($P2445,SEARCH("/",$P2445,1)-1))</f>
        <v>food</v>
      </c>
      <c r="T2445" s="3" t="str">
        <f>RIGHT($P2445,LEN($P2445)-SEARCH("/",$P2445))</f>
        <v>small batch</v>
      </c>
      <c r="U2445" s="11"/>
    </row>
    <row r="2446" spans="1:21" ht="48" hidden="1" x14ac:dyDescent="0.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11">
        <f>((($I2446/60)/60)/24)+DATE(1970,1,1)</f>
        <v>42515.754525462966</v>
      </c>
      <c r="K2446" s="3">
        <v>1461607591</v>
      </c>
      <c r="L2446" s="11">
        <f>((($K2446/60)/60)/24)+DATE(1970,1,1)</f>
        <v>42485.754525462966</v>
      </c>
      <c r="M2446" s="3" t="b">
        <v>0</v>
      </c>
      <c r="N2446" s="3">
        <v>61</v>
      </c>
      <c r="O2446" s="3" t="b">
        <v>1</v>
      </c>
      <c r="P2446" s="3" t="s">
        <v>8298</v>
      </c>
      <c r="Q2446" s="6">
        <f>$E2446/$D2446*100</f>
        <v>108.60000000000001</v>
      </c>
      <c r="R2446" s="3">
        <f>$E2446/$N2446</f>
        <v>53.409836065573771</v>
      </c>
      <c r="S2446" s="3" t="str">
        <f>TRIM(LEFT($P2446,SEARCH("/",$P2446,1)-1))</f>
        <v>food</v>
      </c>
      <c r="T2446" s="3" t="str">
        <f>RIGHT($P2446,LEN($P2446)-SEARCH("/",$P2446))</f>
        <v>small batch</v>
      </c>
      <c r="U2446" s="11"/>
    </row>
    <row r="2447" spans="1:21" ht="64" hidden="1" x14ac:dyDescent="0.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11">
        <f>((($I2447/60)/60)/24)+DATE(1970,1,1)</f>
        <v>42273.190057870372</v>
      </c>
      <c r="K2447" s="3">
        <v>1440650021</v>
      </c>
      <c r="L2447" s="11">
        <f>((($K2447/60)/60)/24)+DATE(1970,1,1)</f>
        <v>42243.190057870372</v>
      </c>
      <c r="M2447" s="3" t="b">
        <v>0</v>
      </c>
      <c r="N2447" s="3">
        <v>115</v>
      </c>
      <c r="O2447" s="3" t="b">
        <v>1</v>
      </c>
      <c r="P2447" s="3" t="s">
        <v>8298</v>
      </c>
      <c r="Q2447" s="6">
        <f>$E2447/$D2447*100</f>
        <v>172.8</v>
      </c>
      <c r="R2447" s="3">
        <f>$E2447/$N2447</f>
        <v>75.130434782608702</v>
      </c>
      <c r="S2447" s="3" t="str">
        <f>TRIM(LEFT($P2447,SEARCH("/",$P2447,1)-1))</f>
        <v>food</v>
      </c>
      <c r="T2447" s="3" t="str">
        <f>RIGHT($P2447,LEN($P2447)-SEARCH("/",$P2447))</f>
        <v>small batch</v>
      </c>
      <c r="U2447" s="11"/>
    </row>
    <row r="2448" spans="1:21" ht="48" hidden="1" x14ac:dyDescent="0.2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11">
        <f>((($I2448/60)/60)/24)+DATE(1970,1,1)</f>
        <v>42700.64434027778</v>
      </c>
      <c r="K2448" s="3">
        <v>1477578471</v>
      </c>
      <c r="L2448" s="11">
        <f>((($K2448/60)/60)/24)+DATE(1970,1,1)</f>
        <v>42670.602673611109</v>
      </c>
      <c r="M2448" s="3" t="b">
        <v>0</v>
      </c>
      <c r="N2448" s="3">
        <v>111</v>
      </c>
      <c r="O2448" s="3" t="b">
        <v>1</v>
      </c>
      <c r="P2448" s="3" t="s">
        <v>8298</v>
      </c>
      <c r="Q2448" s="6">
        <f>$E2448/$D2448*100</f>
        <v>167.98</v>
      </c>
      <c r="R2448" s="3">
        <f>$E2448/$N2448</f>
        <v>75.666666666666671</v>
      </c>
      <c r="S2448" s="3" t="str">
        <f>TRIM(LEFT($P2448,SEARCH("/",$P2448,1)-1))</f>
        <v>food</v>
      </c>
      <c r="T2448" s="3" t="str">
        <f>RIGHT($P2448,LEN($P2448)-SEARCH("/",$P2448))</f>
        <v>small batch</v>
      </c>
      <c r="U2448" s="11"/>
    </row>
    <row r="2449" spans="1:21" ht="48" hidden="1" x14ac:dyDescent="0.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11">
        <f>((($I2449/60)/60)/24)+DATE(1970,1,1)</f>
        <v>42686.166666666672</v>
      </c>
      <c r="K2449" s="3">
        <v>1476184593</v>
      </c>
      <c r="L2449" s="11">
        <f>((($K2449/60)/60)/24)+DATE(1970,1,1)</f>
        <v>42654.469826388886</v>
      </c>
      <c r="M2449" s="3" t="b">
        <v>0</v>
      </c>
      <c r="N2449" s="3">
        <v>337</v>
      </c>
      <c r="O2449" s="3" t="b">
        <v>1</v>
      </c>
      <c r="P2449" s="3" t="s">
        <v>8298</v>
      </c>
      <c r="Q2449" s="6">
        <f>$E2449/$D2449*100</f>
        <v>427.20000000000005</v>
      </c>
      <c r="R2449" s="3">
        <f>$E2449/$N2449</f>
        <v>31.691394658753708</v>
      </c>
      <c r="S2449" s="3" t="str">
        <f>TRIM(LEFT($P2449,SEARCH("/",$P2449,1)-1))</f>
        <v>food</v>
      </c>
      <c r="T2449" s="3" t="str">
        <f>RIGHT($P2449,LEN($P2449)-SEARCH("/",$P2449))</f>
        <v>small batch</v>
      </c>
      <c r="U2449" s="11"/>
    </row>
    <row r="2450" spans="1:21" ht="48" hidden="1" x14ac:dyDescent="0.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11">
        <f>((($I2450/60)/60)/24)+DATE(1970,1,1)</f>
        <v>42613.233333333337</v>
      </c>
      <c r="K2450" s="3">
        <v>1472110513</v>
      </c>
      <c r="L2450" s="11">
        <f>((($K2450/60)/60)/24)+DATE(1970,1,1)</f>
        <v>42607.316122685181</v>
      </c>
      <c r="M2450" s="3" t="b">
        <v>0</v>
      </c>
      <c r="N2450" s="3">
        <v>9</v>
      </c>
      <c r="O2450" s="3" t="b">
        <v>1</v>
      </c>
      <c r="P2450" s="3" t="s">
        <v>8298</v>
      </c>
      <c r="Q2450" s="6">
        <f>$E2450/$D2450*100</f>
        <v>107.5</v>
      </c>
      <c r="R2450" s="3">
        <f>$E2450/$N2450</f>
        <v>47.777777777777779</v>
      </c>
      <c r="S2450" s="3" t="str">
        <f>TRIM(LEFT($P2450,SEARCH("/",$P2450,1)-1))</f>
        <v>food</v>
      </c>
      <c r="T2450" s="3" t="str">
        <f>RIGHT($P2450,LEN($P2450)-SEARCH("/",$P2450))</f>
        <v>small batch</v>
      </c>
      <c r="U2450" s="11"/>
    </row>
    <row r="2451" spans="1:21" ht="48" hidden="1" x14ac:dyDescent="0.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11">
        <f>((($I2451/60)/60)/24)+DATE(1970,1,1)</f>
        <v>41973.184201388889</v>
      </c>
      <c r="K2451" s="3">
        <v>1414725915</v>
      </c>
      <c r="L2451" s="11">
        <f>((($K2451/60)/60)/24)+DATE(1970,1,1)</f>
        <v>41943.142534722225</v>
      </c>
      <c r="M2451" s="3" t="b">
        <v>0</v>
      </c>
      <c r="N2451" s="3">
        <v>120</v>
      </c>
      <c r="O2451" s="3" t="b">
        <v>1</v>
      </c>
      <c r="P2451" s="3" t="s">
        <v>8298</v>
      </c>
      <c r="Q2451" s="6">
        <f>$E2451/$D2451*100</f>
        <v>108</v>
      </c>
      <c r="R2451" s="3">
        <f>$E2451/$N2451</f>
        <v>90</v>
      </c>
      <c r="S2451" s="3" t="str">
        <f>TRIM(LEFT($P2451,SEARCH("/",$P2451,1)-1))</f>
        <v>food</v>
      </c>
      <c r="T2451" s="3" t="str">
        <f>RIGHT($P2451,LEN($P2451)-SEARCH("/",$P2451))</f>
        <v>small batch</v>
      </c>
      <c r="U2451" s="11"/>
    </row>
    <row r="2452" spans="1:21" ht="48" hidden="1" x14ac:dyDescent="0.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11">
        <f>((($I2452/60)/60)/24)+DATE(1970,1,1)</f>
        <v>41940.132638888892</v>
      </c>
      <c r="K2452" s="3">
        <v>1411177456</v>
      </c>
      <c r="L2452" s="11">
        <f>((($K2452/60)/60)/24)+DATE(1970,1,1)</f>
        <v>41902.07240740741</v>
      </c>
      <c r="M2452" s="3" t="b">
        <v>0</v>
      </c>
      <c r="N2452" s="3">
        <v>102</v>
      </c>
      <c r="O2452" s="3" t="b">
        <v>1</v>
      </c>
      <c r="P2452" s="3" t="s">
        <v>8298</v>
      </c>
      <c r="Q2452" s="6">
        <f>$E2452/$D2452*100</f>
        <v>101.53353333333335</v>
      </c>
      <c r="R2452" s="3">
        <f>$E2452/$N2452</f>
        <v>149.31401960784314</v>
      </c>
      <c r="S2452" s="3" t="str">
        <f>TRIM(LEFT($P2452,SEARCH("/",$P2452,1)-1))</f>
        <v>food</v>
      </c>
      <c r="T2452" s="3" t="str">
        <f>RIGHT($P2452,LEN($P2452)-SEARCH("/",$P2452))</f>
        <v>small batch</v>
      </c>
      <c r="U2452" s="11"/>
    </row>
    <row r="2453" spans="1:21" ht="48" hidden="1" x14ac:dyDescent="0.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11">
        <f>((($I2453/60)/60)/24)+DATE(1970,1,1)</f>
        <v>42799.908449074079</v>
      </c>
      <c r="K2453" s="3">
        <v>1487022490</v>
      </c>
      <c r="L2453" s="11">
        <f>((($K2453/60)/60)/24)+DATE(1970,1,1)</f>
        <v>42779.908449074079</v>
      </c>
      <c r="M2453" s="3" t="b">
        <v>0</v>
      </c>
      <c r="N2453" s="3">
        <v>186</v>
      </c>
      <c r="O2453" s="3" t="b">
        <v>1</v>
      </c>
      <c r="P2453" s="3" t="s">
        <v>8298</v>
      </c>
      <c r="Q2453" s="6">
        <f>$E2453/$D2453*100</f>
        <v>115.45</v>
      </c>
      <c r="R2453" s="3">
        <f>$E2453/$N2453</f>
        <v>62.06989247311828</v>
      </c>
      <c r="S2453" s="3" t="str">
        <f>TRIM(LEFT($P2453,SEARCH("/",$P2453,1)-1))</f>
        <v>food</v>
      </c>
      <c r="T2453" s="3" t="str">
        <f>RIGHT($P2453,LEN($P2453)-SEARCH("/",$P2453))</f>
        <v>small batch</v>
      </c>
      <c r="U2453" s="11"/>
    </row>
    <row r="2454" spans="1:21" ht="48" hidden="1" x14ac:dyDescent="0.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11">
        <f>((($I2454/60)/60)/24)+DATE(1970,1,1)</f>
        <v>42367.958333333328</v>
      </c>
      <c r="K2454" s="3">
        <v>1448914500</v>
      </c>
      <c r="L2454" s="11">
        <f>((($K2454/60)/60)/24)+DATE(1970,1,1)</f>
        <v>42338.84375</v>
      </c>
      <c r="M2454" s="3" t="b">
        <v>0</v>
      </c>
      <c r="N2454" s="3">
        <v>15</v>
      </c>
      <c r="O2454" s="3" t="b">
        <v>1</v>
      </c>
      <c r="P2454" s="3" t="s">
        <v>8298</v>
      </c>
      <c r="Q2454" s="6">
        <f>$E2454/$D2454*100</f>
        <v>133.5</v>
      </c>
      <c r="R2454" s="3">
        <f>$E2454/$N2454</f>
        <v>53.4</v>
      </c>
      <c r="S2454" s="3" t="str">
        <f>TRIM(LEFT($P2454,SEARCH("/",$P2454,1)-1))</f>
        <v>food</v>
      </c>
      <c r="T2454" s="3" t="str">
        <f>RIGHT($P2454,LEN($P2454)-SEARCH("/",$P2454))</f>
        <v>small batch</v>
      </c>
      <c r="U2454" s="11"/>
    </row>
    <row r="2455" spans="1:21" ht="48" hidden="1" x14ac:dyDescent="0.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11">
        <f>((($I2455/60)/60)/24)+DATE(1970,1,1)</f>
        <v>42768.692233796297</v>
      </c>
      <c r="K2455" s="3">
        <v>1483461409</v>
      </c>
      <c r="L2455" s="11">
        <f>((($K2455/60)/60)/24)+DATE(1970,1,1)</f>
        <v>42738.692233796297</v>
      </c>
      <c r="M2455" s="3" t="b">
        <v>0</v>
      </c>
      <c r="N2455" s="3">
        <v>67</v>
      </c>
      <c r="O2455" s="3" t="b">
        <v>1</v>
      </c>
      <c r="P2455" s="3" t="s">
        <v>8298</v>
      </c>
      <c r="Q2455" s="6">
        <f>$E2455/$D2455*100</f>
        <v>154.69999999999999</v>
      </c>
      <c r="R2455" s="3">
        <f>$E2455/$N2455</f>
        <v>69.268656716417908</v>
      </c>
      <c r="S2455" s="3" t="str">
        <f>TRIM(LEFT($P2455,SEARCH("/",$P2455,1)-1))</f>
        <v>food</v>
      </c>
      <c r="T2455" s="3" t="str">
        <f>RIGHT($P2455,LEN($P2455)-SEARCH("/",$P2455))</f>
        <v>small batch</v>
      </c>
      <c r="U2455" s="11"/>
    </row>
    <row r="2456" spans="1:21" ht="48" hidden="1" x14ac:dyDescent="0.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11">
        <f>((($I2456/60)/60)/24)+DATE(1970,1,1)</f>
        <v>42805.201481481476</v>
      </c>
      <c r="K2456" s="3">
        <v>1486183808</v>
      </c>
      <c r="L2456" s="11">
        <f>((($K2456/60)/60)/24)+DATE(1970,1,1)</f>
        <v>42770.201481481476</v>
      </c>
      <c r="M2456" s="3" t="b">
        <v>0</v>
      </c>
      <c r="N2456" s="3">
        <v>130</v>
      </c>
      <c r="O2456" s="3" t="b">
        <v>1</v>
      </c>
      <c r="P2456" s="3" t="s">
        <v>8298</v>
      </c>
      <c r="Q2456" s="6">
        <f>$E2456/$D2456*100</f>
        <v>100.84571428571429</v>
      </c>
      <c r="R2456" s="3">
        <f>$E2456/$N2456</f>
        <v>271.50769230769231</v>
      </c>
      <c r="S2456" s="3" t="str">
        <f>TRIM(LEFT($P2456,SEARCH("/",$P2456,1)-1))</f>
        <v>food</v>
      </c>
      <c r="T2456" s="3" t="str">
        <f>RIGHT($P2456,LEN($P2456)-SEARCH("/",$P2456))</f>
        <v>small batch</v>
      </c>
      <c r="U2456" s="11"/>
    </row>
    <row r="2457" spans="1:21" ht="48" hidden="1" x14ac:dyDescent="0.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11">
        <f>((($I2457/60)/60)/24)+DATE(1970,1,1)</f>
        <v>42480.781828703708</v>
      </c>
      <c r="K2457" s="3">
        <v>1458758750</v>
      </c>
      <c r="L2457" s="11">
        <f>((($K2457/60)/60)/24)+DATE(1970,1,1)</f>
        <v>42452.781828703708</v>
      </c>
      <c r="M2457" s="3" t="b">
        <v>0</v>
      </c>
      <c r="N2457" s="3">
        <v>16</v>
      </c>
      <c r="O2457" s="3" t="b">
        <v>1</v>
      </c>
      <c r="P2457" s="3" t="s">
        <v>8298</v>
      </c>
      <c r="Q2457" s="6">
        <f>$E2457/$D2457*100</f>
        <v>182</v>
      </c>
      <c r="R2457" s="3">
        <f>$E2457/$N2457</f>
        <v>34.125</v>
      </c>
      <c r="S2457" s="3" t="str">
        <f>TRIM(LEFT($P2457,SEARCH("/",$P2457,1)-1))</f>
        <v>food</v>
      </c>
      <c r="T2457" s="3" t="str">
        <f>RIGHT($P2457,LEN($P2457)-SEARCH("/",$P2457))</f>
        <v>small batch</v>
      </c>
      <c r="U2457" s="11"/>
    </row>
    <row r="2458" spans="1:21" ht="48" hidden="1" x14ac:dyDescent="0.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11">
        <f>((($I2458/60)/60)/24)+DATE(1970,1,1)</f>
        <v>42791.961099537039</v>
      </c>
      <c r="K2458" s="3">
        <v>1485471839</v>
      </c>
      <c r="L2458" s="11">
        <f>((($K2458/60)/60)/24)+DATE(1970,1,1)</f>
        <v>42761.961099537039</v>
      </c>
      <c r="M2458" s="3" t="b">
        <v>0</v>
      </c>
      <c r="N2458" s="3">
        <v>67</v>
      </c>
      <c r="O2458" s="3" t="b">
        <v>1</v>
      </c>
      <c r="P2458" s="3" t="s">
        <v>8298</v>
      </c>
      <c r="Q2458" s="6">
        <f>$E2458/$D2458*100</f>
        <v>180.86666666666667</v>
      </c>
      <c r="R2458" s="3">
        <f>$E2458/$N2458</f>
        <v>40.492537313432834</v>
      </c>
      <c r="S2458" s="3" t="str">
        <f>TRIM(LEFT($P2458,SEARCH("/",$P2458,1)-1))</f>
        <v>food</v>
      </c>
      <c r="T2458" s="3" t="str">
        <f>RIGHT($P2458,LEN($P2458)-SEARCH("/",$P2458))</f>
        <v>small batch</v>
      </c>
      <c r="U2458" s="11"/>
    </row>
    <row r="2459" spans="1:21" ht="48" hidden="1" x14ac:dyDescent="0.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11">
        <f>((($I2459/60)/60)/24)+DATE(1970,1,1)</f>
        <v>42453.560833333337</v>
      </c>
      <c r="K2459" s="3">
        <v>1456237656</v>
      </c>
      <c r="L2459" s="11">
        <f>((($K2459/60)/60)/24)+DATE(1970,1,1)</f>
        <v>42423.602500000001</v>
      </c>
      <c r="M2459" s="3" t="b">
        <v>0</v>
      </c>
      <c r="N2459" s="3">
        <v>124</v>
      </c>
      <c r="O2459" s="3" t="b">
        <v>1</v>
      </c>
      <c r="P2459" s="3" t="s">
        <v>8298</v>
      </c>
      <c r="Q2459" s="6">
        <f>$E2459/$D2459*100</f>
        <v>102.30434782608695</v>
      </c>
      <c r="R2459" s="3">
        <f>$E2459/$N2459</f>
        <v>189.75806451612902</v>
      </c>
      <c r="S2459" s="3" t="str">
        <f>TRIM(LEFT($P2459,SEARCH("/",$P2459,1)-1))</f>
        <v>food</v>
      </c>
      <c r="T2459" s="3" t="str">
        <f>RIGHT($P2459,LEN($P2459)-SEARCH("/",$P2459))</f>
        <v>small batch</v>
      </c>
      <c r="U2459" s="11"/>
    </row>
    <row r="2460" spans="1:21" ht="48" hidden="1" x14ac:dyDescent="0.2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11">
        <f>((($I2460/60)/60)/24)+DATE(1970,1,1)</f>
        <v>42530.791666666672</v>
      </c>
      <c r="K2460" s="3">
        <v>1462481718</v>
      </c>
      <c r="L2460" s="11">
        <f>((($K2460/60)/60)/24)+DATE(1970,1,1)</f>
        <v>42495.871736111112</v>
      </c>
      <c r="M2460" s="3" t="b">
        <v>0</v>
      </c>
      <c r="N2460" s="3">
        <v>80</v>
      </c>
      <c r="O2460" s="3" t="b">
        <v>1</v>
      </c>
      <c r="P2460" s="3" t="s">
        <v>8298</v>
      </c>
      <c r="Q2460" s="6">
        <f>$E2460/$D2460*100</f>
        <v>110.17999999999999</v>
      </c>
      <c r="R2460" s="3">
        <f>$E2460/$N2460</f>
        <v>68.862499999999997</v>
      </c>
      <c r="S2460" s="3" t="str">
        <f>TRIM(LEFT($P2460,SEARCH("/",$P2460,1)-1))</f>
        <v>food</v>
      </c>
      <c r="T2460" s="3" t="str">
        <f>RIGHT($P2460,LEN($P2460)-SEARCH("/",$P2460))</f>
        <v>small batch</v>
      </c>
      <c r="U2460" s="11"/>
    </row>
    <row r="2461" spans="1:21" ht="48" hidden="1" x14ac:dyDescent="0.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11">
        <f>((($I2461/60)/60)/24)+DATE(1970,1,1)</f>
        <v>42452.595891203702</v>
      </c>
      <c r="K2461" s="3">
        <v>1454858285</v>
      </c>
      <c r="L2461" s="11">
        <f>((($K2461/60)/60)/24)+DATE(1970,1,1)</f>
        <v>42407.637557870374</v>
      </c>
      <c r="M2461" s="3" t="b">
        <v>0</v>
      </c>
      <c r="N2461" s="3">
        <v>282</v>
      </c>
      <c r="O2461" s="3" t="b">
        <v>1</v>
      </c>
      <c r="P2461" s="3" t="s">
        <v>8298</v>
      </c>
      <c r="Q2461" s="6">
        <f>$E2461/$D2461*100</f>
        <v>102.25</v>
      </c>
      <c r="R2461" s="3">
        <f>$E2461/$N2461</f>
        <v>108.77659574468085</v>
      </c>
      <c r="S2461" s="3" t="str">
        <f>TRIM(LEFT($P2461,SEARCH("/",$P2461,1)-1))</f>
        <v>food</v>
      </c>
      <c r="T2461" s="3" t="str">
        <f>RIGHT($P2461,LEN($P2461)-SEARCH("/",$P2461))</f>
        <v>small batch</v>
      </c>
      <c r="U2461" s="11"/>
    </row>
    <row r="2462" spans="1:21" ht="48" hidden="1" x14ac:dyDescent="0.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11">
        <f>((($I2462/60)/60)/24)+DATE(1970,1,1)</f>
        <v>42738.178472222222</v>
      </c>
      <c r="K2462" s="3">
        <v>1480480167</v>
      </c>
      <c r="L2462" s="11">
        <f>((($K2462/60)/60)/24)+DATE(1970,1,1)</f>
        <v>42704.187118055561</v>
      </c>
      <c r="M2462" s="3" t="b">
        <v>0</v>
      </c>
      <c r="N2462" s="3">
        <v>68</v>
      </c>
      <c r="O2462" s="3" t="b">
        <v>1</v>
      </c>
      <c r="P2462" s="3" t="s">
        <v>8298</v>
      </c>
      <c r="Q2462" s="6">
        <f>$E2462/$D2462*100</f>
        <v>100.78823529411764</v>
      </c>
      <c r="R2462" s="3">
        <f>$E2462/$N2462</f>
        <v>125.98529411764706</v>
      </c>
      <c r="S2462" s="3" t="str">
        <f>TRIM(LEFT($P2462,SEARCH("/",$P2462,1)-1))</f>
        <v>food</v>
      </c>
      <c r="T2462" s="3" t="str">
        <f>RIGHT($P2462,LEN($P2462)-SEARCH("/",$P2462))</f>
        <v>small batch</v>
      </c>
      <c r="U2462" s="11"/>
    </row>
    <row r="2463" spans="1:21" ht="48" hidden="1" x14ac:dyDescent="0.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11">
        <f>((($I2463/60)/60)/24)+DATE(1970,1,1)</f>
        <v>40817.125</v>
      </c>
      <c r="K2463" s="3">
        <v>1314577097</v>
      </c>
      <c r="L2463" s="11">
        <f>((($K2463/60)/60)/24)+DATE(1970,1,1)</f>
        <v>40784.012696759259</v>
      </c>
      <c r="M2463" s="3" t="b">
        <v>0</v>
      </c>
      <c r="N2463" s="3">
        <v>86</v>
      </c>
      <c r="O2463" s="3" t="b">
        <v>1</v>
      </c>
      <c r="P2463" s="3" t="s">
        <v>8279</v>
      </c>
      <c r="Q2463" s="6">
        <f>$E2463/$D2463*100</f>
        <v>103.8</v>
      </c>
      <c r="R2463" s="3">
        <f>$E2463/$N2463</f>
        <v>90.523255813953483</v>
      </c>
      <c r="S2463" s="3" t="str">
        <f>TRIM(LEFT($P2463,SEARCH("/",$P2463,1)-1))</f>
        <v>music</v>
      </c>
      <c r="T2463" s="3" t="str">
        <f>RIGHT($P2463,LEN($P2463)-SEARCH("/",$P2463))</f>
        <v>indie rock</v>
      </c>
      <c r="U2463" s="11"/>
    </row>
    <row r="2464" spans="1:21" ht="48" hidden="1" x14ac:dyDescent="0.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11">
        <f>((($I2464/60)/60)/24)+DATE(1970,1,1)</f>
        <v>41109.186296296299</v>
      </c>
      <c r="K2464" s="3">
        <v>1340944096</v>
      </c>
      <c r="L2464" s="11">
        <f>((($K2464/60)/60)/24)+DATE(1970,1,1)</f>
        <v>41089.186296296299</v>
      </c>
      <c r="M2464" s="3" t="b">
        <v>0</v>
      </c>
      <c r="N2464" s="3">
        <v>115</v>
      </c>
      <c r="O2464" s="3" t="b">
        <v>1</v>
      </c>
      <c r="P2464" s="3" t="s">
        <v>8279</v>
      </c>
      <c r="Q2464" s="6">
        <f>$E2464/$D2464*100</f>
        <v>110.70833333333334</v>
      </c>
      <c r="R2464" s="3">
        <f>$E2464/$N2464</f>
        <v>28.880434782608695</v>
      </c>
      <c r="S2464" s="3" t="str">
        <f>TRIM(LEFT($P2464,SEARCH("/",$P2464,1)-1))</f>
        <v>music</v>
      </c>
      <c r="T2464" s="3" t="str">
        <f>RIGHT($P2464,LEN($P2464)-SEARCH("/",$P2464))</f>
        <v>indie rock</v>
      </c>
      <c r="U2464" s="11"/>
    </row>
    <row r="2465" spans="1:21" ht="20" hidden="1" x14ac:dyDescent="0.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11">
        <f>((($I2465/60)/60)/24)+DATE(1970,1,1)</f>
        <v>41380.791666666664</v>
      </c>
      <c r="K2465" s="3">
        <v>1362710425</v>
      </c>
      <c r="L2465" s="11">
        <f>((($K2465/60)/60)/24)+DATE(1970,1,1)</f>
        <v>41341.111400462964</v>
      </c>
      <c r="M2465" s="3" t="b">
        <v>0</v>
      </c>
      <c r="N2465" s="3">
        <v>75</v>
      </c>
      <c r="O2465" s="3" t="b">
        <v>1</v>
      </c>
      <c r="P2465" s="3" t="s">
        <v>8279</v>
      </c>
      <c r="Q2465" s="6">
        <f>$E2465/$D2465*100</f>
        <v>116.25000000000001</v>
      </c>
      <c r="R2465" s="3">
        <f>$E2465/$N2465</f>
        <v>31</v>
      </c>
      <c r="S2465" s="3" t="str">
        <f>TRIM(LEFT($P2465,SEARCH("/",$P2465,1)-1))</f>
        <v>music</v>
      </c>
      <c r="T2465" s="3" t="str">
        <f>RIGHT($P2465,LEN($P2465)-SEARCH("/",$P2465))</f>
        <v>indie rock</v>
      </c>
      <c r="U2465" s="11"/>
    </row>
    <row r="2466" spans="1:21" ht="48" hidden="1" x14ac:dyDescent="0.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11">
        <f>((($I2466/60)/60)/24)+DATE(1970,1,1)</f>
        <v>42277.811805555553</v>
      </c>
      <c r="K2466" s="3">
        <v>1441143397</v>
      </c>
      <c r="L2466" s="11">
        <f>((($K2466/60)/60)/24)+DATE(1970,1,1)</f>
        <v>42248.90042824074</v>
      </c>
      <c r="M2466" s="3" t="b">
        <v>0</v>
      </c>
      <c r="N2466" s="3">
        <v>43</v>
      </c>
      <c r="O2466" s="3" t="b">
        <v>1</v>
      </c>
      <c r="P2466" s="3" t="s">
        <v>8279</v>
      </c>
      <c r="Q2466" s="6">
        <f>$E2466/$D2466*100</f>
        <v>111.1</v>
      </c>
      <c r="R2466" s="3">
        <f>$E2466/$N2466</f>
        <v>51.674418604651166</v>
      </c>
      <c r="S2466" s="3" t="str">
        <f>TRIM(LEFT($P2466,SEARCH("/",$P2466,1)-1))</f>
        <v>music</v>
      </c>
      <c r="T2466" s="3" t="str">
        <f>RIGHT($P2466,LEN($P2466)-SEARCH("/",$P2466))</f>
        <v>indie rock</v>
      </c>
      <c r="U2466" s="11"/>
    </row>
    <row r="2467" spans="1:21" ht="32" hidden="1" x14ac:dyDescent="0.2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11">
        <f>((($I2467/60)/60)/24)+DATE(1970,1,1)</f>
        <v>41175.719305555554</v>
      </c>
      <c r="K2467" s="3">
        <v>1345828548</v>
      </c>
      <c r="L2467" s="11">
        <f>((($K2467/60)/60)/24)+DATE(1970,1,1)</f>
        <v>41145.719305555554</v>
      </c>
      <c r="M2467" s="3" t="b">
        <v>0</v>
      </c>
      <c r="N2467" s="3">
        <v>48</v>
      </c>
      <c r="O2467" s="3" t="b">
        <v>1</v>
      </c>
      <c r="P2467" s="3" t="s">
        <v>8279</v>
      </c>
      <c r="Q2467" s="6">
        <f>$E2467/$D2467*100</f>
        <v>180.14285714285714</v>
      </c>
      <c r="R2467" s="3">
        <f>$E2467/$N2467</f>
        <v>26.270833333333332</v>
      </c>
      <c r="S2467" s="3" t="str">
        <f>TRIM(LEFT($P2467,SEARCH("/",$P2467,1)-1))</f>
        <v>music</v>
      </c>
      <c r="T2467" s="3" t="str">
        <f>RIGHT($P2467,LEN($P2467)-SEARCH("/",$P2467))</f>
        <v>indie rock</v>
      </c>
      <c r="U2467" s="11"/>
    </row>
    <row r="2468" spans="1:21" ht="48" hidden="1" x14ac:dyDescent="0.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11">
        <f>((($I2468/60)/60)/24)+DATE(1970,1,1)</f>
        <v>41403.102465277778</v>
      </c>
      <c r="K2468" s="3">
        <v>1365474453</v>
      </c>
      <c r="L2468" s="11">
        <f>((($K2468/60)/60)/24)+DATE(1970,1,1)</f>
        <v>41373.102465277778</v>
      </c>
      <c r="M2468" s="3" t="b">
        <v>0</v>
      </c>
      <c r="N2468" s="3">
        <v>52</v>
      </c>
      <c r="O2468" s="3" t="b">
        <v>1</v>
      </c>
      <c r="P2468" s="3" t="s">
        <v>8279</v>
      </c>
      <c r="Q2468" s="6">
        <f>$E2468/$D2468*100</f>
        <v>100</v>
      </c>
      <c r="R2468" s="3">
        <f>$E2468/$N2468</f>
        <v>48.07692307692308</v>
      </c>
      <c r="S2468" s="3" t="str">
        <f>TRIM(LEFT($P2468,SEARCH("/",$P2468,1)-1))</f>
        <v>music</v>
      </c>
      <c r="T2468" s="3" t="str">
        <f>RIGHT($P2468,LEN($P2468)-SEARCH("/",$P2468))</f>
        <v>indie rock</v>
      </c>
      <c r="U2468" s="11"/>
    </row>
    <row r="2469" spans="1:21" ht="48" hidden="1" x14ac:dyDescent="0.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11">
        <f>((($I2469/60)/60)/24)+DATE(1970,1,1)</f>
        <v>41039.708333333336</v>
      </c>
      <c r="K2469" s="3">
        <v>1335473931</v>
      </c>
      <c r="L2469" s="11">
        <f>((($K2469/60)/60)/24)+DATE(1970,1,1)</f>
        <v>41025.874201388891</v>
      </c>
      <c r="M2469" s="3" t="b">
        <v>0</v>
      </c>
      <c r="N2469" s="3">
        <v>43</v>
      </c>
      <c r="O2469" s="3" t="b">
        <v>1</v>
      </c>
      <c r="P2469" s="3" t="s">
        <v>8279</v>
      </c>
      <c r="Q2469" s="6">
        <f>$E2469/$D2469*100</f>
        <v>118.5</v>
      </c>
      <c r="R2469" s="3">
        <f>$E2469/$N2469</f>
        <v>27.558139534883722</v>
      </c>
      <c r="S2469" s="3" t="str">
        <f>TRIM(LEFT($P2469,SEARCH("/",$P2469,1)-1))</f>
        <v>music</v>
      </c>
      <c r="T2469" s="3" t="str">
        <f>RIGHT($P2469,LEN($P2469)-SEARCH("/",$P2469))</f>
        <v>indie rock</v>
      </c>
      <c r="U2469" s="11"/>
    </row>
    <row r="2470" spans="1:21" ht="32" hidden="1" x14ac:dyDescent="0.2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11">
        <f>((($I2470/60)/60)/24)+DATE(1970,1,1)</f>
        <v>41210.208333333336</v>
      </c>
      <c r="K2470" s="3">
        <v>1348285321</v>
      </c>
      <c r="L2470" s="11">
        <f>((($K2470/60)/60)/24)+DATE(1970,1,1)</f>
        <v>41174.154178240737</v>
      </c>
      <c r="M2470" s="3" t="b">
        <v>0</v>
      </c>
      <c r="N2470" s="3">
        <v>58</v>
      </c>
      <c r="O2470" s="3" t="b">
        <v>1</v>
      </c>
      <c r="P2470" s="3" t="s">
        <v>8279</v>
      </c>
      <c r="Q2470" s="6">
        <f>$E2470/$D2470*100</f>
        <v>107.21700000000001</v>
      </c>
      <c r="R2470" s="3">
        <f>$E2470/$N2470</f>
        <v>36.97137931034483</v>
      </c>
      <c r="S2470" s="3" t="str">
        <f>TRIM(LEFT($P2470,SEARCH("/",$P2470,1)-1))</f>
        <v>music</v>
      </c>
      <c r="T2470" s="3" t="str">
        <f>RIGHT($P2470,LEN($P2470)-SEARCH("/",$P2470))</f>
        <v>indie rock</v>
      </c>
      <c r="U2470" s="11"/>
    </row>
    <row r="2471" spans="1:21" ht="48" hidden="1" x14ac:dyDescent="0.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11">
        <f>((($I2471/60)/60)/24)+DATE(1970,1,1)</f>
        <v>40582.429733796293</v>
      </c>
      <c r="K2471" s="3">
        <v>1295000329</v>
      </c>
      <c r="L2471" s="11">
        <f>((($K2471/60)/60)/24)+DATE(1970,1,1)</f>
        <v>40557.429733796293</v>
      </c>
      <c r="M2471" s="3" t="b">
        <v>0</v>
      </c>
      <c r="N2471" s="3">
        <v>47</v>
      </c>
      <c r="O2471" s="3" t="b">
        <v>1</v>
      </c>
      <c r="P2471" s="3" t="s">
        <v>8279</v>
      </c>
      <c r="Q2471" s="6">
        <f>$E2471/$D2471*100</f>
        <v>113.66666666666667</v>
      </c>
      <c r="R2471" s="3">
        <f>$E2471/$N2471</f>
        <v>29.021276595744681</v>
      </c>
      <c r="S2471" s="3" t="str">
        <f>TRIM(LEFT($P2471,SEARCH("/",$P2471,1)-1))</f>
        <v>music</v>
      </c>
      <c r="T2471" s="3" t="str">
        <f>RIGHT($P2471,LEN($P2471)-SEARCH("/",$P2471))</f>
        <v>indie rock</v>
      </c>
      <c r="U2471" s="11"/>
    </row>
    <row r="2472" spans="1:21" ht="48" hidden="1" x14ac:dyDescent="0.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11">
        <f>((($I2472/60)/60)/24)+DATE(1970,1,1)</f>
        <v>41053.07471064815</v>
      </c>
      <c r="K2472" s="3">
        <v>1335232055</v>
      </c>
      <c r="L2472" s="11">
        <f>((($K2472/60)/60)/24)+DATE(1970,1,1)</f>
        <v>41023.07471064815</v>
      </c>
      <c r="M2472" s="3" t="b">
        <v>0</v>
      </c>
      <c r="N2472" s="3">
        <v>36</v>
      </c>
      <c r="O2472" s="3" t="b">
        <v>1</v>
      </c>
      <c r="P2472" s="3" t="s">
        <v>8279</v>
      </c>
      <c r="Q2472" s="6">
        <f>$E2472/$D2472*100</f>
        <v>103.16400000000002</v>
      </c>
      <c r="R2472" s="3">
        <f>$E2472/$N2472</f>
        <v>28.65666666666667</v>
      </c>
      <c r="S2472" s="3" t="str">
        <f>TRIM(LEFT($P2472,SEARCH("/",$P2472,1)-1))</f>
        <v>music</v>
      </c>
      <c r="T2472" s="3" t="str">
        <f>RIGHT($P2472,LEN($P2472)-SEARCH("/",$P2472))</f>
        <v>indie rock</v>
      </c>
      <c r="U2472" s="11"/>
    </row>
    <row r="2473" spans="1:21" ht="48" hidden="1" x14ac:dyDescent="0.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11">
        <f>((($I2473/60)/60)/24)+DATE(1970,1,1)</f>
        <v>40933.992962962962</v>
      </c>
      <c r="K2473" s="3">
        <v>1324079392</v>
      </c>
      <c r="L2473" s="11">
        <f>((($K2473/60)/60)/24)+DATE(1970,1,1)</f>
        <v>40893.992962962962</v>
      </c>
      <c r="M2473" s="3" t="b">
        <v>0</v>
      </c>
      <c r="N2473" s="3">
        <v>17</v>
      </c>
      <c r="O2473" s="3" t="b">
        <v>1</v>
      </c>
      <c r="P2473" s="3" t="s">
        <v>8279</v>
      </c>
      <c r="Q2473" s="6">
        <f>$E2473/$D2473*100</f>
        <v>128</v>
      </c>
      <c r="R2473" s="3">
        <f>$E2473/$N2473</f>
        <v>37.647058823529413</v>
      </c>
      <c r="S2473" s="3" t="str">
        <f>TRIM(LEFT($P2473,SEARCH("/",$P2473,1)-1))</f>
        <v>music</v>
      </c>
      <c r="T2473" s="3" t="str">
        <f>RIGHT($P2473,LEN($P2473)-SEARCH("/",$P2473))</f>
        <v>indie rock</v>
      </c>
      <c r="U2473" s="11"/>
    </row>
    <row r="2474" spans="1:21" ht="48" hidden="1" x14ac:dyDescent="0.2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11">
        <f>((($I2474/60)/60)/24)+DATE(1970,1,1)</f>
        <v>40425.043749999997</v>
      </c>
      <c r="K2474" s="3">
        <v>1277433980</v>
      </c>
      <c r="L2474" s="11">
        <f>((($K2474/60)/60)/24)+DATE(1970,1,1)</f>
        <v>40354.11550925926</v>
      </c>
      <c r="M2474" s="3" t="b">
        <v>0</v>
      </c>
      <c r="N2474" s="3">
        <v>104</v>
      </c>
      <c r="O2474" s="3" t="b">
        <v>1</v>
      </c>
      <c r="P2474" s="3" t="s">
        <v>8279</v>
      </c>
      <c r="Q2474" s="6">
        <f>$E2474/$D2474*100</f>
        <v>135.76026666666667</v>
      </c>
      <c r="R2474" s="3">
        <f>$E2474/$N2474</f>
        <v>97.904038461538462</v>
      </c>
      <c r="S2474" s="3" t="str">
        <f>TRIM(LEFT($P2474,SEARCH("/",$P2474,1)-1))</f>
        <v>music</v>
      </c>
      <c r="T2474" s="3" t="str">
        <f>RIGHT($P2474,LEN($P2474)-SEARCH("/",$P2474))</f>
        <v>indie rock</v>
      </c>
      <c r="U2474" s="11"/>
    </row>
    <row r="2475" spans="1:21" ht="48" hidden="1" x14ac:dyDescent="0.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11">
        <f>((($I2475/60)/60)/24)+DATE(1970,1,1)</f>
        <v>41223.790150462963</v>
      </c>
      <c r="K2475" s="3">
        <v>1349978269</v>
      </c>
      <c r="L2475" s="11">
        <f>((($K2475/60)/60)/24)+DATE(1970,1,1)</f>
        <v>41193.748483796298</v>
      </c>
      <c r="M2475" s="3" t="b">
        <v>0</v>
      </c>
      <c r="N2475" s="3">
        <v>47</v>
      </c>
      <c r="O2475" s="3" t="b">
        <v>1</v>
      </c>
      <c r="P2475" s="3" t="s">
        <v>8279</v>
      </c>
      <c r="Q2475" s="6">
        <f>$E2475/$D2475*100</f>
        <v>100</v>
      </c>
      <c r="R2475" s="3">
        <f>$E2475/$N2475</f>
        <v>42.553191489361701</v>
      </c>
      <c r="S2475" s="3" t="str">
        <f>TRIM(LEFT($P2475,SEARCH("/",$P2475,1)-1))</f>
        <v>music</v>
      </c>
      <c r="T2475" s="3" t="str">
        <f>RIGHT($P2475,LEN($P2475)-SEARCH("/",$P2475))</f>
        <v>indie rock</v>
      </c>
      <c r="U2475" s="11"/>
    </row>
    <row r="2476" spans="1:21" ht="48" hidden="1" x14ac:dyDescent="0.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11">
        <f>((($I2476/60)/60)/24)+DATE(1970,1,1)</f>
        <v>40462.011296296296</v>
      </c>
      <c r="K2476" s="3">
        <v>1282868176</v>
      </c>
      <c r="L2476" s="11">
        <f>((($K2476/60)/60)/24)+DATE(1970,1,1)</f>
        <v>40417.011296296296</v>
      </c>
      <c r="M2476" s="3" t="b">
        <v>0</v>
      </c>
      <c r="N2476" s="3">
        <v>38</v>
      </c>
      <c r="O2476" s="3" t="b">
        <v>1</v>
      </c>
      <c r="P2476" s="3" t="s">
        <v>8279</v>
      </c>
      <c r="Q2476" s="6">
        <f>$E2476/$D2476*100</f>
        <v>100.00360000000002</v>
      </c>
      <c r="R2476" s="3">
        <f>$E2476/$N2476</f>
        <v>131.58368421052631</v>
      </c>
      <c r="S2476" s="3" t="str">
        <f>TRIM(LEFT($P2476,SEARCH("/",$P2476,1)-1))</f>
        <v>music</v>
      </c>
      <c r="T2476" s="3" t="str">
        <f>RIGHT($P2476,LEN($P2476)-SEARCH("/",$P2476))</f>
        <v>indie rock</v>
      </c>
      <c r="U2476" s="11"/>
    </row>
    <row r="2477" spans="1:21" ht="32" hidden="1" x14ac:dyDescent="0.2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11">
        <f>((($I2477/60)/60)/24)+DATE(1970,1,1)</f>
        <v>40369.916666666664</v>
      </c>
      <c r="K2477" s="3">
        <v>1273647255</v>
      </c>
      <c r="L2477" s="11">
        <f>((($K2477/60)/60)/24)+DATE(1970,1,1)</f>
        <v>40310.287673611114</v>
      </c>
      <c r="M2477" s="3" t="b">
        <v>0</v>
      </c>
      <c r="N2477" s="3">
        <v>81</v>
      </c>
      <c r="O2477" s="3" t="b">
        <v>1</v>
      </c>
      <c r="P2477" s="3" t="s">
        <v>8279</v>
      </c>
      <c r="Q2477" s="6">
        <f>$E2477/$D2477*100</f>
        <v>104.71999999999998</v>
      </c>
      <c r="R2477" s="3">
        <f>$E2477/$N2477</f>
        <v>32.320987654320987</v>
      </c>
      <c r="S2477" s="3" t="str">
        <f>TRIM(LEFT($P2477,SEARCH("/",$P2477,1)-1))</f>
        <v>music</v>
      </c>
      <c r="T2477" s="3" t="str">
        <f>RIGHT($P2477,LEN($P2477)-SEARCH("/",$P2477))</f>
        <v>indie rock</v>
      </c>
      <c r="U2477" s="11"/>
    </row>
    <row r="2478" spans="1:21" ht="48" hidden="1" x14ac:dyDescent="0.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11">
        <f>((($I2478/60)/60)/24)+DATE(1970,1,1)</f>
        <v>41946.370023148149</v>
      </c>
      <c r="K2478" s="3">
        <v>1412149970</v>
      </c>
      <c r="L2478" s="11">
        <f>((($K2478/60)/60)/24)+DATE(1970,1,1)</f>
        <v>41913.328356481477</v>
      </c>
      <c r="M2478" s="3" t="b">
        <v>0</v>
      </c>
      <c r="N2478" s="3">
        <v>55</v>
      </c>
      <c r="O2478" s="3" t="b">
        <v>1</v>
      </c>
      <c r="P2478" s="3" t="s">
        <v>8279</v>
      </c>
      <c r="Q2478" s="6">
        <f>$E2478/$D2478*100</f>
        <v>105.02249999999999</v>
      </c>
      <c r="R2478" s="3">
        <f>$E2478/$N2478</f>
        <v>61.103999999999999</v>
      </c>
      <c r="S2478" s="3" t="str">
        <f>TRIM(LEFT($P2478,SEARCH("/",$P2478,1)-1))</f>
        <v>music</v>
      </c>
      <c r="T2478" s="3" t="str">
        <f>RIGHT($P2478,LEN($P2478)-SEARCH("/",$P2478))</f>
        <v>indie rock</v>
      </c>
      <c r="U2478" s="11"/>
    </row>
    <row r="2479" spans="1:21" ht="32" hidden="1" x14ac:dyDescent="0.2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11">
        <f>((($I2479/60)/60)/24)+DATE(1970,1,1)</f>
        <v>41133.691493055558</v>
      </c>
      <c r="K2479" s="3">
        <v>1340901345</v>
      </c>
      <c r="L2479" s="11">
        <f>((($K2479/60)/60)/24)+DATE(1970,1,1)</f>
        <v>41088.691493055558</v>
      </c>
      <c r="M2479" s="3" t="b">
        <v>0</v>
      </c>
      <c r="N2479" s="3">
        <v>41</v>
      </c>
      <c r="O2479" s="3" t="b">
        <v>1</v>
      </c>
      <c r="P2479" s="3" t="s">
        <v>8279</v>
      </c>
      <c r="Q2479" s="6">
        <f>$E2479/$D2479*100</f>
        <v>171.33333333333334</v>
      </c>
      <c r="R2479" s="3">
        <f>$E2479/$N2479</f>
        <v>31.341463414634145</v>
      </c>
      <c r="S2479" s="3" t="str">
        <f>TRIM(LEFT($P2479,SEARCH("/",$P2479,1)-1))</f>
        <v>music</v>
      </c>
      <c r="T2479" s="3" t="str">
        <f>RIGHT($P2479,LEN($P2479)-SEARCH("/",$P2479))</f>
        <v>indie rock</v>
      </c>
      <c r="U2479" s="11"/>
    </row>
    <row r="2480" spans="1:21" ht="48" hidden="1" x14ac:dyDescent="0.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11">
        <f>((($I2480/60)/60)/24)+DATE(1970,1,1)</f>
        <v>41287.950381944444</v>
      </c>
      <c r="K2480" s="3">
        <v>1355525313</v>
      </c>
      <c r="L2480" s="11">
        <f>((($K2480/60)/60)/24)+DATE(1970,1,1)</f>
        <v>41257.950381944444</v>
      </c>
      <c r="M2480" s="3" t="b">
        <v>0</v>
      </c>
      <c r="N2480" s="3">
        <v>79</v>
      </c>
      <c r="O2480" s="3" t="b">
        <v>1</v>
      </c>
      <c r="P2480" s="3" t="s">
        <v>8279</v>
      </c>
      <c r="Q2480" s="6">
        <f>$E2480/$D2480*100</f>
        <v>127.49999999999999</v>
      </c>
      <c r="R2480" s="3">
        <f>$E2480/$N2480</f>
        <v>129.1139240506329</v>
      </c>
      <c r="S2480" s="3" t="str">
        <f>TRIM(LEFT($P2480,SEARCH("/",$P2480,1)-1))</f>
        <v>music</v>
      </c>
      <c r="T2480" s="3" t="str">
        <f>RIGHT($P2480,LEN($P2480)-SEARCH("/",$P2480))</f>
        <v>indie rock</v>
      </c>
      <c r="U2480" s="11"/>
    </row>
    <row r="2481" spans="1:21" ht="32" hidden="1" x14ac:dyDescent="0.2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11">
        <f>((($I2481/60)/60)/24)+DATE(1970,1,1)</f>
        <v>41118.083333333336</v>
      </c>
      <c r="K2481" s="3">
        <v>1342545994</v>
      </c>
      <c r="L2481" s="11">
        <f>((($K2481/60)/60)/24)+DATE(1970,1,1)</f>
        <v>41107.726782407408</v>
      </c>
      <c r="M2481" s="3" t="b">
        <v>0</v>
      </c>
      <c r="N2481" s="3">
        <v>16</v>
      </c>
      <c r="O2481" s="3" t="b">
        <v>1</v>
      </c>
      <c r="P2481" s="3" t="s">
        <v>8279</v>
      </c>
      <c r="Q2481" s="6">
        <f>$E2481/$D2481*100</f>
        <v>133.44333333333333</v>
      </c>
      <c r="R2481" s="3">
        <f>$E2481/$N2481</f>
        <v>25.020624999999999</v>
      </c>
      <c r="S2481" s="3" t="str">
        <f>TRIM(LEFT($P2481,SEARCH("/",$P2481,1)-1))</f>
        <v>music</v>
      </c>
      <c r="T2481" s="3" t="str">
        <f>RIGHT($P2481,LEN($P2481)-SEARCH("/",$P2481))</f>
        <v>indie rock</v>
      </c>
      <c r="U2481" s="11"/>
    </row>
    <row r="2482" spans="1:21" ht="48" hidden="1" x14ac:dyDescent="0.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11">
        <f>((($I2482/60)/60)/24)+DATE(1970,1,1)</f>
        <v>42287.936157407406</v>
      </c>
      <c r="K2482" s="3">
        <v>1439332084</v>
      </c>
      <c r="L2482" s="11">
        <f>((($K2482/60)/60)/24)+DATE(1970,1,1)</f>
        <v>42227.936157407406</v>
      </c>
      <c r="M2482" s="3" t="b">
        <v>0</v>
      </c>
      <c r="N2482" s="3">
        <v>8</v>
      </c>
      <c r="O2482" s="3" t="b">
        <v>1</v>
      </c>
      <c r="P2482" s="3" t="s">
        <v>8279</v>
      </c>
      <c r="Q2482" s="6">
        <f>$E2482/$D2482*100</f>
        <v>100</v>
      </c>
      <c r="R2482" s="3">
        <f>$E2482/$N2482</f>
        <v>250</v>
      </c>
      <c r="S2482" s="3" t="str">
        <f>TRIM(LEFT($P2482,SEARCH("/",$P2482,1)-1))</f>
        <v>music</v>
      </c>
      <c r="T2482" s="3" t="str">
        <f>RIGHT($P2482,LEN($P2482)-SEARCH("/",$P2482))</f>
        <v>indie rock</v>
      </c>
      <c r="U2482" s="11"/>
    </row>
    <row r="2483" spans="1:21" ht="48" hidden="1" x14ac:dyDescent="0.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11">
        <f>((($I2483/60)/60)/24)+DATE(1970,1,1)</f>
        <v>41029.645925925928</v>
      </c>
      <c r="K2483" s="3">
        <v>1333207808</v>
      </c>
      <c r="L2483" s="11">
        <f>((($K2483/60)/60)/24)+DATE(1970,1,1)</f>
        <v>40999.645925925928</v>
      </c>
      <c r="M2483" s="3" t="b">
        <v>0</v>
      </c>
      <c r="N2483" s="3">
        <v>95</v>
      </c>
      <c r="O2483" s="3" t="b">
        <v>1</v>
      </c>
      <c r="P2483" s="3" t="s">
        <v>8279</v>
      </c>
      <c r="Q2483" s="6">
        <f>$E2483/$D2483*100</f>
        <v>112.91099999999999</v>
      </c>
      <c r="R2483" s="3">
        <f>$E2483/$N2483</f>
        <v>47.541473684210523</v>
      </c>
      <c r="S2483" s="3" t="str">
        <f>TRIM(LEFT($P2483,SEARCH("/",$P2483,1)-1))</f>
        <v>music</v>
      </c>
      <c r="T2483" s="3" t="str">
        <f>RIGHT($P2483,LEN($P2483)-SEARCH("/",$P2483))</f>
        <v>indie rock</v>
      </c>
      <c r="U2483" s="11"/>
    </row>
    <row r="2484" spans="1:21" ht="48" hidden="1" x14ac:dyDescent="0.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11">
        <f>((($I2484/60)/60)/24)+DATE(1970,1,1)</f>
        <v>40756.782210648147</v>
      </c>
      <c r="K2484" s="3">
        <v>1308336383</v>
      </c>
      <c r="L2484" s="11">
        <f>((($K2484/60)/60)/24)+DATE(1970,1,1)</f>
        <v>40711.782210648147</v>
      </c>
      <c r="M2484" s="3" t="b">
        <v>0</v>
      </c>
      <c r="N2484" s="3">
        <v>25</v>
      </c>
      <c r="O2484" s="3" t="b">
        <v>1</v>
      </c>
      <c r="P2484" s="3" t="s">
        <v>8279</v>
      </c>
      <c r="Q2484" s="6">
        <f>$E2484/$D2484*100</f>
        <v>100.1</v>
      </c>
      <c r="R2484" s="3">
        <f>$E2484/$N2484</f>
        <v>40.04</v>
      </c>
      <c r="S2484" s="3" t="str">
        <f>TRIM(LEFT($P2484,SEARCH("/",$P2484,1)-1))</f>
        <v>music</v>
      </c>
      <c r="T2484" s="3" t="str">
        <f>RIGHT($P2484,LEN($P2484)-SEARCH("/",$P2484))</f>
        <v>indie rock</v>
      </c>
      <c r="U2484" s="11"/>
    </row>
    <row r="2485" spans="1:21" ht="32" hidden="1" x14ac:dyDescent="0.2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11">
        <f>((($I2485/60)/60)/24)+DATE(1970,1,1)</f>
        <v>41030.708368055559</v>
      </c>
      <c r="K2485" s="3">
        <v>1330711203</v>
      </c>
      <c r="L2485" s="11">
        <f>((($K2485/60)/60)/24)+DATE(1970,1,1)</f>
        <v>40970.750034722223</v>
      </c>
      <c r="M2485" s="3" t="b">
        <v>0</v>
      </c>
      <c r="N2485" s="3">
        <v>19</v>
      </c>
      <c r="O2485" s="3" t="b">
        <v>1</v>
      </c>
      <c r="P2485" s="3" t="s">
        <v>8279</v>
      </c>
      <c r="Q2485" s="6">
        <f>$E2485/$D2485*100</f>
        <v>113.72727272727272</v>
      </c>
      <c r="R2485" s="3">
        <f>$E2485/$N2485</f>
        <v>65.84210526315789</v>
      </c>
      <c r="S2485" s="3" t="str">
        <f>TRIM(LEFT($P2485,SEARCH("/",$P2485,1)-1))</f>
        <v>music</v>
      </c>
      <c r="T2485" s="3" t="str">
        <f>RIGHT($P2485,LEN($P2485)-SEARCH("/",$P2485))</f>
        <v>indie rock</v>
      </c>
      <c r="U2485" s="11"/>
    </row>
    <row r="2486" spans="1:21" ht="48" hidden="1" x14ac:dyDescent="0.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11">
        <f>((($I2486/60)/60)/24)+DATE(1970,1,1)</f>
        <v>40801.916701388887</v>
      </c>
      <c r="K2486" s="3">
        <v>1313532003</v>
      </c>
      <c r="L2486" s="11">
        <f>((($K2486/60)/60)/24)+DATE(1970,1,1)</f>
        <v>40771.916701388887</v>
      </c>
      <c r="M2486" s="3" t="b">
        <v>0</v>
      </c>
      <c r="N2486" s="3">
        <v>90</v>
      </c>
      <c r="O2486" s="3" t="b">
        <v>1</v>
      </c>
      <c r="P2486" s="3" t="s">
        <v>8279</v>
      </c>
      <c r="Q2486" s="6">
        <f>$E2486/$D2486*100</f>
        <v>119.31742857142855</v>
      </c>
      <c r="R2486" s="3">
        <f>$E2486/$N2486</f>
        <v>46.401222222222216</v>
      </c>
      <c r="S2486" s="3" t="str">
        <f>TRIM(LEFT($P2486,SEARCH("/",$P2486,1)-1))</f>
        <v>music</v>
      </c>
      <c r="T2486" s="3" t="str">
        <f>RIGHT($P2486,LEN($P2486)-SEARCH("/",$P2486))</f>
        <v>indie rock</v>
      </c>
      <c r="U2486" s="11"/>
    </row>
    <row r="2487" spans="1:21" ht="48" hidden="1" x14ac:dyDescent="0.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11">
        <f>((($I2487/60)/60)/24)+DATE(1970,1,1)</f>
        <v>40828.998599537037</v>
      </c>
      <c r="K2487" s="3">
        <v>1315439879</v>
      </c>
      <c r="L2487" s="11">
        <f>((($K2487/60)/60)/24)+DATE(1970,1,1)</f>
        <v>40793.998599537037</v>
      </c>
      <c r="M2487" s="3" t="b">
        <v>0</v>
      </c>
      <c r="N2487" s="3">
        <v>41</v>
      </c>
      <c r="O2487" s="3" t="b">
        <v>1</v>
      </c>
      <c r="P2487" s="3" t="s">
        <v>8279</v>
      </c>
      <c r="Q2487" s="6">
        <f>$E2487/$D2487*100</f>
        <v>103.25</v>
      </c>
      <c r="R2487" s="3">
        <f>$E2487/$N2487</f>
        <v>50.365853658536587</v>
      </c>
      <c r="S2487" s="3" t="str">
        <f>TRIM(LEFT($P2487,SEARCH("/",$P2487,1)-1))</f>
        <v>music</v>
      </c>
      <c r="T2487" s="3" t="str">
        <f>RIGHT($P2487,LEN($P2487)-SEARCH("/",$P2487))</f>
        <v>indie rock</v>
      </c>
      <c r="U2487" s="11"/>
    </row>
    <row r="2488" spans="1:21" ht="48" hidden="1" x14ac:dyDescent="0.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11">
        <f>((($I2488/60)/60)/24)+DATE(1970,1,1)</f>
        <v>41021.708055555559</v>
      </c>
      <c r="K2488" s="3">
        <v>1332521976</v>
      </c>
      <c r="L2488" s="11">
        <f>((($K2488/60)/60)/24)+DATE(1970,1,1)</f>
        <v>40991.708055555559</v>
      </c>
      <c r="M2488" s="3" t="b">
        <v>0</v>
      </c>
      <c r="N2488" s="3">
        <v>30</v>
      </c>
      <c r="O2488" s="3" t="b">
        <v>1</v>
      </c>
      <c r="P2488" s="3" t="s">
        <v>8279</v>
      </c>
      <c r="Q2488" s="6">
        <f>$E2488/$D2488*100</f>
        <v>265.66666666666669</v>
      </c>
      <c r="R2488" s="3">
        <f>$E2488/$N2488</f>
        <v>26.566666666666666</v>
      </c>
      <c r="S2488" s="3" t="str">
        <f>TRIM(LEFT($P2488,SEARCH("/",$P2488,1)-1))</f>
        <v>music</v>
      </c>
      <c r="T2488" s="3" t="str">
        <f>RIGHT($P2488,LEN($P2488)-SEARCH("/",$P2488))</f>
        <v>indie rock</v>
      </c>
      <c r="U2488" s="11"/>
    </row>
    <row r="2489" spans="1:21" ht="48" hidden="1" x14ac:dyDescent="0.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11">
        <f>((($I2489/60)/60)/24)+DATE(1970,1,1)</f>
        <v>41056.083298611113</v>
      </c>
      <c r="K2489" s="3">
        <v>1335491997</v>
      </c>
      <c r="L2489" s="11">
        <f>((($K2489/60)/60)/24)+DATE(1970,1,1)</f>
        <v>41026.083298611113</v>
      </c>
      <c r="M2489" s="3" t="b">
        <v>0</v>
      </c>
      <c r="N2489" s="3">
        <v>38</v>
      </c>
      <c r="O2489" s="3" t="b">
        <v>1</v>
      </c>
      <c r="P2489" s="3" t="s">
        <v>8279</v>
      </c>
      <c r="Q2489" s="6">
        <f>$E2489/$D2489*100</f>
        <v>100.05066666666667</v>
      </c>
      <c r="R2489" s="3">
        <f>$E2489/$N2489</f>
        <v>39.493684210526318</v>
      </c>
      <c r="S2489" s="3" t="str">
        <f>TRIM(LEFT($P2489,SEARCH("/",$P2489,1)-1))</f>
        <v>music</v>
      </c>
      <c r="T2489" s="3" t="str">
        <f>RIGHT($P2489,LEN($P2489)-SEARCH("/",$P2489))</f>
        <v>indie rock</v>
      </c>
      <c r="U2489" s="11"/>
    </row>
    <row r="2490" spans="1:21" ht="48" hidden="1" x14ac:dyDescent="0.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11">
        <f>((($I2490/60)/60)/24)+DATE(1970,1,1)</f>
        <v>40863.674861111111</v>
      </c>
      <c r="K2490" s="3">
        <v>1318864308</v>
      </c>
      <c r="L2490" s="11">
        <f>((($K2490/60)/60)/24)+DATE(1970,1,1)</f>
        <v>40833.633194444446</v>
      </c>
      <c r="M2490" s="3" t="b">
        <v>0</v>
      </c>
      <c r="N2490" s="3">
        <v>65</v>
      </c>
      <c r="O2490" s="3" t="b">
        <v>1</v>
      </c>
      <c r="P2490" s="3" t="s">
        <v>8279</v>
      </c>
      <c r="Q2490" s="6">
        <f>$E2490/$D2490*100</f>
        <v>106.69999999999999</v>
      </c>
      <c r="R2490" s="3">
        <f>$E2490/$N2490</f>
        <v>49.246153846153845</v>
      </c>
      <c r="S2490" s="3" t="str">
        <f>TRIM(LEFT($P2490,SEARCH("/",$P2490,1)-1))</f>
        <v>music</v>
      </c>
      <c r="T2490" s="3" t="str">
        <f>RIGHT($P2490,LEN($P2490)-SEARCH("/",$P2490))</f>
        <v>indie rock</v>
      </c>
      <c r="U2490" s="11"/>
    </row>
    <row r="2491" spans="1:21" ht="48" hidden="1" x14ac:dyDescent="0.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11">
        <f>((($I2491/60)/60)/24)+DATE(1970,1,1)</f>
        <v>41403.690266203703</v>
      </c>
      <c r="K2491" s="3">
        <v>1365525239</v>
      </c>
      <c r="L2491" s="11">
        <f>((($K2491/60)/60)/24)+DATE(1970,1,1)</f>
        <v>41373.690266203703</v>
      </c>
      <c r="M2491" s="3" t="b">
        <v>0</v>
      </c>
      <c r="N2491" s="3">
        <v>75</v>
      </c>
      <c r="O2491" s="3" t="b">
        <v>1</v>
      </c>
      <c r="P2491" s="3" t="s">
        <v>8279</v>
      </c>
      <c r="Q2491" s="6">
        <f>$E2491/$D2491*100</f>
        <v>133.67142857142858</v>
      </c>
      <c r="R2491" s="3">
        <f>$E2491/$N2491</f>
        <v>62.38</v>
      </c>
      <c r="S2491" s="3" t="str">
        <f>TRIM(LEFT($P2491,SEARCH("/",$P2491,1)-1))</f>
        <v>music</v>
      </c>
      <c r="T2491" s="3" t="str">
        <f>RIGHT($P2491,LEN($P2491)-SEARCH("/",$P2491))</f>
        <v>indie rock</v>
      </c>
      <c r="U2491" s="11"/>
    </row>
    <row r="2492" spans="1:21" ht="48" hidden="1" x14ac:dyDescent="0.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11">
        <f>((($I2492/60)/60)/24)+DATE(1970,1,1)</f>
        <v>41083.227731481478</v>
      </c>
      <c r="K2492" s="3">
        <v>1335245276</v>
      </c>
      <c r="L2492" s="11">
        <f>((($K2492/60)/60)/24)+DATE(1970,1,1)</f>
        <v>41023.227731481478</v>
      </c>
      <c r="M2492" s="3" t="b">
        <v>0</v>
      </c>
      <c r="N2492" s="3">
        <v>16</v>
      </c>
      <c r="O2492" s="3" t="b">
        <v>1</v>
      </c>
      <c r="P2492" s="3" t="s">
        <v>8279</v>
      </c>
      <c r="Q2492" s="6">
        <f>$E2492/$D2492*100</f>
        <v>121.39999999999999</v>
      </c>
      <c r="R2492" s="3">
        <f>$E2492/$N2492</f>
        <v>37.9375</v>
      </c>
      <c r="S2492" s="3" t="str">
        <f>TRIM(LEFT($P2492,SEARCH("/",$P2492,1)-1))</f>
        <v>music</v>
      </c>
      <c r="T2492" s="3" t="str">
        <f>RIGHT($P2492,LEN($P2492)-SEARCH("/",$P2492))</f>
        <v>indie rock</v>
      </c>
      <c r="U2492" s="11"/>
    </row>
    <row r="2493" spans="1:21" ht="48" hidden="1" x14ac:dyDescent="0.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11">
        <f>((($I2493/60)/60)/24)+DATE(1970,1,1)</f>
        <v>40559.07708333333</v>
      </c>
      <c r="K2493" s="3">
        <v>1293739714</v>
      </c>
      <c r="L2493" s="11">
        <f>((($K2493/60)/60)/24)+DATE(1970,1,1)</f>
        <v>40542.839282407411</v>
      </c>
      <c r="M2493" s="3" t="b">
        <v>0</v>
      </c>
      <c r="N2493" s="3">
        <v>10</v>
      </c>
      <c r="O2493" s="3" t="b">
        <v>1</v>
      </c>
      <c r="P2493" s="3" t="s">
        <v>8279</v>
      </c>
      <c r="Q2493" s="6">
        <f>$E2493/$D2493*100</f>
        <v>103.2</v>
      </c>
      <c r="R2493" s="3">
        <f>$E2493/$N2493</f>
        <v>51.6</v>
      </c>
      <c r="S2493" s="3" t="str">
        <f>TRIM(LEFT($P2493,SEARCH("/",$P2493,1)-1))</f>
        <v>music</v>
      </c>
      <c r="T2493" s="3" t="str">
        <f>RIGHT($P2493,LEN($P2493)-SEARCH("/",$P2493))</f>
        <v>indie rock</v>
      </c>
      <c r="U2493" s="11"/>
    </row>
    <row r="2494" spans="1:21" ht="32" hidden="1" x14ac:dyDescent="0.2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11">
        <f>((($I2494/60)/60)/24)+DATE(1970,1,1)</f>
        <v>41076.415972222225</v>
      </c>
      <c r="K2494" s="3">
        <v>1335397188</v>
      </c>
      <c r="L2494" s="11">
        <f>((($K2494/60)/60)/24)+DATE(1970,1,1)</f>
        <v>41024.985972222225</v>
      </c>
      <c r="M2494" s="3" t="b">
        <v>0</v>
      </c>
      <c r="N2494" s="3">
        <v>27</v>
      </c>
      <c r="O2494" s="3" t="b">
        <v>1</v>
      </c>
      <c r="P2494" s="3" t="s">
        <v>8279</v>
      </c>
      <c r="Q2494" s="6">
        <f>$E2494/$D2494*100</f>
        <v>125</v>
      </c>
      <c r="R2494" s="3">
        <f>$E2494/$N2494</f>
        <v>27.777777777777779</v>
      </c>
      <c r="S2494" s="3" t="str">
        <f>TRIM(LEFT($P2494,SEARCH("/",$P2494,1)-1))</f>
        <v>music</v>
      </c>
      <c r="T2494" s="3" t="str">
        <f>RIGHT($P2494,LEN($P2494)-SEARCH("/",$P2494))</f>
        <v>indie rock</v>
      </c>
      <c r="U2494" s="11"/>
    </row>
    <row r="2495" spans="1:21" ht="48" hidden="1" x14ac:dyDescent="0.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11">
        <f>((($I2495/60)/60)/24)+DATE(1970,1,1)</f>
        <v>41393.168287037035</v>
      </c>
      <c r="K2495" s="3">
        <v>1363320140</v>
      </c>
      <c r="L2495" s="11">
        <f>((($K2495/60)/60)/24)+DATE(1970,1,1)</f>
        <v>41348.168287037035</v>
      </c>
      <c r="M2495" s="3" t="b">
        <v>0</v>
      </c>
      <c r="N2495" s="3">
        <v>259</v>
      </c>
      <c r="O2495" s="3" t="b">
        <v>1</v>
      </c>
      <c r="P2495" s="3" t="s">
        <v>8279</v>
      </c>
      <c r="Q2495" s="6">
        <f>$E2495/$D2495*100</f>
        <v>128.69999999999999</v>
      </c>
      <c r="R2495" s="3">
        <f>$E2495/$N2495</f>
        <v>99.382239382239376</v>
      </c>
      <c r="S2495" s="3" t="str">
        <f>TRIM(LEFT($P2495,SEARCH("/",$P2495,1)-1))</f>
        <v>music</v>
      </c>
      <c r="T2495" s="3" t="str">
        <f>RIGHT($P2495,LEN($P2495)-SEARCH("/",$P2495))</f>
        <v>indie rock</v>
      </c>
      <c r="U2495" s="11"/>
    </row>
    <row r="2496" spans="1:21" ht="48" hidden="1" x14ac:dyDescent="0.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11">
        <f>((($I2496/60)/60)/24)+DATE(1970,1,1)</f>
        <v>41052.645185185182</v>
      </c>
      <c r="K2496" s="3">
        <v>1335194944</v>
      </c>
      <c r="L2496" s="11">
        <f>((($K2496/60)/60)/24)+DATE(1970,1,1)</f>
        <v>41022.645185185182</v>
      </c>
      <c r="M2496" s="3" t="b">
        <v>0</v>
      </c>
      <c r="N2496" s="3">
        <v>39</v>
      </c>
      <c r="O2496" s="3" t="b">
        <v>1</v>
      </c>
      <c r="P2496" s="3" t="s">
        <v>8279</v>
      </c>
      <c r="Q2496" s="6">
        <f>$E2496/$D2496*100</f>
        <v>101.00533333333333</v>
      </c>
      <c r="R2496" s="3">
        <f>$E2496/$N2496</f>
        <v>38.848205128205123</v>
      </c>
      <c r="S2496" s="3" t="str">
        <f>TRIM(LEFT($P2496,SEARCH("/",$P2496,1)-1))</f>
        <v>music</v>
      </c>
      <c r="T2496" s="3" t="str">
        <f>RIGHT($P2496,LEN($P2496)-SEARCH("/",$P2496))</f>
        <v>indie rock</v>
      </c>
      <c r="U2496" s="11"/>
    </row>
    <row r="2497" spans="1:21" ht="48" hidden="1" x14ac:dyDescent="0.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11">
        <f>((($I2497/60)/60)/24)+DATE(1970,1,1)</f>
        <v>41066.946469907409</v>
      </c>
      <c r="K2497" s="3">
        <v>1336430575</v>
      </c>
      <c r="L2497" s="11">
        <f>((($K2497/60)/60)/24)+DATE(1970,1,1)</f>
        <v>41036.946469907409</v>
      </c>
      <c r="M2497" s="3" t="b">
        <v>0</v>
      </c>
      <c r="N2497" s="3">
        <v>42</v>
      </c>
      <c r="O2497" s="3" t="b">
        <v>1</v>
      </c>
      <c r="P2497" s="3" t="s">
        <v>8279</v>
      </c>
      <c r="Q2497" s="6">
        <f>$E2497/$D2497*100</f>
        <v>127.53666666666665</v>
      </c>
      <c r="R2497" s="3">
        <f>$E2497/$N2497</f>
        <v>45.548809523809524</v>
      </c>
      <c r="S2497" s="3" t="str">
        <f>TRIM(LEFT($P2497,SEARCH("/",$P2497,1)-1))</f>
        <v>music</v>
      </c>
      <c r="T2497" s="3" t="str">
        <f>RIGHT($P2497,LEN($P2497)-SEARCH("/",$P2497))</f>
        <v>indie rock</v>
      </c>
      <c r="U2497" s="11"/>
    </row>
    <row r="2498" spans="1:21" ht="32" hidden="1" x14ac:dyDescent="0.2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11">
        <f>((($I2498/60)/60)/24)+DATE(1970,1,1)</f>
        <v>41362.954768518517</v>
      </c>
      <c r="K2498" s="3">
        <v>1361577292</v>
      </c>
      <c r="L2498" s="11">
        <f>((($K2498/60)/60)/24)+DATE(1970,1,1)</f>
        <v>41327.996435185189</v>
      </c>
      <c r="M2498" s="3" t="b">
        <v>0</v>
      </c>
      <c r="N2498" s="3">
        <v>10</v>
      </c>
      <c r="O2498" s="3" t="b">
        <v>1</v>
      </c>
      <c r="P2498" s="3" t="s">
        <v>8279</v>
      </c>
      <c r="Q2498" s="6">
        <f>$E2498/$D2498*100</f>
        <v>100</v>
      </c>
      <c r="R2498" s="3">
        <f>$E2498/$N2498</f>
        <v>600</v>
      </c>
      <c r="S2498" s="3" t="str">
        <f>TRIM(LEFT($P2498,SEARCH("/",$P2498,1)-1))</f>
        <v>music</v>
      </c>
      <c r="T2498" s="3" t="str">
        <f>RIGHT($P2498,LEN($P2498)-SEARCH("/",$P2498))</f>
        <v>indie rock</v>
      </c>
      <c r="U2498" s="11"/>
    </row>
    <row r="2499" spans="1:21" ht="48" hidden="1" x14ac:dyDescent="0.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11">
        <f>((($I2499/60)/60)/24)+DATE(1970,1,1)</f>
        <v>40760.878912037035</v>
      </c>
      <c r="K2499" s="3">
        <v>1309986338</v>
      </c>
      <c r="L2499" s="11">
        <f>((($K2499/60)/60)/24)+DATE(1970,1,1)</f>
        <v>40730.878912037035</v>
      </c>
      <c r="M2499" s="3" t="b">
        <v>0</v>
      </c>
      <c r="N2499" s="3">
        <v>56</v>
      </c>
      <c r="O2499" s="3" t="b">
        <v>1</v>
      </c>
      <c r="P2499" s="3" t="s">
        <v>8279</v>
      </c>
      <c r="Q2499" s="6">
        <f>$E2499/$D2499*100</f>
        <v>112.7715</v>
      </c>
      <c r="R2499" s="3">
        <f>$E2499/$N2499</f>
        <v>80.551071428571419</v>
      </c>
      <c r="S2499" s="3" t="str">
        <f>TRIM(LEFT($P2499,SEARCH("/",$P2499,1)-1))</f>
        <v>music</v>
      </c>
      <c r="T2499" s="3" t="str">
        <f>RIGHT($P2499,LEN($P2499)-SEARCH("/",$P2499))</f>
        <v>indie rock</v>
      </c>
      <c r="U2499" s="11"/>
    </row>
    <row r="2500" spans="1:21" ht="48" hidden="1" x14ac:dyDescent="0.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11">
        <f>((($I2500/60)/60)/24)+DATE(1970,1,1)</f>
        <v>42031.967442129629</v>
      </c>
      <c r="K2500" s="3">
        <v>1421190787</v>
      </c>
      <c r="L2500" s="11">
        <f>((($K2500/60)/60)/24)+DATE(1970,1,1)</f>
        <v>42017.967442129629</v>
      </c>
      <c r="M2500" s="3" t="b">
        <v>0</v>
      </c>
      <c r="N2500" s="3">
        <v>20</v>
      </c>
      <c r="O2500" s="3" t="b">
        <v>1</v>
      </c>
      <c r="P2500" s="3" t="s">
        <v>8279</v>
      </c>
      <c r="Q2500" s="6">
        <f>$E2500/$D2500*100</f>
        <v>105.60000000000001</v>
      </c>
      <c r="R2500" s="3">
        <f>$E2500/$N2500</f>
        <v>52.8</v>
      </c>
      <c r="S2500" s="3" t="str">
        <f>TRIM(LEFT($P2500,SEARCH("/",$P2500,1)-1))</f>
        <v>music</v>
      </c>
      <c r="T2500" s="3" t="str">
        <f>RIGHT($P2500,LEN($P2500)-SEARCH("/",$P2500))</f>
        <v>indie rock</v>
      </c>
      <c r="U2500" s="11"/>
    </row>
    <row r="2501" spans="1:21" ht="48" hidden="1" x14ac:dyDescent="0.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11">
        <f>((($I2501/60)/60)/24)+DATE(1970,1,1)</f>
        <v>41274.75</v>
      </c>
      <c r="K2501" s="3">
        <v>1352820837</v>
      </c>
      <c r="L2501" s="11">
        <f>((($K2501/60)/60)/24)+DATE(1970,1,1)</f>
        <v>41226.648576388885</v>
      </c>
      <c r="M2501" s="3" t="b">
        <v>0</v>
      </c>
      <c r="N2501" s="3">
        <v>170</v>
      </c>
      <c r="O2501" s="3" t="b">
        <v>1</v>
      </c>
      <c r="P2501" s="3" t="s">
        <v>8279</v>
      </c>
      <c r="Q2501" s="6">
        <f>$E2501/$D2501*100</f>
        <v>202.625</v>
      </c>
      <c r="R2501" s="3">
        <f>$E2501/$N2501</f>
        <v>47.676470588235297</v>
      </c>
      <c r="S2501" s="3" t="str">
        <f>TRIM(LEFT($P2501,SEARCH("/",$P2501,1)-1))</f>
        <v>music</v>
      </c>
      <c r="T2501" s="3" t="str">
        <f>RIGHT($P2501,LEN($P2501)-SEARCH("/",$P2501))</f>
        <v>indie rock</v>
      </c>
      <c r="U2501" s="11"/>
    </row>
    <row r="2502" spans="1:21" ht="48" hidden="1" x14ac:dyDescent="0.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11">
        <f>((($I2502/60)/60)/24)+DATE(1970,1,1)</f>
        <v>41083.772858796299</v>
      </c>
      <c r="K2502" s="3">
        <v>1337884375</v>
      </c>
      <c r="L2502" s="11">
        <f>((($K2502/60)/60)/24)+DATE(1970,1,1)</f>
        <v>41053.772858796299</v>
      </c>
      <c r="M2502" s="3" t="b">
        <v>0</v>
      </c>
      <c r="N2502" s="3">
        <v>29</v>
      </c>
      <c r="O2502" s="3" t="b">
        <v>1</v>
      </c>
      <c r="P2502" s="3" t="s">
        <v>8279</v>
      </c>
      <c r="Q2502" s="6">
        <f>$E2502/$D2502*100</f>
        <v>113.33333333333333</v>
      </c>
      <c r="R2502" s="3">
        <f>$E2502/$N2502</f>
        <v>23.448275862068964</v>
      </c>
      <c r="S2502" s="3" t="str">
        <f>TRIM(LEFT($P2502,SEARCH("/",$P2502,1)-1))</f>
        <v>music</v>
      </c>
      <c r="T2502" s="3" t="str">
        <f>RIGHT($P2502,LEN($P2502)-SEARCH("/",$P2502))</f>
        <v>indie rock</v>
      </c>
      <c r="U2502" s="11"/>
    </row>
    <row r="2503" spans="1:21" ht="48" hidden="1" x14ac:dyDescent="0.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11">
        <f>((($I2503/60)/60)/24)+DATE(1970,1,1)</f>
        <v>42274.776666666665</v>
      </c>
      <c r="K2503" s="3">
        <v>1440787104</v>
      </c>
      <c r="L2503" s="11">
        <f>((($K2503/60)/60)/24)+DATE(1970,1,1)</f>
        <v>42244.776666666665</v>
      </c>
      <c r="M2503" s="3" t="b">
        <v>0</v>
      </c>
      <c r="N2503" s="3">
        <v>7</v>
      </c>
      <c r="O2503" s="3" t="b">
        <v>0</v>
      </c>
      <c r="P2503" s="3" t="s">
        <v>8299</v>
      </c>
      <c r="Q2503" s="6">
        <f>$E2503/$D2503*100</f>
        <v>2.5545454545454547</v>
      </c>
      <c r="R2503" s="3">
        <f>$E2503/$N2503</f>
        <v>40.142857142857146</v>
      </c>
      <c r="S2503" s="3" t="str">
        <f>TRIM(LEFT($P2503,SEARCH("/",$P2503,1)-1))</f>
        <v>food</v>
      </c>
      <c r="T2503" s="3" t="str">
        <f>RIGHT($P2503,LEN($P2503)-SEARCH("/",$P2503))</f>
        <v>restaurants</v>
      </c>
      <c r="U2503" s="11"/>
    </row>
    <row r="2504" spans="1:21" ht="48" hidden="1" x14ac:dyDescent="0.2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11">
        <f>((($I2504/60)/60)/24)+DATE(1970,1,1)</f>
        <v>41903.825439814813</v>
      </c>
      <c r="K2504" s="3">
        <v>1407440918</v>
      </c>
      <c r="L2504" s="11">
        <f>((($K2504/60)/60)/24)+DATE(1970,1,1)</f>
        <v>41858.825439814813</v>
      </c>
      <c r="M2504" s="3" t="b">
        <v>0</v>
      </c>
      <c r="N2504" s="3">
        <v>5</v>
      </c>
      <c r="O2504" s="3" t="b">
        <v>0</v>
      </c>
      <c r="P2504" s="3" t="s">
        <v>8299</v>
      </c>
      <c r="Q2504" s="6">
        <f>$E2504/$D2504*100</f>
        <v>7.8181818181818186E-2</v>
      </c>
      <c r="R2504" s="3">
        <f>$E2504/$N2504</f>
        <v>17.2</v>
      </c>
      <c r="S2504" s="3" t="str">
        <f>TRIM(LEFT($P2504,SEARCH("/",$P2504,1)-1))</f>
        <v>food</v>
      </c>
      <c r="T2504" s="3" t="str">
        <f>RIGHT($P2504,LEN($P2504)-SEARCH("/",$P2504))</f>
        <v>restaurants</v>
      </c>
      <c r="U2504" s="11"/>
    </row>
    <row r="2505" spans="1:21" ht="48" x14ac:dyDescent="0.2">
      <c r="A2505" s="3">
        <v>457</v>
      </c>
      <c r="B2505" s="4" t="s">
        <v>458</v>
      </c>
      <c r="C2505" s="4" t="s">
        <v>4567</v>
      </c>
      <c r="D2505" s="3">
        <v>20000</v>
      </c>
      <c r="E2505" s="3">
        <v>0</v>
      </c>
      <c r="F2505" s="3" t="s">
        <v>8221</v>
      </c>
      <c r="G2505" s="3" t="s">
        <v>8229</v>
      </c>
      <c r="H2505" s="3" t="s">
        <v>8251</v>
      </c>
      <c r="I2505" s="3">
        <v>1408213512</v>
      </c>
      <c r="J2505" s="11">
        <f>((($I2505/60)/60)/24)+DATE(1970,1,1)</f>
        <v>41867.767500000002</v>
      </c>
      <c r="K2505" s="3">
        <v>1405621512</v>
      </c>
      <c r="L2505" s="11">
        <f>((($K2505/60)/60)/24)+DATE(1970,1,1)</f>
        <v>41837.767500000002</v>
      </c>
      <c r="M2505" s="3" t="b">
        <v>0</v>
      </c>
      <c r="N2505" s="3">
        <v>0</v>
      </c>
      <c r="O2505" s="3" t="b">
        <v>0</v>
      </c>
      <c r="P2505" s="3" t="s">
        <v>8270</v>
      </c>
      <c r="Q2505" s="6">
        <f>$E2505/$D2505*100</f>
        <v>0</v>
      </c>
      <c r="R2505" s="3" t="e">
        <f>$E2505/$N2505</f>
        <v>#DIV/0!</v>
      </c>
      <c r="S2505" s="3" t="str">
        <f>TRIM(LEFT($P2505,SEARCH("/",$P2505,1)-1))</f>
        <v>film &amp; video</v>
      </c>
      <c r="T2505" s="3" t="str">
        <f>RIGHT($P2505,LEN($P2505)-SEARCH("/",$P2505))</f>
        <v>animation</v>
      </c>
      <c r="U2505" s="11"/>
    </row>
    <row r="2506" spans="1:21" ht="32" x14ac:dyDescent="0.2">
      <c r="A2506" s="3">
        <v>632</v>
      </c>
      <c r="B2506" s="4" t="s">
        <v>633</v>
      </c>
      <c r="C2506" s="4" t="s">
        <v>4742</v>
      </c>
      <c r="D2506" s="3">
        <v>20000</v>
      </c>
      <c r="E2506" s="3">
        <v>0</v>
      </c>
      <c r="F2506" s="3" t="s">
        <v>8220</v>
      </c>
      <c r="G2506" s="3" t="s">
        <v>8233</v>
      </c>
      <c r="H2506" s="3" t="s">
        <v>8249</v>
      </c>
      <c r="I2506" s="3">
        <v>1448470165</v>
      </c>
      <c r="J2506" s="11">
        <f>((($I2506/60)/60)/24)+DATE(1970,1,1)</f>
        <v>42333.700983796298</v>
      </c>
      <c r="K2506" s="3">
        <v>1445874565</v>
      </c>
      <c r="L2506" s="11">
        <f>((($K2506/60)/60)/24)+DATE(1970,1,1)</f>
        <v>42303.659317129626</v>
      </c>
      <c r="M2506" s="3" t="b">
        <v>0</v>
      </c>
      <c r="N2506" s="3">
        <v>0</v>
      </c>
      <c r="O2506" s="3" t="b">
        <v>0</v>
      </c>
      <c r="P2506" s="3" t="s">
        <v>8272</v>
      </c>
      <c r="Q2506" s="6">
        <f>$E2506/$D2506*100</f>
        <v>0</v>
      </c>
      <c r="R2506" s="3" t="e">
        <f>$E2506/$N2506</f>
        <v>#DIV/0!</v>
      </c>
      <c r="S2506" s="3" t="str">
        <f>TRIM(LEFT($P2506,SEARCH("/",$P2506,1)-1))</f>
        <v>technology</v>
      </c>
      <c r="T2506" s="3" t="str">
        <f>RIGHT($P2506,LEN($P2506)-SEARCH("/",$P2506))</f>
        <v>web</v>
      </c>
      <c r="U2506" s="11"/>
    </row>
    <row r="2507" spans="1:21" ht="32" x14ac:dyDescent="0.2">
      <c r="A2507" s="3">
        <v>927</v>
      </c>
      <c r="B2507" s="4" t="s">
        <v>928</v>
      </c>
      <c r="C2507" s="4" t="s">
        <v>5037</v>
      </c>
      <c r="D2507" s="3">
        <v>20000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1337024695</v>
      </c>
      <c r="J2507" s="11">
        <f>((($I2507/60)/60)/24)+DATE(1970,1,1)</f>
        <v>41043.822858796295</v>
      </c>
      <c r="K2507" s="3">
        <v>1334432695</v>
      </c>
      <c r="L2507" s="11">
        <f>((($K2507/60)/60)/24)+DATE(1970,1,1)</f>
        <v>41013.822858796295</v>
      </c>
      <c r="M2507" s="3" t="b">
        <v>0</v>
      </c>
      <c r="N2507" s="3">
        <v>0</v>
      </c>
      <c r="O2507" s="3" t="b">
        <v>0</v>
      </c>
      <c r="P2507" s="3" t="s">
        <v>8278</v>
      </c>
      <c r="Q2507" s="6">
        <f>$E2507/$D2507*100</f>
        <v>0</v>
      </c>
      <c r="R2507" s="3" t="e">
        <f>$E2507/$N2507</f>
        <v>#DIV/0!</v>
      </c>
      <c r="S2507" s="3" t="str">
        <f>TRIM(LEFT($P2507,SEARCH("/",$P2507,1)-1))</f>
        <v>music</v>
      </c>
      <c r="T2507" s="3" t="str">
        <f>RIGHT($P2507,LEN($P2507)-SEARCH("/",$P2507))</f>
        <v>jazz</v>
      </c>
      <c r="U2507" s="11"/>
    </row>
    <row r="2508" spans="1:21" ht="48" hidden="1" x14ac:dyDescent="0.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11">
        <f>((($I2508/60)/60)/24)+DATE(1970,1,1)</f>
        <v>42280.875</v>
      </c>
      <c r="K2508" s="3">
        <v>1441955269</v>
      </c>
      <c r="L2508" s="11">
        <f>((($K2508/60)/60)/24)+DATE(1970,1,1)</f>
        <v>42258.297094907408</v>
      </c>
      <c r="M2508" s="3" t="b">
        <v>0</v>
      </c>
      <c r="N2508" s="3">
        <v>2</v>
      </c>
      <c r="O2508" s="3" t="b">
        <v>0</v>
      </c>
      <c r="P2508" s="3" t="s">
        <v>8299</v>
      </c>
      <c r="Q2508" s="6">
        <f>$E2508/$D2508*100</f>
        <v>0.6</v>
      </c>
      <c r="R2508" s="3">
        <f>$E2508/$N2508</f>
        <v>15</v>
      </c>
      <c r="S2508" s="3" t="str">
        <f>TRIM(LEFT($P2508,SEARCH("/",$P2508,1)-1))</f>
        <v>food</v>
      </c>
      <c r="T2508" s="3" t="str">
        <f>RIGHT($P2508,LEN($P2508)-SEARCH("/",$P2508))</f>
        <v>restaurants</v>
      </c>
      <c r="U2508" s="11"/>
    </row>
    <row r="2509" spans="1:21" ht="48" x14ac:dyDescent="0.2">
      <c r="A2509" s="3">
        <v>1554</v>
      </c>
      <c r="B2509" s="4" t="s">
        <v>1555</v>
      </c>
      <c r="C2509" s="4" t="s">
        <v>5664</v>
      </c>
      <c r="D2509" s="3">
        <v>20000</v>
      </c>
      <c r="E2509" s="3">
        <v>0</v>
      </c>
      <c r="F2509" s="3" t="s">
        <v>8221</v>
      </c>
      <c r="G2509" s="3" t="s">
        <v>8226</v>
      </c>
      <c r="H2509" s="3" t="s">
        <v>8248</v>
      </c>
      <c r="I2509" s="3">
        <v>1438495390</v>
      </c>
      <c r="J2509" s="11">
        <f>((($I2509/60)/60)/24)+DATE(1970,1,1)</f>
        <v>42218.252199074079</v>
      </c>
      <c r="K2509" s="3">
        <v>1435903390</v>
      </c>
      <c r="L2509" s="11">
        <f>((($K2509/60)/60)/24)+DATE(1970,1,1)</f>
        <v>42188.252199074079</v>
      </c>
      <c r="M2509" s="3" t="b">
        <v>0</v>
      </c>
      <c r="N2509" s="3">
        <v>0</v>
      </c>
      <c r="O2509" s="3" t="b">
        <v>0</v>
      </c>
      <c r="P2509" s="3" t="s">
        <v>8289</v>
      </c>
      <c r="Q2509" s="6">
        <f>$E2509/$D2509*100</f>
        <v>0</v>
      </c>
      <c r="R2509" s="3" t="e">
        <f>$E2509/$N2509</f>
        <v>#DIV/0!</v>
      </c>
      <c r="S2509" s="3" t="str">
        <f>TRIM(LEFT($P2509,SEARCH("/",$P2509,1)-1))</f>
        <v>photography</v>
      </c>
      <c r="T2509" s="3" t="str">
        <f>RIGHT($P2509,LEN($P2509)-SEARCH("/",$P2509))</f>
        <v>nature</v>
      </c>
      <c r="U2509" s="11"/>
    </row>
    <row r="2510" spans="1:21" ht="48" x14ac:dyDescent="0.2">
      <c r="A2510" s="3">
        <v>2426</v>
      </c>
      <c r="B2510" s="4" t="s">
        <v>2427</v>
      </c>
      <c r="C2510" s="4" t="s">
        <v>6536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1439006692</v>
      </c>
      <c r="J2510" s="11">
        <f>((($I2510/60)/60)/24)+DATE(1970,1,1)</f>
        <v>42224.170046296291</v>
      </c>
      <c r="K2510" s="3">
        <v>1433822692</v>
      </c>
      <c r="L2510" s="11">
        <f>((($K2510/60)/60)/24)+DATE(1970,1,1)</f>
        <v>42164.170046296291</v>
      </c>
      <c r="M2510" s="3" t="b">
        <v>0</v>
      </c>
      <c r="N2510" s="3">
        <v>0</v>
      </c>
      <c r="O2510" s="3" t="b">
        <v>0</v>
      </c>
      <c r="P2510" s="3" t="s">
        <v>8284</v>
      </c>
      <c r="Q2510" s="6">
        <f>$E2510/$D2510*100</f>
        <v>0</v>
      </c>
      <c r="R2510" s="3" t="e">
        <f>$E2510/$N2510</f>
        <v>#DIV/0!</v>
      </c>
      <c r="S2510" s="3" t="str">
        <f>TRIM(LEFT($P2510,SEARCH("/",$P2510,1)-1))</f>
        <v>food</v>
      </c>
      <c r="T2510" s="3" t="str">
        <f>RIGHT($P2510,LEN($P2510)-SEARCH("/",$P2510))</f>
        <v>food trucks</v>
      </c>
      <c r="U2510" s="11"/>
    </row>
    <row r="2511" spans="1:21" ht="48" hidden="1" x14ac:dyDescent="0.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11">
        <f>((($I2511/60)/60)/24)+DATE(1970,1,1)</f>
        <v>42114.767928240741</v>
      </c>
      <c r="K2511" s="3">
        <v>1424719549</v>
      </c>
      <c r="L2511" s="11">
        <f>((($K2511/60)/60)/24)+DATE(1970,1,1)</f>
        <v>42058.809594907405</v>
      </c>
      <c r="M2511" s="3" t="b">
        <v>0</v>
      </c>
      <c r="N2511" s="3">
        <v>28</v>
      </c>
      <c r="O2511" s="3" t="b">
        <v>0</v>
      </c>
      <c r="P2511" s="3" t="s">
        <v>8299</v>
      </c>
      <c r="Q2511" s="6">
        <f>$E2511/$D2511*100</f>
        <v>1.0526315789473684</v>
      </c>
      <c r="R2511" s="3">
        <f>$E2511/$N2511</f>
        <v>35.714285714285715</v>
      </c>
      <c r="S2511" s="3" t="str">
        <f>TRIM(LEFT($P2511,SEARCH("/",$P2511,1)-1))</f>
        <v>food</v>
      </c>
      <c r="T2511" s="3" t="str">
        <f>RIGHT($P2511,LEN($P2511)-SEARCH("/",$P2511))</f>
        <v>restaurants</v>
      </c>
      <c r="U2511" s="11"/>
    </row>
    <row r="2512" spans="1:21" ht="48" hidden="1" x14ac:dyDescent="0.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11">
        <f>((($I2512/60)/60)/24)+DATE(1970,1,1)</f>
        <v>42138.997361111105</v>
      </c>
      <c r="K2512" s="3">
        <v>1426463772</v>
      </c>
      <c r="L2512" s="11">
        <f>((($K2512/60)/60)/24)+DATE(1970,1,1)</f>
        <v>42078.997361111105</v>
      </c>
      <c r="M2512" s="3" t="b">
        <v>0</v>
      </c>
      <c r="N2512" s="3">
        <v>2</v>
      </c>
      <c r="O2512" s="3" t="b">
        <v>0</v>
      </c>
      <c r="P2512" s="3" t="s">
        <v>8299</v>
      </c>
      <c r="Q2512" s="6">
        <f>$E2512/$D2512*100</f>
        <v>0.15</v>
      </c>
      <c r="R2512" s="3">
        <f>$E2512/$N2512</f>
        <v>37.5</v>
      </c>
      <c r="S2512" s="3" t="str">
        <f>TRIM(LEFT($P2512,SEARCH("/",$P2512,1)-1))</f>
        <v>food</v>
      </c>
      <c r="T2512" s="3" t="str">
        <f>RIGHT($P2512,LEN($P2512)-SEARCH("/",$P2512))</f>
        <v>restaurants</v>
      </c>
      <c r="U2512" s="11"/>
    </row>
    <row r="2513" spans="1:21" ht="48" x14ac:dyDescent="0.2">
      <c r="A2513" s="3">
        <v>2508</v>
      </c>
      <c r="B2513" s="4" t="s">
        <v>2508</v>
      </c>
      <c r="C2513" s="4" t="s">
        <v>6618</v>
      </c>
      <c r="D2513" s="3">
        <v>20000</v>
      </c>
      <c r="E2513" s="3">
        <v>0</v>
      </c>
      <c r="F2513" s="3" t="s">
        <v>8221</v>
      </c>
      <c r="G2513" s="3" t="s">
        <v>8224</v>
      </c>
      <c r="H2513" s="3" t="s">
        <v>8246</v>
      </c>
      <c r="I2513" s="3">
        <v>1408056634</v>
      </c>
      <c r="J2513" s="11">
        <f>((($I2513/60)/60)/24)+DATE(1970,1,1)</f>
        <v>41865.951782407406</v>
      </c>
      <c r="K2513" s="3">
        <v>1405464634</v>
      </c>
      <c r="L2513" s="11">
        <f>((($K2513/60)/60)/24)+DATE(1970,1,1)</f>
        <v>41835.951782407406</v>
      </c>
      <c r="M2513" s="3" t="b">
        <v>0</v>
      </c>
      <c r="N2513" s="3">
        <v>0</v>
      </c>
      <c r="O2513" s="3" t="b">
        <v>0</v>
      </c>
      <c r="P2513" s="3" t="s">
        <v>8299</v>
      </c>
      <c r="Q2513" s="6">
        <f>$E2513/$D2513*100</f>
        <v>0</v>
      </c>
      <c r="R2513" s="3" t="e">
        <f>$E2513/$N2513</f>
        <v>#DIV/0!</v>
      </c>
      <c r="S2513" s="3" t="str">
        <f>TRIM(LEFT($P2513,SEARCH("/",$P2513,1)-1))</f>
        <v>food</v>
      </c>
      <c r="T2513" s="3" t="str">
        <f>RIGHT($P2513,LEN($P2513)-SEARCH("/",$P2513))</f>
        <v>restaurants</v>
      </c>
      <c r="U2513" s="11"/>
    </row>
    <row r="2514" spans="1:21" ht="32" x14ac:dyDescent="0.2">
      <c r="A2514" s="3">
        <v>2563</v>
      </c>
      <c r="B2514" s="4" t="s">
        <v>2563</v>
      </c>
      <c r="C2514" s="4" t="s">
        <v>6673</v>
      </c>
      <c r="D2514" s="3">
        <v>20000</v>
      </c>
      <c r="E2514" s="3">
        <v>0</v>
      </c>
      <c r="F2514" s="3" t="s">
        <v>8220</v>
      </c>
      <c r="G2514" s="3" t="s">
        <v>8224</v>
      </c>
      <c r="H2514" s="3" t="s">
        <v>8246</v>
      </c>
      <c r="I2514" s="3">
        <v>1438226451</v>
      </c>
      <c r="J2514" s="11">
        <f>((($I2514/60)/60)/24)+DATE(1970,1,1)</f>
        <v>42215.139479166668</v>
      </c>
      <c r="K2514" s="3">
        <v>1433042451</v>
      </c>
      <c r="L2514" s="11">
        <f>((($K2514/60)/60)/24)+DATE(1970,1,1)</f>
        <v>42155.139479166668</v>
      </c>
      <c r="M2514" s="3" t="b">
        <v>0</v>
      </c>
      <c r="N2514" s="3">
        <v>0</v>
      </c>
      <c r="O2514" s="3" t="b">
        <v>0</v>
      </c>
      <c r="P2514" s="3" t="s">
        <v>8284</v>
      </c>
      <c r="Q2514" s="6">
        <f>$E2514/$D2514*100</f>
        <v>0</v>
      </c>
      <c r="R2514" s="3" t="e">
        <f>$E2514/$N2514</f>
        <v>#DIV/0!</v>
      </c>
      <c r="S2514" s="3" t="str">
        <f>TRIM(LEFT($P2514,SEARCH("/",$P2514,1)-1))</f>
        <v>food</v>
      </c>
      <c r="T2514" s="3" t="str">
        <f>RIGHT($P2514,LEN($P2514)-SEARCH("/",$P2514))</f>
        <v>food trucks</v>
      </c>
      <c r="U2514" s="11"/>
    </row>
    <row r="2515" spans="1:21" ht="48" x14ac:dyDescent="0.2">
      <c r="A2515" s="3">
        <v>3741</v>
      </c>
      <c r="B2515" s="4" t="s">
        <v>3738</v>
      </c>
      <c r="C2515" s="4" t="s">
        <v>7851</v>
      </c>
      <c r="D2515" s="3">
        <v>20000</v>
      </c>
      <c r="E2515" s="3">
        <v>0</v>
      </c>
      <c r="F2515" s="3" t="s">
        <v>8221</v>
      </c>
      <c r="G2515" s="3" t="s">
        <v>8224</v>
      </c>
      <c r="H2515" s="3" t="s">
        <v>8246</v>
      </c>
      <c r="I2515" s="3">
        <v>1450389950</v>
      </c>
      <c r="J2515" s="11">
        <f>((($I2515/60)/60)/24)+DATE(1970,1,1)</f>
        <v>42355.920717592591</v>
      </c>
      <c r="K2515" s="3">
        <v>1447797950</v>
      </c>
      <c r="L2515" s="11">
        <f>((($K2515/60)/60)/24)+DATE(1970,1,1)</f>
        <v>42325.920717592591</v>
      </c>
      <c r="M2515" s="3" t="b">
        <v>0</v>
      </c>
      <c r="N2515" s="3">
        <v>0</v>
      </c>
      <c r="O2515" s="3" t="b">
        <v>0</v>
      </c>
      <c r="P2515" s="3" t="s">
        <v>8271</v>
      </c>
      <c r="Q2515" s="6">
        <f>$E2515/$D2515*100</f>
        <v>0</v>
      </c>
      <c r="R2515" s="3" t="e">
        <f>$E2515/$N2515</f>
        <v>#DIV/0!</v>
      </c>
      <c r="S2515" s="3" t="str">
        <f>TRIM(LEFT($P2515,SEARCH("/",$P2515,1)-1))</f>
        <v>theater</v>
      </c>
      <c r="T2515" s="3" t="str">
        <f>RIGHT($P2515,LEN($P2515)-SEARCH("/",$P2515))</f>
        <v>plays</v>
      </c>
      <c r="U2515" s="11"/>
    </row>
    <row r="2516" spans="1:21" ht="48" hidden="1" x14ac:dyDescent="0.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11">
        <f>((($I2516/60)/60)/24)+DATE(1970,1,1)</f>
        <v>41871.389780092592</v>
      </c>
      <c r="K2516" s="3">
        <v>1407057677</v>
      </c>
      <c r="L2516" s="11">
        <f>((($K2516/60)/60)/24)+DATE(1970,1,1)</f>
        <v>41854.389780092592</v>
      </c>
      <c r="M2516" s="3" t="b">
        <v>0</v>
      </c>
      <c r="N2516" s="3">
        <v>4</v>
      </c>
      <c r="O2516" s="3" t="b">
        <v>0</v>
      </c>
      <c r="P2516" s="3" t="s">
        <v>8299</v>
      </c>
      <c r="Q2516" s="6">
        <f>$E2516/$D2516*100</f>
        <v>1.7500000000000002</v>
      </c>
      <c r="R2516" s="3">
        <f>$E2516/$N2516</f>
        <v>52.5</v>
      </c>
      <c r="S2516" s="3" t="str">
        <f>TRIM(LEFT($P2516,SEARCH("/",$P2516,1)-1))</f>
        <v>food</v>
      </c>
      <c r="T2516" s="3" t="str">
        <f>RIGHT($P2516,LEN($P2516)-SEARCH("/",$P2516))</f>
        <v>restaurants</v>
      </c>
      <c r="U2516" s="11"/>
    </row>
    <row r="2517" spans="1:21" ht="48" hidden="1" x14ac:dyDescent="0.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11">
        <f>((($I2517/60)/60)/24)+DATE(1970,1,1)</f>
        <v>42057.839733796296</v>
      </c>
      <c r="K2517" s="3">
        <v>1422043753</v>
      </c>
      <c r="L2517" s="11">
        <f>((($K2517/60)/60)/24)+DATE(1970,1,1)</f>
        <v>42027.839733796296</v>
      </c>
      <c r="M2517" s="3" t="b">
        <v>0</v>
      </c>
      <c r="N2517" s="3">
        <v>12</v>
      </c>
      <c r="O2517" s="3" t="b">
        <v>0</v>
      </c>
      <c r="P2517" s="3" t="s">
        <v>8299</v>
      </c>
      <c r="Q2517" s="6">
        <f>$E2517/$D2517*100</f>
        <v>18.600000000000001</v>
      </c>
      <c r="R2517" s="3">
        <f>$E2517/$N2517</f>
        <v>77.5</v>
      </c>
      <c r="S2517" s="3" t="str">
        <f>TRIM(LEFT($P2517,SEARCH("/",$P2517,1)-1))</f>
        <v>food</v>
      </c>
      <c r="T2517" s="3" t="str">
        <f>RIGHT($P2517,LEN($P2517)-SEARCH("/",$P2517))</f>
        <v>restaurants</v>
      </c>
      <c r="U2517" s="11"/>
    </row>
    <row r="2518" spans="1:21" ht="48" x14ac:dyDescent="0.2">
      <c r="A2518" s="3">
        <v>3936</v>
      </c>
      <c r="B2518" s="4" t="s">
        <v>3933</v>
      </c>
      <c r="C2518" s="4" t="s">
        <v>8044</v>
      </c>
      <c r="D2518" s="3">
        <v>20000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1480576720</v>
      </c>
      <c r="J2518" s="11">
        <f>((($I2518/60)/60)/24)+DATE(1970,1,1)</f>
        <v>42705.304629629631</v>
      </c>
      <c r="K2518" s="3">
        <v>1477981120</v>
      </c>
      <c r="L2518" s="11">
        <f>((($K2518/60)/60)/24)+DATE(1970,1,1)</f>
        <v>42675.262962962966</v>
      </c>
      <c r="M2518" s="3" t="b">
        <v>0</v>
      </c>
      <c r="N2518" s="3">
        <v>0</v>
      </c>
      <c r="O2518" s="3" t="b">
        <v>0</v>
      </c>
      <c r="P2518" s="3" t="s">
        <v>8271</v>
      </c>
      <c r="Q2518" s="6">
        <f>$E2518/$D2518*100</f>
        <v>0</v>
      </c>
      <c r="R2518" s="3" t="e">
        <f>$E2518/$N2518</f>
        <v>#DIV/0!</v>
      </c>
      <c r="S2518" s="3" t="str">
        <f>TRIM(LEFT($P2518,SEARCH("/",$P2518,1)-1))</f>
        <v>theater</v>
      </c>
      <c r="T2518" s="3" t="str">
        <f>RIGHT($P2518,LEN($P2518)-SEARCH("/",$P2518))</f>
        <v>plays</v>
      </c>
      <c r="U2518" s="11"/>
    </row>
    <row r="2519" spans="1:21" ht="48" hidden="1" x14ac:dyDescent="0.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11">
        <f>((($I2519/60)/60)/24)+DATE(1970,1,1)</f>
        <v>42082.760763888888</v>
      </c>
      <c r="K2519" s="3">
        <v>1424200530</v>
      </c>
      <c r="L2519" s="11">
        <f>((($K2519/60)/60)/24)+DATE(1970,1,1)</f>
        <v>42052.802430555559</v>
      </c>
      <c r="M2519" s="3" t="b">
        <v>0</v>
      </c>
      <c r="N2519" s="3">
        <v>33</v>
      </c>
      <c r="O2519" s="3" t="b">
        <v>0</v>
      </c>
      <c r="P2519" s="3" t="s">
        <v>8299</v>
      </c>
      <c r="Q2519" s="6">
        <f>$E2519/$D2519*100</f>
        <v>9.8166666666666664</v>
      </c>
      <c r="R2519" s="3">
        <f>$E2519/$N2519</f>
        <v>53.545454545454547</v>
      </c>
      <c r="S2519" s="3" t="str">
        <f>TRIM(LEFT($P2519,SEARCH("/",$P2519,1)-1))</f>
        <v>food</v>
      </c>
      <c r="T2519" s="3" t="str">
        <f>RIGHT($P2519,LEN($P2519)-SEARCH("/",$P2519))</f>
        <v>restaurants</v>
      </c>
      <c r="U2519" s="11"/>
    </row>
    <row r="2520" spans="1:21" ht="48" x14ac:dyDescent="0.2">
      <c r="A2520" s="3">
        <v>4029</v>
      </c>
      <c r="B2520" s="4" t="s">
        <v>4025</v>
      </c>
      <c r="C2520" s="4" t="s">
        <v>8134</v>
      </c>
      <c r="D2520" s="3">
        <v>20000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1450053370</v>
      </c>
      <c r="J2520" s="11">
        <f>((($I2520/60)/60)/24)+DATE(1970,1,1)</f>
        <v>42352.025115740747</v>
      </c>
      <c r="K2520" s="3">
        <v>1447461370</v>
      </c>
      <c r="L2520" s="11">
        <f>((($K2520/60)/60)/24)+DATE(1970,1,1)</f>
        <v>42322.025115740747</v>
      </c>
      <c r="M2520" s="3" t="b">
        <v>0</v>
      </c>
      <c r="N2520" s="3">
        <v>0</v>
      </c>
      <c r="O2520" s="3" t="b">
        <v>0</v>
      </c>
      <c r="P2520" s="3" t="s">
        <v>8271</v>
      </c>
      <c r="Q2520" s="6">
        <f>$E2520/$D2520*100</f>
        <v>0</v>
      </c>
      <c r="R2520" s="3" t="e">
        <f>$E2520/$N2520</f>
        <v>#DIV/0!</v>
      </c>
      <c r="S2520" s="3" t="str">
        <f>TRIM(LEFT($P2520,SEARCH("/",$P2520,1)-1))</f>
        <v>theater</v>
      </c>
      <c r="T2520" s="3" t="str">
        <f>RIGHT($P2520,LEN($P2520)-SEARCH("/",$P2520))</f>
        <v>plays</v>
      </c>
      <c r="U2520" s="11"/>
    </row>
    <row r="2521" spans="1:21" ht="32" hidden="1" x14ac:dyDescent="0.2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11">
        <f>((($I2521/60)/60)/24)+DATE(1970,1,1)</f>
        <v>41839.155138888891</v>
      </c>
      <c r="K2521" s="3">
        <v>1403149404</v>
      </c>
      <c r="L2521" s="11">
        <f>((($K2521/60)/60)/24)+DATE(1970,1,1)</f>
        <v>41809.155138888891</v>
      </c>
      <c r="M2521" s="3" t="b">
        <v>0</v>
      </c>
      <c r="N2521" s="3">
        <v>4</v>
      </c>
      <c r="O2521" s="3" t="b">
        <v>0</v>
      </c>
      <c r="P2521" s="3" t="s">
        <v>8299</v>
      </c>
      <c r="Q2521" s="6">
        <f>$E2521/$D2521*100</f>
        <v>4.3333333333333335E-2</v>
      </c>
      <c r="R2521" s="3">
        <f>$E2521/$N2521</f>
        <v>16.25</v>
      </c>
      <c r="S2521" s="3" t="str">
        <f>TRIM(LEFT($P2521,SEARCH("/",$P2521,1)-1))</f>
        <v>food</v>
      </c>
      <c r="T2521" s="3" t="str">
        <f>RIGHT($P2521,LEN($P2521)-SEARCH("/",$P2521))</f>
        <v>restaurants</v>
      </c>
      <c r="U2521" s="11"/>
    </row>
    <row r="2522" spans="1:21" ht="48" x14ac:dyDescent="0.2">
      <c r="A2522" s="3">
        <v>4071</v>
      </c>
      <c r="B2522" s="4" t="s">
        <v>4067</v>
      </c>
      <c r="C2522" s="4" t="s">
        <v>8174</v>
      </c>
      <c r="D2522" s="3">
        <v>20000</v>
      </c>
      <c r="E2522" s="3">
        <v>0</v>
      </c>
      <c r="F2522" s="3" t="s">
        <v>8221</v>
      </c>
      <c r="G2522" s="3" t="s">
        <v>8238</v>
      </c>
      <c r="H2522" s="3" t="s">
        <v>8256</v>
      </c>
      <c r="I2522" s="3">
        <v>1482779931</v>
      </c>
      <c r="J2522" s="11">
        <f>((($I2522/60)/60)/24)+DATE(1970,1,1)</f>
        <v>42730.804756944446</v>
      </c>
      <c r="K2522" s="3">
        <v>1480187931</v>
      </c>
      <c r="L2522" s="11">
        <f>((($K2522/60)/60)/24)+DATE(1970,1,1)</f>
        <v>42700.804756944446</v>
      </c>
      <c r="M2522" s="3" t="b">
        <v>0</v>
      </c>
      <c r="N2522" s="3">
        <v>0</v>
      </c>
      <c r="O2522" s="3" t="b">
        <v>0</v>
      </c>
      <c r="P2522" s="3" t="s">
        <v>8271</v>
      </c>
      <c r="Q2522" s="6">
        <f>$E2522/$D2522*100</f>
        <v>0</v>
      </c>
      <c r="R2522" s="3" t="e">
        <f>$E2522/$N2522</f>
        <v>#DIV/0!</v>
      </c>
      <c r="S2522" s="3" t="str">
        <f>TRIM(LEFT($P2522,SEARCH("/",$P2522,1)-1))</f>
        <v>theater</v>
      </c>
      <c r="T2522" s="3" t="str">
        <f>RIGHT($P2522,LEN($P2522)-SEARCH("/",$P2522))</f>
        <v>plays</v>
      </c>
      <c r="U2522" s="11"/>
    </row>
    <row r="2523" spans="1:21" ht="48" hidden="1" x14ac:dyDescent="0.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11">
        <f>((($I2523/60)/60)/24)+DATE(1970,1,1)</f>
        <v>42290.967835648145</v>
      </c>
      <c r="K2523" s="3">
        <v>1442963621</v>
      </c>
      <c r="L2523" s="11">
        <f>((($K2523/60)/60)/24)+DATE(1970,1,1)</f>
        <v>42269.967835648145</v>
      </c>
      <c r="M2523" s="3" t="b">
        <v>0</v>
      </c>
      <c r="N2523" s="3">
        <v>132</v>
      </c>
      <c r="O2523" s="3" t="b">
        <v>1</v>
      </c>
      <c r="P2523" s="3" t="s">
        <v>8300</v>
      </c>
      <c r="Q2523" s="6">
        <f>$E2523/$D2523*100</f>
        <v>109.48792</v>
      </c>
      <c r="R2523" s="3">
        <f>$E2523/$N2523</f>
        <v>103.68174242424243</v>
      </c>
      <c r="S2523" s="3" t="str">
        <f>TRIM(LEFT($P2523,SEARCH("/",$P2523,1)-1))</f>
        <v>music</v>
      </c>
      <c r="T2523" s="3" t="str">
        <f>RIGHT($P2523,LEN($P2523)-SEARCH("/",$P2523))</f>
        <v>classical music</v>
      </c>
      <c r="U2523" s="11"/>
    </row>
    <row r="2524" spans="1:21" ht="48" hidden="1" x14ac:dyDescent="0.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11">
        <f>((($I2524/60)/60)/24)+DATE(1970,1,1)</f>
        <v>42482.619444444441</v>
      </c>
      <c r="K2524" s="3">
        <v>1459431960</v>
      </c>
      <c r="L2524" s="11">
        <f>((($K2524/60)/60)/24)+DATE(1970,1,1)</f>
        <v>42460.573611111111</v>
      </c>
      <c r="M2524" s="3" t="b">
        <v>0</v>
      </c>
      <c r="N2524" s="3">
        <v>27</v>
      </c>
      <c r="O2524" s="3" t="b">
        <v>1</v>
      </c>
      <c r="P2524" s="3" t="s">
        <v>8300</v>
      </c>
      <c r="Q2524" s="6">
        <f>$E2524/$D2524*100</f>
        <v>100</v>
      </c>
      <c r="R2524" s="3">
        <f>$E2524/$N2524</f>
        <v>185.18518518518519</v>
      </c>
      <c r="S2524" s="3" t="str">
        <f>TRIM(LEFT($P2524,SEARCH("/",$P2524,1)-1))</f>
        <v>music</v>
      </c>
      <c r="T2524" s="3" t="str">
        <f>RIGHT($P2524,LEN($P2524)-SEARCH("/",$P2524))</f>
        <v>classical music</v>
      </c>
      <c r="U2524" s="11"/>
    </row>
    <row r="2525" spans="1:21" ht="48" hidden="1" x14ac:dyDescent="0.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11">
        <f>((($I2525/60)/60)/24)+DATE(1970,1,1)</f>
        <v>41961.017268518524</v>
      </c>
      <c r="K2525" s="3">
        <v>1413674692</v>
      </c>
      <c r="L2525" s="11">
        <f>((($K2525/60)/60)/24)+DATE(1970,1,1)</f>
        <v>41930.975601851853</v>
      </c>
      <c r="M2525" s="3" t="b">
        <v>0</v>
      </c>
      <c r="N2525" s="3">
        <v>26</v>
      </c>
      <c r="O2525" s="3" t="b">
        <v>1</v>
      </c>
      <c r="P2525" s="3" t="s">
        <v>8300</v>
      </c>
      <c r="Q2525" s="6">
        <f>$E2525/$D2525*100</f>
        <v>156.44444444444446</v>
      </c>
      <c r="R2525" s="3">
        <f>$E2525/$N2525</f>
        <v>54.153846153846153</v>
      </c>
      <c r="S2525" s="3" t="str">
        <f>TRIM(LEFT($P2525,SEARCH("/",$P2525,1)-1))</f>
        <v>music</v>
      </c>
      <c r="T2525" s="3" t="str">
        <f>RIGHT($P2525,LEN($P2525)-SEARCH("/",$P2525))</f>
        <v>classical music</v>
      </c>
      <c r="U2525" s="11"/>
    </row>
    <row r="2526" spans="1:21" ht="32" hidden="1" x14ac:dyDescent="0.2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11">
        <f>((($I2526/60)/60)/24)+DATE(1970,1,1)</f>
        <v>41994.1875</v>
      </c>
      <c r="K2526" s="3">
        <v>1416338557</v>
      </c>
      <c r="L2526" s="11">
        <f>((($K2526/60)/60)/24)+DATE(1970,1,1)</f>
        <v>41961.807372685187</v>
      </c>
      <c r="M2526" s="3" t="b">
        <v>0</v>
      </c>
      <c r="N2526" s="3">
        <v>43</v>
      </c>
      <c r="O2526" s="3" t="b">
        <v>1</v>
      </c>
      <c r="P2526" s="3" t="s">
        <v>8300</v>
      </c>
      <c r="Q2526" s="6">
        <f>$E2526/$D2526*100</f>
        <v>101.6</v>
      </c>
      <c r="R2526" s="3">
        <f>$E2526/$N2526</f>
        <v>177.2093023255814</v>
      </c>
      <c r="S2526" s="3" t="str">
        <f>TRIM(LEFT($P2526,SEARCH("/",$P2526,1)-1))</f>
        <v>music</v>
      </c>
      <c r="T2526" s="3" t="str">
        <f>RIGHT($P2526,LEN($P2526)-SEARCH("/",$P2526))</f>
        <v>classical music</v>
      </c>
      <c r="U2526" s="11"/>
    </row>
    <row r="2527" spans="1:21" ht="48" hidden="1" x14ac:dyDescent="0.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11">
        <f>((($I2527/60)/60)/24)+DATE(1970,1,1)</f>
        <v>41088.844571759262</v>
      </c>
      <c r="K2527" s="3">
        <v>1338322571</v>
      </c>
      <c r="L2527" s="11">
        <f>((($K2527/60)/60)/24)+DATE(1970,1,1)</f>
        <v>41058.844571759262</v>
      </c>
      <c r="M2527" s="3" t="b">
        <v>0</v>
      </c>
      <c r="N2527" s="3">
        <v>80</v>
      </c>
      <c r="O2527" s="3" t="b">
        <v>1</v>
      </c>
      <c r="P2527" s="3" t="s">
        <v>8300</v>
      </c>
      <c r="Q2527" s="6">
        <f>$E2527/$D2527*100</f>
        <v>100.325</v>
      </c>
      <c r="R2527" s="3">
        <f>$E2527/$N2527</f>
        <v>100.325</v>
      </c>
      <c r="S2527" s="3" t="str">
        <f>TRIM(LEFT($P2527,SEARCH("/",$P2527,1)-1))</f>
        <v>music</v>
      </c>
      <c r="T2527" s="3" t="str">
        <f>RIGHT($P2527,LEN($P2527)-SEARCH("/",$P2527))</f>
        <v>classical music</v>
      </c>
      <c r="U2527" s="11"/>
    </row>
    <row r="2528" spans="1:21" ht="48" hidden="1" x14ac:dyDescent="0.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11">
        <f>((($I2528/60)/60)/24)+DATE(1970,1,1)</f>
        <v>41981.207638888889</v>
      </c>
      <c r="K2528" s="3">
        <v>1415585474</v>
      </c>
      <c r="L2528" s="11">
        <f>((($K2528/60)/60)/24)+DATE(1970,1,1)</f>
        <v>41953.091134259259</v>
      </c>
      <c r="M2528" s="3" t="b">
        <v>0</v>
      </c>
      <c r="N2528" s="3">
        <v>33</v>
      </c>
      <c r="O2528" s="3" t="b">
        <v>1</v>
      </c>
      <c r="P2528" s="3" t="s">
        <v>8300</v>
      </c>
      <c r="Q2528" s="6">
        <f>$E2528/$D2528*100</f>
        <v>112.94999999999999</v>
      </c>
      <c r="R2528" s="3">
        <f>$E2528/$N2528</f>
        <v>136.90909090909091</v>
      </c>
      <c r="S2528" s="3" t="str">
        <f>TRIM(LEFT($P2528,SEARCH("/",$P2528,1)-1))</f>
        <v>music</v>
      </c>
      <c r="T2528" s="3" t="str">
        <f>RIGHT($P2528,LEN($P2528)-SEARCH("/",$P2528))</f>
        <v>classical music</v>
      </c>
      <c r="U2528" s="11"/>
    </row>
    <row r="2529" spans="1:21" ht="48" hidden="1" x14ac:dyDescent="0.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11">
        <f>((($I2529/60)/60)/24)+DATE(1970,1,1)</f>
        <v>41565.165972222225</v>
      </c>
      <c r="K2529" s="3">
        <v>1380477691</v>
      </c>
      <c r="L2529" s="11">
        <f>((($K2529/60)/60)/24)+DATE(1970,1,1)</f>
        <v>41546.75105324074</v>
      </c>
      <c r="M2529" s="3" t="b">
        <v>0</v>
      </c>
      <c r="N2529" s="3">
        <v>71</v>
      </c>
      <c r="O2529" s="3" t="b">
        <v>1</v>
      </c>
      <c r="P2529" s="3" t="s">
        <v>8300</v>
      </c>
      <c r="Q2529" s="6">
        <f>$E2529/$D2529*100</f>
        <v>102.125</v>
      </c>
      <c r="R2529" s="3">
        <f>$E2529/$N2529</f>
        <v>57.535211267605632</v>
      </c>
      <c r="S2529" s="3" t="str">
        <f>TRIM(LEFT($P2529,SEARCH("/",$P2529,1)-1))</f>
        <v>music</v>
      </c>
      <c r="T2529" s="3" t="str">
        <f>RIGHT($P2529,LEN($P2529)-SEARCH("/",$P2529))</f>
        <v>classical music</v>
      </c>
      <c r="U2529" s="11"/>
    </row>
    <row r="2530" spans="1:21" ht="48" hidden="1" x14ac:dyDescent="0.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11">
        <f>((($I2530/60)/60)/24)+DATE(1970,1,1)</f>
        <v>42236.458333333328</v>
      </c>
      <c r="K2530" s="3">
        <v>1438459303</v>
      </c>
      <c r="L2530" s="11">
        <f>((($K2530/60)/60)/24)+DATE(1970,1,1)</f>
        <v>42217.834525462968</v>
      </c>
      <c r="M2530" s="3" t="b">
        <v>0</v>
      </c>
      <c r="N2530" s="3">
        <v>81</v>
      </c>
      <c r="O2530" s="3" t="b">
        <v>1</v>
      </c>
      <c r="P2530" s="3" t="s">
        <v>8300</v>
      </c>
      <c r="Q2530" s="6">
        <f>$E2530/$D2530*100</f>
        <v>107.24974999999999</v>
      </c>
      <c r="R2530" s="3">
        <f>$E2530/$N2530</f>
        <v>52.962839506172834</v>
      </c>
      <c r="S2530" s="3" t="str">
        <f>TRIM(LEFT($P2530,SEARCH("/",$P2530,1)-1))</f>
        <v>music</v>
      </c>
      <c r="T2530" s="3" t="str">
        <f>RIGHT($P2530,LEN($P2530)-SEARCH("/",$P2530))</f>
        <v>classical music</v>
      </c>
      <c r="U2530" s="11"/>
    </row>
    <row r="2531" spans="1:21" ht="32" hidden="1" x14ac:dyDescent="0.2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11">
        <f>((($I2531/60)/60)/24)+DATE(1970,1,1)</f>
        <v>40993.0390625</v>
      </c>
      <c r="K2531" s="3">
        <v>1328752575</v>
      </c>
      <c r="L2531" s="11">
        <f>((($K2531/60)/60)/24)+DATE(1970,1,1)</f>
        <v>40948.080729166664</v>
      </c>
      <c r="M2531" s="3" t="b">
        <v>0</v>
      </c>
      <c r="N2531" s="3">
        <v>76</v>
      </c>
      <c r="O2531" s="3" t="b">
        <v>1</v>
      </c>
      <c r="P2531" s="3" t="s">
        <v>8300</v>
      </c>
      <c r="Q2531" s="6">
        <f>$E2531/$D2531*100</f>
        <v>104.28333333333333</v>
      </c>
      <c r="R2531" s="3">
        <f>$E2531/$N2531</f>
        <v>82.328947368421055</v>
      </c>
      <c r="S2531" s="3" t="str">
        <f>TRIM(LEFT($P2531,SEARCH("/",$P2531,1)-1))</f>
        <v>music</v>
      </c>
      <c r="T2531" s="3" t="str">
        <f>RIGHT($P2531,LEN($P2531)-SEARCH("/",$P2531))</f>
        <v>classical music</v>
      </c>
      <c r="U2531" s="11"/>
    </row>
    <row r="2532" spans="1:21" ht="48" hidden="1" x14ac:dyDescent="0.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11">
        <f>((($I2532/60)/60)/24)+DATE(1970,1,1)</f>
        <v>42114.201388888891</v>
      </c>
      <c r="K2532" s="3">
        <v>1426711505</v>
      </c>
      <c r="L2532" s="11">
        <f>((($K2532/60)/60)/24)+DATE(1970,1,1)</f>
        <v>42081.864641203705</v>
      </c>
      <c r="M2532" s="3" t="b">
        <v>0</v>
      </c>
      <c r="N2532" s="3">
        <v>48</v>
      </c>
      <c r="O2532" s="3" t="b">
        <v>1</v>
      </c>
      <c r="P2532" s="3" t="s">
        <v>8300</v>
      </c>
      <c r="Q2532" s="6">
        <f>$E2532/$D2532*100</f>
        <v>100</v>
      </c>
      <c r="R2532" s="3">
        <f>$E2532/$N2532</f>
        <v>135.41666666666666</v>
      </c>
      <c r="S2532" s="3" t="str">
        <f>TRIM(LEFT($P2532,SEARCH("/",$P2532,1)-1))</f>
        <v>music</v>
      </c>
      <c r="T2532" s="3" t="str">
        <f>RIGHT($P2532,LEN($P2532)-SEARCH("/",$P2532))</f>
        <v>classical music</v>
      </c>
      <c r="U2532" s="11"/>
    </row>
    <row r="2533" spans="1:21" ht="48" hidden="1" x14ac:dyDescent="0.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11">
        <f>((($I2533/60)/60)/24)+DATE(1970,1,1)</f>
        <v>42231.165972222225</v>
      </c>
      <c r="K2533" s="3">
        <v>1437668354</v>
      </c>
      <c r="L2533" s="11">
        <f>((($K2533/60)/60)/24)+DATE(1970,1,1)</f>
        <v>42208.680023148147</v>
      </c>
      <c r="M2533" s="3" t="b">
        <v>0</v>
      </c>
      <c r="N2533" s="3">
        <v>61</v>
      </c>
      <c r="O2533" s="3" t="b">
        <v>1</v>
      </c>
      <c r="P2533" s="3" t="s">
        <v>8300</v>
      </c>
      <c r="Q2533" s="6">
        <f>$E2533/$D2533*100</f>
        <v>100.4</v>
      </c>
      <c r="R2533" s="3">
        <f>$E2533/$N2533</f>
        <v>74.06557377049181</v>
      </c>
      <c r="S2533" s="3" t="str">
        <f>TRIM(LEFT($P2533,SEARCH("/",$P2533,1)-1))</f>
        <v>music</v>
      </c>
      <c r="T2533" s="3" t="str">
        <f>RIGHT($P2533,LEN($P2533)-SEARCH("/",$P2533))</f>
        <v>classical music</v>
      </c>
      <c r="U2533" s="11"/>
    </row>
    <row r="2534" spans="1:21" ht="48" hidden="1" x14ac:dyDescent="0.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11">
        <f>((($I2534/60)/60)/24)+DATE(1970,1,1)</f>
        <v>41137.849143518521</v>
      </c>
      <c r="K2534" s="3">
        <v>1342556566</v>
      </c>
      <c r="L2534" s="11">
        <f>((($K2534/60)/60)/24)+DATE(1970,1,1)</f>
        <v>41107.849143518521</v>
      </c>
      <c r="M2534" s="3" t="b">
        <v>0</v>
      </c>
      <c r="N2534" s="3">
        <v>60</v>
      </c>
      <c r="O2534" s="3" t="b">
        <v>1</v>
      </c>
      <c r="P2534" s="3" t="s">
        <v>8300</v>
      </c>
      <c r="Q2534" s="6">
        <f>$E2534/$D2534*100</f>
        <v>126.125</v>
      </c>
      <c r="R2534" s="3">
        <f>$E2534/$N2534</f>
        <v>84.083333333333329</v>
      </c>
      <c r="S2534" s="3" t="str">
        <f>TRIM(LEFT($P2534,SEARCH("/",$P2534,1)-1))</f>
        <v>music</v>
      </c>
      <c r="T2534" s="3" t="str">
        <f>RIGHT($P2534,LEN($P2534)-SEARCH("/",$P2534))</f>
        <v>classical music</v>
      </c>
      <c r="U2534" s="11"/>
    </row>
    <row r="2535" spans="1:21" ht="48" hidden="1" x14ac:dyDescent="0.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11">
        <f>((($I2535/60)/60)/24)+DATE(1970,1,1)</f>
        <v>41334.750787037039</v>
      </c>
      <c r="K2535" s="3">
        <v>1359568911</v>
      </c>
      <c r="L2535" s="11">
        <f>((($K2535/60)/60)/24)+DATE(1970,1,1)</f>
        <v>41304.751284722224</v>
      </c>
      <c r="M2535" s="3" t="b">
        <v>0</v>
      </c>
      <c r="N2535" s="3">
        <v>136</v>
      </c>
      <c r="O2535" s="3" t="b">
        <v>1</v>
      </c>
      <c r="P2535" s="3" t="s">
        <v>8300</v>
      </c>
      <c r="Q2535" s="6">
        <f>$E2535/$D2535*100</f>
        <v>110.66666666666667</v>
      </c>
      <c r="R2535" s="3">
        <f>$E2535/$N2535</f>
        <v>61.029411764705884</v>
      </c>
      <c r="S2535" s="3" t="str">
        <f>TRIM(LEFT($P2535,SEARCH("/",$P2535,1)-1))</f>
        <v>music</v>
      </c>
      <c r="T2535" s="3" t="str">
        <f>RIGHT($P2535,LEN($P2535)-SEARCH("/",$P2535))</f>
        <v>classical music</v>
      </c>
      <c r="U2535" s="11"/>
    </row>
    <row r="2536" spans="1:21" ht="64" hidden="1" x14ac:dyDescent="0.2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11">
        <f>((($I2536/60)/60)/24)+DATE(1970,1,1)</f>
        <v>40179.25</v>
      </c>
      <c r="K2536" s="3">
        <v>1257871712</v>
      </c>
      <c r="L2536" s="11">
        <f>((($K2536/60)/60)/24)+DATE(1970,1,1)</f>
        <v>40127.700370370374</v>
      </c>
      <c r="M2536" s="3" t="b">
        <v>0</v>
      </c>
      <c r="N2536" s="3">
        <v>14</v>
      </c>
      <c r="O2536" s="3" t="b">
        <v>1</v>
      </c>
      <c r="P2536" s="3" t="s">
        <v>8300</v>
      </c>
      <c r="Q2536" s="6">
        <f>$E2536/$D2536*100</f>
        <v>105</v>
      </c>
      <c r="R2536" s="3">
        <f>$E2536/$N2536</f>
        <v>150</v>
      </c>
      <c r="S2536" s="3" t="str">
        <f>TRIM(LEFT($P2536,SEARCH("/",$P2536,1)-1))</f>
        <v>music</v>
      </c>
      <c r="T2536" s="3" t="str">
        <f>RIGHT($P2536,LEN($P2536)-SEARCH("/",$P2536))</f>
        <v>classical music</v>
      </c>
      <c r="U2536" s="11"/>
    </row>
    <row r="2537" spans="1:21" ht="20" hidden="1" x14ac:dyDescent="0.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11">
        <f>((($I2537/60)/60)/24)+DATE(1970,1,1)</f>
        <v>41974.832696759258</v>
      </c>
      <c r="K2537" s="3">
        <v>1414781945</v>
      </c>
      <c r="L2537" s="11">
        <f>((($K2537/60)/60)/24)+DATE(1970,1,1)</f>
        <v>41943.791030092594</v>
      </c>
      <c r="M2537" s="3" t="b">
        <v>0</v>
      </c>
      <c r="N2537" s="3">
        <v>78</v>
      </c>
      <c r="O2537" s="3" t="b">
        <v>1</v>
      </c>
      <c r="P2537" s="3" t="s">
        <v>8300</v>
      </c>
      <c r="Q2537" s="6">
        <f>$E2537/$D2537*100</f>
        <v>103.77499999999999</v>
      </c>
      <c r="R2537" s="3">
        <f>$E2537/$N2537</f>
        <v>266.08974358974359</v>
      </c>
      <c r="S2537" s="3" t="str">
        <f>TRIM(LEFT($P2537,SEARCH("/",$P2537,1)-1))</f>
        <v>music</v>
      </c>
      <c r="T2537" s="3" t="str">
        <f>RIGHT($P2537,LEN($P2537)-SEARCH("/",$P2537))</f>
        <v>classical music</v>
      </c>
      <c r="U2537" s="11"/>
    </row>
    <row r="2538" spans="1:21" ht="48" hidden="1" x14ac:dyDescent="0.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11">
        <f>((($I2538/60)/60)/24)+DATE(1970,1,1)</f>
        <v>41485.106087962966</v>
      </c>
      <c r="K2538" s="3">
        <v>1373337166</v>
      </c>
      <c r="L2538" s="11">
        <f>((($K2538/60)/60)/24)+DATE(1970,1,1)</f>
        <v>41464.106087962966</v>
      </c>
      <c r="M2538" s="3" t="b">
        <v>0</v>
      </c>
      <c r="N2538" s="3">
        <v>4</v>
      </c>
      <c r="O2538" s="3" t="b">
        <v>1</v>
      </c>
      <c r="P2538" s="3" t="s">
        <v>8300</v>
      </c>
      <c r="Q2538" s="6">
        <f>$E2538/$D2538*100</f>
        <v>115.99999999999999</v>
      </c>
      <c r="R2538" s="3">
        <f>$E2538/$N2538</f>
        <v>7.25</v>
      </c>
      <c r="S2538" s="3" t="str">
        <f>TRIM(LEFT($P2538,SEARCH("/",$P2538,1)-1))</f>
        <v>music</v>
      </c>
      <c r="T2538" s="3" t="str">
        <f>RIGHT($P2538,LEN($P2538)-SEARCH("/",$P2538))</f>
        <v>classical music</v>
      </c>
      <c r="U2538" s="11"/>
    </row>
    <row r="2539" spans="1:21" ht="48" hidden="1" x14ac:dyDescent="0.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11">
        <f>((($I2539/60)/60)/24)+DATE(1970,1,1)</f>
        <v>40756.648784722223</v>
      </c>
      <c r="K2539" s="3">
        <v>1307028855</v>
      </c>
      <c r="L2539" s="11">
        <f>((($K2539/60)/60)/24)+DATE(1970,1,1)</f>
        <v>40696.648784722223</v>
      </c>
      <c r="M2539" s="3" t="b">
        <v>0</v>
      </c>
      <c r="N2539" s="3">
        <v>11</v>
      </c>
      <c r="O2539" s="3" t="b">
        <v>1</v>
      </c>
      <c r="P2539" s="3" t="s">
        <v>8300</v>
      </c>
      <c r="Q2539" s="6">
        <f>$E2539/$D2539*100</f>
        <v>110.00000000000001</v>
      </c>
      <c r="R2539" s="3">
        <f>$E2539/$N2539</f>
        <v>100</v>
      </c>
      <c r="S2539" s="3" t="str">
        <f>TRIM(LEFT($P2539,SEARCH("/",$P2539,1)-1))</f>
        <v>music</v>
      </c>
      <c r="T2539" s="3" t="str">
        <f>RIGHT($P2539,LEN($P2539)-SEARCH("/",$P2539))</f>
        <v>classical music</v>
      </c>
      <c r="U2539" s="11"/>
    </row>
    <row r="2540" spans="1:21" ht="32" hidden="1" x14ac:dyDescent="0.2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11">
        <f>((($I2540/60)/60)/24)+DATE(1970,1,1)</f>
        <v>41329.207638888889</v>
      </c>
      <c r="K2540" s="3">
        <v>1359029661</v>
      </c>
      <c r="L2540" s="11">
        <f>((($K2540/60)/60)/24)+DATE(1970,1,1)</f>
        <v>41298.509965277779</v>
      </c>
      <c r="M2540" s="3" t="b">
        <v>0</v>
      </c>
      <c r="N2540" s="3">
        <v>185</v>
      </c>
      <c r="O2540" s="3" t="b">
        <v>1</v>
      </c>
      <c r="P2540" s="3" t="s">
        <v>8300</v>
      </c>
      <c r="Q2540" s="6">
        <f>$E2540/$D2540*100</f>
        <v>113.01761111111111</v>
      </c>
      <c r="R2540" s="3">
        <f>$E2540/$N2540</f>
        <v>109.96308108108107</v>
      </c>
      <c r="S2540" s="3" t="str">
        <f>TRIM(LEFT($P2540,SEARCH("/",$P2540,1)-1))</f>
        <v>music</v>
      </c>
      <c r="T2540" s="3" t="str">
        <f>RIGHT($P2540,LEN($P2540)-SEARCH("/",$P2540))</f>
        <v>classical music</v>
      </c>
      <c r="U2540" s="11"/>
    </row>
    <row r="2541" spans="1:21" ht="48" hidden="1" x14ac:dyDescent="0.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11">
        <f>((($I2541/60)/60)/24)+DATE(1970,1,1)</f>
        <v>42037.902222222227</v>
      </c>
      <c r="K2541" s="3">
        <v>1417729152</v>
      </c>
      <c r="L2541" s="11">
        <f>((($K2541/60)/60)/24)+DATE(1970,1,1)</f>
        <v>41977.902222222227</v>
      </c>
      <c r="M2541" s="3" t="b">
        <v>0</v>
      </c>
      <c r="N2541" s="3">
        <v>59</v>
      </c>
      <c r="O2541" s="3" t="b">
        <v>1</v>
      </c>
      <c r="P2541" s="3" t="s">
        <v>8300</v>
      </c>
      <c r="Q2541" s="6">
        <f>$E2541/$D2541*100</f>
        <v>100.25</v>
      </c>
      <c r="R2541" s="3">
        <f>$E2541/$N2541</f>
        <v>169.91525423728814</v>
      </c>
      <c r="S2541" s="3" t="str">
        <f>TRIM(LEFT($P2541,SEARCH("/",$P2541,1)-1))</f>
        <v>music</v>
      </c>
      <c r="T2541" s="3" t="str">
        <f>RIGHT($P2541,LEN($P2541)-SEARCH("/",$P2541))</f>
        <v>classical music</v>
      </c>
      <c r="U2541" s="11"/>
    </row>
    <row r="2542" spans="1:21" ht="48" hidden="1" x14ac:dyDescent="0.2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11">
        <f>((($I2542/60)/60)/24)+DATE(1970,1,1)</f>
        <v>40845.675011574072</v>
      </c>
      <c r="K2542" s="3">
        <v>1314720721</v>
      </c>
      <c r="L2542" s="11">
        <f>((($K2542/60)/60)/24)+DATE(1970,1,1)</f>
        <v>40785.675011574072</v>
      </c>
      <c r="M2542" s="3" t="b">
        <v>0</v>
      </c>
      <c r="N2542" s="3">
        <v>27</v>
      </c>
      <c r="O2542" s="3" t="b">
        <v>1</v>
      </c>
      <c r="P2542" s="3" t="s">
        <v>8300</v>
      </c>
      <c r="Q2542" s="6">
        <f>$E2542/$D2542*100</f>
        <v>103.4</v>
      </c>
      <c r="R2542" s="3">
        <f>$E2542/$N2542</f>
        <v>95.740740740740748</v>
      </c>
      <c r="S2542" s="3" t="str">
        <f>TRIM(LEFT($P2542,SEARCH("/",$P2542,1)-1))</f>
        <v>music</v>
      </c>
      <c r="T2542" s="3" t="str">
        <f>RIGHT($P2542,LEN($P2542)-SEARCH("/",$P2542))</f>
        <v>classical music</v>
      </c>
      <c r="U2542" s="11"/>
    </row>
    <row r="2543" spans="1:21" ht="48" hidden="1" x14ac:dyDescent="0.2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11">
        <f>((($I2543/60)/60)/24)+DATE(1970,1,1)</f>
        <v>41543.449282407404</v>
      </c>
      <c r="K2543" s="3">
        <v>1375008418</v>
      </c>
      <c r="L2543" s="11">
        <f>((($K2543/60)/60)/24)+DATE(1970,1,1)</f>
        <v>41483.449282407404</v>
      </c>
      <c r="M2543" s="3" t="b">
        <v>0</v>
      </c>
      <c r="N2543" s="3">
        <v>63</v>
      </c>
      <c r="O2543" s="3" t="b">
        <v>1</v>
      </c>
      <c r="P2543" s="3" t="s">
        <v>8300</v>
      </c>
      <c r="Q2543" s="6">
        <f>$E2543/$D2543*100</f>
        <v>107.02857142857142</v>
      </c>
      <c r="R2543" s="3">
        <f>$E2543/$N2543</f>
        <v>59.460317460317462</v>
      </c>
      <c r="S2543" s="3" t="str">
        <f>TRIM(LEFT($P2543,SEARCH("/",$P2543,1)-1))</f>
        <v>music</v>
      </c>
      <c r="T2543" s="3" t="str">
        <f>RIGHT($P2543,LEN($P2543)-SEARCH("/",$P2543))</f>
        <v>classical music</v>
      </c>
      <c r="U2543" s="11"/>
    </row>
    <row r="2544" spans="1:21" ht="48" hidden="1" x14ac:dyDescent="0.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11">
        <f>((($I2544/60)/60)/24)+DATE(1970,1,1)</f>
        <v>41548.165972222225</v>
      </c>
      <c r="K2544" s="3">
        <v>1377252857</v>
      </c>
      <c r="L2544" s="11">
        <f>((($K2544/60)/60)/24)+DATE(1970,1,1)</f>
        <v>41509.426585648151</v>
      </c>
      <c r="M2544" s="3" t="b">
        <v>0</v>
      </c>
      <c r="N2544" s="3">
        <v>13</v>
      </c>
      <c r="O2544" s="3" t="b">
        <v>1</v>
      </c>
      <c r="P2544" s="3" t="s">
        <v>8300</v>
      </c>
      <c r="Q2544" s="6">
        <f>$E2544/$D2544*100</f>
        <v>103.57142857142858</v>
      </c>
      <c r="R2544" s="3">
        <f>$E2544/$N2544</f>
        <v>55.769230769230766</v>
      </c>
      <c r="S2544" s="3" t="str">
        <f>TRIM(LEFT($P2544,SEARCH("/",$P2544,1)-1))</f>
        <v>music</v>
      </c>
      <c r="T2544" s="3" t="str">
        <f>RIGHT($P2544,LEN($P2544)-SEARCH("/",$P2544))</f>
        <v>classical music</v>
      </c>
      <c r="U2544" s="11"/>
    </row>
    <row r="2545" spans="1:21" ht="48" hidden="1" x14ac:dyDescent="0.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11">
        <f>((($I2545/60)/60)/24)+DATE(1970,1,1)</f>
        <v>40545.125</v>
      </c>
      <c r="K2545" s="3">
        <v>1291257298</v>
      </c>
      <c r="L2545" s="11">
        <f>((($K2545/60)/60)/24)+DATE(1970,1,1)</f>
        <v>40514.107615740737</v>
      </c>
      <c r="M2545" s="3" t="b">
        <v>0</v>
      </c>
      <c r="N2545" s="3">
        <v>13</v>
      </c>
      <c r="O2545" s="3" t="b">
        <v>1</v>
      </c>
      <c r="P2545" s="3" t="s">
        <v>8300</v>
      </c>
      <c r="Q2545" s="6">
        <f>$E2545/$D2545*100</f>
        <v>156.4</v>
      </c>
      <c r="R2545" s="3">
        <f>$E2545/$N2545</f>
        <v>30.076923076923077</v>
      </c>
      <c r="S2545" s="3" t="str">
        <f>TRIM(LEFT($P2545,SEARCH("/",$P2545,1)-1))</f>
        <v>music</v>
      </c>
      <c r="T2545" s="3" t="str">
        <f>RIGHT($P2545,LEN($P2545)-SEARCH("/",$P2545))</f>
        <v>classical music</v>
      </c>
      <c r="U2545" s="11"/>
    </row>
    <row r="2546" spans="1:21" ht="48" hidden="1" x14ac:dyDescent="0.2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11">
        <f>((($I2546/60)/60)/24)+DATE(1970,1,1)</f>
        <v>41098.520474537036</v>
      </c>
      <c r="K2546" s="3">
        <v>1339158569</v>
      </c>
      <c r="L2546" s="11">
        <f>((($K2546/60)/60)/24)+DATE(1970,1,1)</f>
        <v>41068.520474537036</v>
      </c>
      <c r="M2546" s="3" t="b">
        <v>0</v>
      </c>
      <c r="N2546" s="3">
        <v>57</v>
      </c>
      <c r="O2546" s="3" t="b">
        <v>1</v>
      </c>
      <c r="P2546" s="3" t="s">
        <v>8300</v>
      </c>
      <c r="Q2546" s="6">
        <f>$E2546/$D2546*100</f>
        <v>100.82</v>
      </c>
      <c r="R2546" s="3">
        <f>$E2546/$N2546</f>
        <v>88.438596491228068</v>
      </c>
      <c r="S2546" s="3" t="str">
        <f>TRIM(LEFT($P2546,SEARCH("/",$P2546,1)-1))</f>
        <v>music</v>
      </c>
      <c r="T2546" s="3" t="str">
        <f>RIGHT($P2546,LEN($P2546)-SEARCH("/",$P2546))</f>
        <v>classical music</v>
      </c>
      <c r="U2546" s="11"/>
    </row>
    <row r="2547" spans="1:21" ht="48" hidden="1" x14ac:dyDescent="0.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11">
        <f>((($I2547/60)/60)/24)+DATE(1970,1,1)</f>
        <v>42062.020833333328</v>
      </c>
      <c r="K2547" s="3">
        <v>1421983138</v>
      </c>
      <c r="L2547" s="11">
        <f>((($K2547/60)/60)/24)+DATE(1970,1,1)</f>
        <v>42027.13817129629</v>
      </c>
      <c r="M2547" s="3" t="b">
        <v>0</v>
      </c>
      <c r="N2547" s="3">
        <v>61</v>
      </c>
      <c r="O2547" s="3" t="b">
        <v>1</v>
      </c>
      <c r="P2547" s="3" t="s">
        <v>8300</v>
      </c>
      <c r="Q2547" s="6">
        <f>$E2547/$D2547*100</f>
        <v>195.3</v>
      </c>
      <c r="R2547" s="3">
        <f>$E2547/$N2547</f>
        <v>64.032786885245898</v>
      </c>
      <c r="S2547" s="3" t="str">
        <f>TRIM(LEFT($P2547,SEARCH("/",$P2547,1)-1))</f>
        <v>music</v>
      </c>
      <c r="T2547" s="3" t="str">
        <f>RIGHT($P2547,LEN($P2547)-SEARCH("/",$P2547))</f>
        <v>classical music</v>
      </c>
      <c r="U2547" s="11"/>
    </row>
    <row r="2548" spans="1:21" ht="48" hidden="1" x14ac:dyDescent="0.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11">
        <f>((($I2548/60)/60)/24)+DATE(1970,1,1)</f>
        <v>41552.208333333336</v>
      </c>
      <c r="K2548" s="3">
        <v>1378586179</v>
      </c>
      <c r="L2548" s="11">
        <f>((($K2548/60)/60)/24)+DATE(1970,1,1)</f>
        <v>41524.858553240738</v>
      </c>
      <c r="M2548" s="3" t="b">
        <v>0</v>
      </c>
      <c r="N2548" s="3">
        <v>65</v>
      </c>
      <c r="O2548" s="3" t="b">
        <v>1</v>
      </c>
      <c r="P2548" s="3" t="s">
        <v>8300</v>
      </c>
      <c r="Q2548" s="6">
        <f>$E2548/$D2548*100</f>
        <v>111.71428571428572</v>
      </c>
      <c r="R2548" s="3">
        <f>$E2548/$N2548</f>
        <v>60.153846153846153</v>
      </c>
      <c r="S2548" s="3" t="str">
        <f>TRIM(LEFT($P2548,SEARCH("/",$P2548,1)-1))</f>
        <v>music</v>
      </c>
      <c r="T2548" s="3" t="str">
        <f>RIGHT($P2548,LEN($P2548)-SEARCH("/",$P2548))</f>
        <v>classical music</v>
      </c>
      <c r="U2548" s="11"/>
    </row>
    <row r="2549" spans="1:21" ht="48" hidden="1" x14ac:dyDescent="0.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11">
        <f>((($I2549/60)/60)/24)+DATE(1970,1,1)</f>
        <v>41003.731516203705</v>
      </c>
      <c r="K2549" s="3">
        <v>1330972403</v>
      </c>
      <c r="L2549" s="11">
        <f>((($K2549/60)/60)/24)+DATE(1970,1,1)</f>
        <v>40973.773182870369</v>
      </c>
      <c r="M2549" s="3" t="b">
        <v>0</v>
      </c>
      <c r="N2549" s="3">
        <v>134</v>
      </c>
      <c r="O2549" s="3" t="b">
        <v>1</v>
      </c>
      <c r="P2549" s="3" t="s">
        <v>8300</v>
      </c>
      <c r="Q2549" s="6">
        <f>$E2549/$D2549*100</f>
        <v>119.85454545454546</v>
      </c>
      <c r="R2549" s="3">
        <f>$E2549/$N2549</f>
        <v>49.194029850746269</v>
      </c>
      <c r="S2549" s="3" t="str">
        <f>TRIM(LEFT($P2549,SEARCH("/",$P2549,1)-1))</f>
        <v>music</v>
      </c>
      <c r="T2549" s="3" t="str">
        <f>RIGHT($P2549,LEN($P2549)-SEARCH("/",$P2549))</f>
        <v>classical music</v>
      </c>
      <c r="U2549" s="11"/>
    </row>
    <row r="2550" spans="1:21" ht="48" hidden="1" x14ac:dyDescent="0.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11">
        <f>((($I2550/60)/60)/24)+DATE(1970,1,1)</f>
        <v>42643.185416666667</v>
      </c>
      <c r="K2550" s="3">
        <v>1473087637</v>
      </c>
      <c r="L2550" s="11">
        <f>((($K2550/60)/60)/24)+DATE(1970,1,1)</f>
        <v>42618.625428240746</v>
      </c>
      <c r="M2550" s="3" t="b">
        <v>0</v>
      </c>
      <c r="N2550" s="3">
        <v>37</v>
      </c>
      <c r="O2550" s="3" t="b">
        <v>1</v>
      </c>
      <c r="P2550" s="3" t="s">
        <v>8300</v>
      </c>
      <c r="Q2550" s="6">
        <f>$E2550/$D2550*100</f>
        <v>101.85</v>
      </c>
      <c r="R2550" s="3">
        <f>$E2550/$N2550</f>
        <v>165.16216216216216</v>
      </c>
      <c r="S2550" s="3" t="str">
        <f>TRIM(LEFT($P2550,SEARCH("/",$P2550,1)-1))</f>
        <v>music</v>
      </c>
      <c r="T2550" s="3" t="str">
        <f>RIGHT($P2550,LEN($P2550)-SEARCH("/",$P2550))</f>
        <v>classical music</v>
      </c>
      <c r="U2550" s="11"/>
    </row>
    <row r="2551" spans="1:21" ht="48" hidden="1" x14ac:dyDescent="0.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11">
        <f>((($I2551/60)/60)/24)+DATE(1970,1,1)</f>
        <v>41425.708333333336</v>
      </c>
      <c r="K2551" s="3">
        <v>1366999870</v>
      </c>
      <c r="L2551" s="11">
        <f>((($K2551/60)/60)/24)+DATE(1970,1,1)</f>
        <v>41390.757754629631</v>
      </c>
      <c r="M2551" s="3" t="b">
        <v>0</v>
      </c>
      <c r="N2551" s="3">
        <v>37</v>
      </c>
      <c r="O2551" s="3" t="b">
        <v>1</v>
      </c>
      <c r="P2551" s="3" t="s">
        <v>8300</v>
      </c>
      <c r="Q2551" s="6">
        <f>$E2551/$D2551*100</f>
        <v>102.80254777070064</v>
      </c>
      <c r="R2551" s="3">
        <f>$E2551/$N2551</f>
        <v>43.621621621621621</v>
      </c>
      <c r="S2551" s="3" t="str">
        <f>TRIM(LEFT($P2551,SEARCH("/",$P2551,1)-1))</f>
        <v>music</v>
      </c>
      <c r="T2551" s="3" t="str">
        <f>RIGHT($P2551,LEN($P2551)-SEARCH("/",$P2551))</f>
        <v>classical music</v>
      </c>
      <c r="U2551" s="11"/>
    </row>
    <row r="2552" spans="1:21" ht="48" hidden="1" x14ac:dyDescent="0.2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11">
        <f>((($I2552/60)/60)/24)+DATE(1970,1,1)</f>
        <v>42285.165972222225</v>
      </c>
      <c r="K2552" s="3">
        <v>1439392406</v>
      </c>
      <c r="L2552" s="11">
        <f>((($K2552/60)/60)/24)+DATE(1970,1,1)</f>
        <v>42228.634328703702</v>
      </c>
      <c r="M2552" s="3" t="b">
        <v>0</v>
      </c>
      <c r="N2552" s="3">
        <v>150</v>
      </c>
      <c r="O2552" s="3" t="b">
        <v>1</v>
      </c>
      <c r="P2552" s="3" t="s">
        <v>8300</v>
      </c>
      <c r="Q2552" s="6">
        <f>$E2552/$D2552*100</f>
        <v>100.84615384615385</v>
      </c>
      <c r="R2552" s="3">
        <f>$E2552/$N2552</f>
        <v>43.7</v>
      </c>
      <c r="S2552" s="3" t="str">
        <f>TRIM(LEFT($P2552,SEARCH("/",$P2552,1)-1))</f>
        <v>music</v>
      </c>
      <c r="T2552" s="3" t="str">
        <f>RIGHT($P2552,LEN($P2552)-SEARCH("/",$P2552))</f>
        <v>classical music</v>
      </c>
      <c r="U2552" s="11"/>
    </row>
    <row r="2553" spans="1:21" ht="48" hidden="1" x14ac:dyDescent="0.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11">
        <f>((($I2553/60)/60)/24)+DATE(1970,1,1)</f>
        <v>40989.866666666669</v>
      </c>
      <c r="K2553" s="3">
        <v>1329890585</v>
      </c>
      <c r="L2553" s="11">
        <f>((($K2553/60)/60)/24)+DATE(1970,1,1)</f>
        <v>40961.252141203702</v>
      </c>
      <c r="M2553" s="3" t="b">
        <v>0</v>
      </c>
      <c r="N2553" s="3">
        <v>56</v>
      </c>
      <c r="O2553" s="3" t="b">
        <v>1</v>
      </c>
      <c r="P2553" s="3" t="s">
        <v>8300</v>
      </c>
      <c r="Q2553" s="6">
        <f>$E2553/$D2553*100</f>
        <v>102.73469387755102</v>
      </c>
      <c r="R2553" s="3">
        <f>$E2553/$N2553</f>
        <v>67.419642857142861</v>
      </c>
      <c r="S2553" s="3" t="str">
        <f>TRIM(LEFT($P2553,SEARCH("/",$P2553,1)-1))</f>
        <v>music</v>
      </c>
      <c r="T2553" s="3" t="str">
        <f>RIGHT($P2553,LEN($P2553)-SEARCH("/",$P2553))</f>
        <v>classical music</v>
      </c>
      <c r="U2553" s="11"/>
    </row>
    <row r="2554" spans="1:21" ht="48" hidden="1" x14ac:dyDescent="0.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11">
        <f>((($I2554/60)/60)/24)+DATE(1970,1,1)</f>
        <v>42799.809965277775</v>
      </c>
      <c r="K2554" s="3">
        <v>1486149981</v>
      </c>
      <c r="L2554" s="11">
        <f>((($K2554/60)/60)/24)+DATE(1970,1,1)</f>
        <v>42769.809965277775</v>
      </c>
      <c r="M2554" s="3" t="b">
        <v>0</v>
      </c>
      <c r="N2554" s="3">
        <v>18</v>
      </c>
      <c r="O2554" s="3" t="b">
        <v>1</v>
      </c>
      <c r="P2554" s="3" t="s">
        <v>8300</v>
      </c>
      <c r="Q2554" s="6">
        <f>$E2554/$D2554*100</f>
        <v>106.5</v>
      </c>
      <c r="R2554" s="3">
        <f>$E2554/$N2554</f>
        <v>177.5</v>
      </c>
      <c r="S2554" s="3" t="str">
        <f>TRIM(LEFT($P2554,SEARCH("/",$P2554,1)-1))</f>
        <v>music</v>
      </c>
      <c r="T2554" s="3" t="str">
        <f>RIGHT($P2554,LEN($P2554)-SEARCH("/",$P2554))</f>
        <v>classical music</v>
      </c>
      <c r="U2554" s="11"/>
    </row>
    <row r="2555" spans="1:21" ht="48" hidden="1" x14ac:dyDescent="0.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11">
        <f>((($I2555/60)/60)/24)+DATE(1970,1,1)</f>
        <v>41173.199155092596</v>
      </c>
      <c r="K2555" s="3">
        <v>1343018807</v>
      </c>
      <c r="L2555" s="11">
        <f>((($K2555/60)/60)/24)+DATE(1970,1,1)</f>
        <v>41113.199155092596</v>
      </c>
      <c r="M2555" s="3" t="b">
        <v>0</v>
      </c>
      <c r="N2555" s="3">
        <v>60</v>
      </c>
      <c r="O2555" s="3" t="b">
        <v>1</v>
      </c>
      <c r="P2555" s="3" t="s">
        <v>8300</v>
      </c>
      <c r="Q2555" s="6">
        <f>$E2555/$D2555*100</f>
        <v>155.53333333333333</v>
      </c>
      <c r="R2555" s="3">
        <f>$E2555/$N2555</f>
        <v>38.883333333333333</v>
      </c>
      <c r="S2555" s="3" t="str">
        <f>TRIM(LEFT($P2555,SEARCH("/",$P2555,1)-1))</f>
        <v>music</v>
      </c>
      <c r="T2555" s="3" t="str">
        <f>RIGHT($P2555,LEN($P2555)-SEARCH("/",$P2555))</f>
        <v>classical music</v>
      </c>
      <c r="U2555" s="11"/>
    </row>
    <row r="2556" spans="1:21" ht="48" hidden="1" x14ac:dyDescent="0.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11">
        <f>((($I2556/60)/60)/24)+DATE(1970,1,1)</f>
        <v>42156.165972222225</v>
      </c>
      <c r="K2556" s="3">
        <v>1430445163</v>
      </c>
      <c r="L2556" s="11">
        <f>((($K2556/60)/60)/24)+DATE(1970,1,1)</f>
        <v>42125.078275462962</v>
      </c>
      <c r="M2556" s="3" t="b">
        <v>0</v>
      </c>
      <c r="N2556" s="3">
        <v>67</v>
      </c>
      <c r="O2556" s="3" t="b">
        <v>1</v>
      </c>
      <c r="P2556" s="3" t="s">
        <v>8300</v>
      </c>
      <c r="Q2556" s="6">
        <f>$E2556/$D2556*100</f>
        <v>122.8</v>
      </c>
      <c r="R2556" s="3">
        <f>$E2556/$N2556</f>
        <v>54.985074626865675</v>
      </c>
      <c r="S2556" s="3" t="str">
        <f>TRIM(LEFT($P2556,SEARCH("/",$P2556,1)-1))</f>
        <v>music</v>
      </c>
      <c r="T2556" s="3" t="str">
        <f>RIGHT($P2556,LEN($P2556)-SEARCH("/",$P2556))</f>
        <v>classical music</v>
      </c>
      <c r="U2556" s="11"/>
    </row>
    <row r="2557" spans="1:21" ht="48" hidden="1" x14ac:dyDescent="0.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11">
        <f>((($I2557/60)/60)/24)+DATE(1970,1,1)</f>
        <v>41057.655011574076</v>
      </c>
      <c r="K2557" s="3">
        <v>1335541393</v>
      </c>
      <c r="L2557" s="11">
        <f>((($K2557/60)/60)/24)+DATE(1970,1,1)</f>
        <v>41026.655011574076</v>
      </c>
      <c r="M2557" s="3" t="b">
        <v>0</v>
      </c>
      <c r="N2557" s="3">
        <v>35</v>
      </c>
      <c r="O2557" s="3" t="b">
        <v>1</v>
      </c>
      <c r="P2557" s="3" t="s">
        <v>8300</v>
      </c>
      <c r="Q2557" s="6">
        <f>$E2557/$D2557*100</f>
        <v>107.35</v>
      </c>
      <c r="R2557" s="3">
        <f>$E2557/$N2557</f>
        <v>61.342857142857142</v>
      </c>
      <c r="S2557" s="3" t="str">
        <f>TRIM(LEFT($P2557,SEARCH("/",$P2557,1)-1))</f>
        <v>music</v>
      </c>
      <c r="T2557" s="3" t="str">
        <f>RIGHT($P2557,LEN($P2557)-SEARCH("/",$P2557))</f>
        <v>classical music</v>
      </c>
      <c r="U2557" s="11"/>
    </row>
    <row r="2558" spans="1:21" ht="48" hidden="1" x14ac:dyDescent="0.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11">
        <f>((($I2558/60)/60)/24)+DATE(1970,1,1)</f>
        <v>41267.991400462961</v>
      </c>
      <c r="K2558" s="3">
        <v>1352504857</v>
      </c>
      <c r="L2558" s="11">
        <f>((($K2558/60)/60)/24)+DATE(1970,1,1)</f>
        <v>41222.991400462961</v>
      </c>
      <c r="M2558" s="3" t="b">
        <v>0</v>
      </c>
      <c r="N2558" s="3">
        <v>34</v>
      </c>
      <c r="O2558" s="3" t="b">
        <v>1</v>
      </c>
      <c r="P2558" s="3" t="s">
        <v>8300</v>
      </c>
      <c r="Q2558" s="6">
        <f>$E2558/$D2558*100</f>
        <v>105.50335570469798</v>
      </c>
      <c r="R2558" s="3">
        <f>$E2558/$N2558</f>
        <v>23.117647058823529</v>
      </c>
      <c r="S2558" s="3" t="str">
        <f>TRIM(LEFT($P2558,SEARCH("/",$P2558,1)-1))</f>
        <v>music</v>
      </c>
      <c r="T2558" s="3" t="str">
        <f>RIGHT($P2558,LEN($P2558)-SEARCH("/",$P2558))</f>
        <v>classical music</v>
      </c>
      <c r="U2558" s="11"/>
    </row>
    <row r="2559" spans="1:21" ht="32" hidden="1" x14ac:dyDescent="0.2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11">
        <f>((($I2559/60)/60)/24)+DATE(1970,1,1)</f>
        <v>41774.745208333334</v>
      </c>
      <c r="K2559" s="3">
        <v>1397584386</v>
      </c>
      <c r="L2559" s="11">
        <f>((($K2559/60)/60)/24)+DATE(1970,1,1)</f>
        <v>41744.745208333334</v>
      </c>
      <c r="M2559" s="3" t="b">
        <v>0</v>
      </c>
      <c r="N2559" s="3">
        <v>36</v>
      </c>
      <c r="O2559" s="3" t="b">
        <v>1</v>
      </c>
      <c r="P2559" s="3" t="s">
        <v>8300</v>
      </c>
      <c r="Q2559" s="6">
        <f>$E2559/$D2559*100</f>
        <v>118.44444444444444</v>
      </c>
      <c r="R2559" s="3">
        <f>$E2559/$N2559</f>
        <v>29.611111111111111</v>
      </c>
      <c r="S2559" s="3" t="str">
        <f>TRIM(LEFT($P2559,SEARCH("/",$P2559,1)-1))</f>
        <v>music</v>
      </c>
      <c r="T2559" s="3" t="str">
        <f>RIGHT($P2559,LEN($P2559)-SEARCH("/",$P2559))</f>
        <v>classical music</v>
      </c>
      <c r="U2559" s="11"/>
    </row>
    <row r="2560" spans="1:21" ht="32" hidden="1" x14ac:dyDescent="0.2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11">
        <f>((($I2560/60)/60)/24)+DATE(1970,1,1)</f>
        <v>42125.582638888889</v>
      </c>
      <c r="K2560" s="3">
        <v>1427747906</v>
      </c>
      <c r="L2560" s="11">
        <f>((($K2560/60)/60)/24)+DATE(1970,1,1)</f>
        <v>42093.860023148154</v>
      </c>
      <c r="M2560" s="3" t="b">
        <v>0</v>
      </c>
      <c r="N2560" s="3">
        <v>18</v>
      </c>
      <c r="O2560" s="3" t="b">
        <v>1</v>
      </c>
      <c r="P2560" s="3" t="s">
        <v>8300</v>
      </c>
      <c r="Q2560" s="6">
        <f>$E2560/$D2560*100</f>
        <v>108.88</v>
      </c>
      <c r="R2560" s="3">
        <f>$E2560/$N2560</f>
        <v>75.611111111111114</v>
      </c>
      <c r="S2560" s="3" t="str">
        <f>TRIM(LEFT($P2560,SEARCH("/",$P2560,1)-1))</f>
        <v>music</v>
      </c>
      <c r="T2560" s="3" t="str">
        <f>RIGHT($P2560,LEN($P2560)-SEARCH("/",$P2560))</f>
        <v>classical music</v>
      </c>
      <c r="U2560" s="11"/>
    </row>
    <row r="2561" spans="1:21" ht="48" hidden="1" x14ac:dyDescent="0.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11">
        <f>((($I2561/60)/60)/24)+DATE(1970,1,1)</f>
        <v>40862.817361111112</v>
      </c>
      <c r="K2561" s="3">
        <v>1318539484</v>
      </c>
      <c r="L2561" s="11">
        <f>((($K2561/60)/60)/24)+DATE(1970,1,1)</f>
        <v>40829.873657407406</v>
      </c>
      <c r="M2561" s="3" t="b">
        <v>0</v>
      </c>
      <c r="N2561" s="3">
        <v>25</v>
      </c>
      <c r="O2561" s="3" t="b">
        <v>1</v>
      </c>
      <c r="P2561" s="3" t="s">
        <v>8300</v>
      </c>
      <c r="Q2561" s="6">
        <f>$E2561/$D2561*100</f>
        <v>111.25</v>
      </c>
      <c r="R2561" s="3">
        <f>$E2561/$N2561</f>
        <v>35.6</v>
      </c>
      <c r="S2561" s="3" t="str">
        <f>TRIM(LEFT($P2561,SEARCH("/",$P2561,1)-1))</f>
        <v>music</v>
      </c>
      <c r="T2561" s="3" t="str">
        <f>RIGHT($P2561,LEN($P2561)-SEARCH("/",$P2561))</f>
        <v>classical music</v>
      </c>
      <c r="U2561" s="11"/>
    </row>
    <row r="2562" spans="1:21" ht="48" hidden="1" x14ac:dyDescent="0.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11">
        <f>((($I2562/60)/60)/24)+DATE(1970,1,1)</f>
        <v>42069.951087962967</v>
      </c>
      <c r="K2562" s="3">
        <v>1423090174</v>
      </c>
      <c r="L2562" s="11">
        <f>((($K2562/60)/60)/24)+DATE(1970,1,1)</f>
        <v>42039.951087962967</v>
      </c>
      <c r="M2562" s="3" t="b">
        <v>0</v>
      </c>
      <c r="N2562" s="3">
        <v>21</v>
      </c>
      <c r="O2562" s="3" t="b">
        <v>1</v>
      </c>
      <c r="P2562" s="3" t="s">
        <v>8300</v>
      </c>
      <c r="Q2562" s="6">
        <f>$E2562/$D2562*100</f>
        <v>100.1</v>
      </c>
      <c r="R2562" s="3">
        <f>$E2562/$N2562</f>
        <v>143</v>
      </c>
      <c r="S2562" s="3" t="str">
        <f>TRIM(LEFT($P2562,SEARCH("/",$P2562,1)-1))</f>
        <v>music</v>
      </c>
      <c r="T2562" s="3" t="str">
        <f>RIGHT($P2562,LEN($P2562)-SEARCH("/",$P2562))</f>
        <v>classical music</v>
      </c>
      <c r="U2562" s="11"/>
    </row>
    <row r="2563" spans="1:21" ht="48" x14ac:dyDescent="0.2">
      <c r="A2563" s="3">
        <v>2516</v>
      </c>
      <c r="B2563" s="4" t="s">
        <v>2516</v>
      </c>
      <c r="C2563" s="4" t="s">
        <v>6626</v>
      </c>
      <c r="D2563" s="3">
        <v>22000</v>
      </c>
      <c r="E2563" s="3">
        <v>0</v>
      </c>
      <c r="F2563" s="3" t="s">
        <v>8221</v>
      </c>
      <c r="G2563" s="3" t="s">
        <v>8224</v>
      </c>
      <c r="H2563" s="3" t="s">
        <v>8246</v>
      </c>
      <c r="I2563" s="3">
        <v>1417279252</v>
      </c>
      <c r="J2563" s="11">
        <f>((($I2563/60)/60)/24)+DATE(1970,1,1)</f>
        <v>41972.6950462963</v>
      </c>
      <c r="K2563" s="3">
        <v>1414683652</v>
      </c>
      <c r="L2563" s="11">
        <f>((($K2563/60)/60)/24)+DATE(1970,1,1)</f>
        <v>41942.653379629628</v>
      </c>
      <c r="M2563" s="3" t="b">
        <v>0</v>
      </c>
      <c r="N2563" s="3">
        <v>0</v>
      </c>
      <c r="O2563" s="3" t="b">
        <v>0</v>
      </c>
      <c r="P2563" s="3" t="s">
        <v>8299</v>
      </c>
      <c r="Q2563" s="6">
        <f>$E2563/$D2563*100</f>
        <v>0</v>
      </c>
      <c r="R2563" s="3" t="e">
        <f>$E2563/$N2563</f>
        <v>#DIV/0!</v>
      </c>
      <c r="S2563" s="3" t="str">
        <f>TRIM(LEFT($P2563,SEARCH("/",$P2563,1)-1))</f>
        <v>food</v>
      </c>
      <c r="T2563" s="3" t="str">
        <f>RIGHT($P2563,LEN($P2563)-SEARCH("/",$P2563))</f>
        <v>restaurants</v>
      </c>
      <c r="U2563" s="11"/>
    </row>
    <row r="2564" spans="1:21" ht="48" hidden="1" x14ac:dyDescent="0.2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11">
        <f>((($I2564/60)/60)/24)+DATE(1970,1,1)</f>
        <v>42654.524756944447</v>
      </c>
      <c r="K2564" s="3">
        <v>1471005339</v>
      </c>
      <c r="L2564" s="11">
        <f>((($K2564/60)/60)/24)+DATE(1970,1,1)</f>
        <v>42594.524756944447</v>
      </c>
      <c r="M2564" s="3" t="b">
        <v>0</v>
      </c>
      <c r="N2564" s="3">
        <v>3</v>
      </c>
      <c r="O2564" s="3" t="b">
        <v>0</v>
      </c>
      <c r="P2564" s="3" t="s">
        <v>8284</v>
      </c>
      <c r="Q2564" s="6">
        <f>$E2564/$D2564*100</f>
        <v>0.75</v>
      </c>
      <c r="R2564" s="3">
        <f>$E2564/$N2564</f>
        <v>25</v>
      </c>
      <c r="S2564" s="3" t="str">
        <f>TRIM(LEFT($P2564,SEARCH("/",$P2564,1)-1))</f>
        <v>food</v>
      </c>
      <c r="T2564" s="3" t="str">
        <f>RIGHT($P2564,LEN($P2564)-SEARCH("/",$P2564))</f>
        <v>food trucks</v>
      </c>
      <c r="U2564" s="11"/>
    </row>
    <row r="2565" spans="1:21" ht="48" x14ac:dyDescent="0.2">
      <c r="A2565" s="3">
        <v>3796</v>
      </c>
      <c r="B2565" s="4" t="s">
        <v>3793</v>
      </c>
      <c r="C2565" s="4" t="s">
        <v>7906</v>
      </c>
      <c r="D2565" s="3">
        <v>22500</v>
      </c>
      <c r="E2565" s="3">
        <v>1</v>
      </c>
      <c r="F2565" s="3" t="s">
        <v>8221</v>
      </c>
      <c r="G2565" s="3" t="s">
        <v>8224</v>
      </c>
      <c r="H2565" s="3" t="s">
        <v>8246</v>
      </c>
      <c r="I2565" s="3">
        <v>1484354556</v>
      </c>
      <c r="J2565" s="11">
        <f>((($I2565/60)/60)/24)+DATE(1970,1,1)</f>
        <v>42749.029583333337</v>
      </c>
      <c r="K2565" s="3">
        <v>1479170556</v>
      </c>
      <c r="L2565" s="11">
        <f>((($K2565/60)/60)/24)+DATE(1970,1,1)</f>
        <v>42689.029583333337</v>
      </c>
      <c r="M2565" s="3" t="b">
        <v>0</v>
      </c>
      <c r="N2565" s="3">
        <v>1</v>
      </c>
      <c r="O2565" s="3" t="b">
        <v>0</v>
      </c>
      <c r="P2565" s="3" t="s">
        <v>8305</v>
      </c>
      <c r="Q2565" s="6">
        <f>$E2565/$D2565*100</f>
        <v>4.4444444444444444E-3</v>
      </c>
      <c r="R2565" s="3">
        <f>$E2565/$N2565</f>
        <v>1</v>
      </c>
      <c r="S2565" s="3" t="str">
        <f>TRIM(LEFT($P2565,SEARCH("/",$P2565,1)-1))</f>
        <v>theater</v>
      </c>
      <c r="T2565" s="3" t="str">
        <f>RIGHT($P2565,LEN($P2565)-SEARCH("/",$P2565))</f>
        <v>musical</v>
      </c>
      <c r="U2565" s="11"/>
    </row>
    <row r="2566" spans="1:21" ht="48" x14ac:dyDescent="0.2">
      <c r="A2566" s="3">
        <v>209</v>
      </c>
      <c r="B2566" s="4" t="s">
        <v>211</v>
      </c>
      <c r="C2566" s="4" t="s">
        <v>4319</v>
      </c>
      <c r="D2566" s="3">
        <v>25000</v>
      </c>
      <c r="E2566" s="3">
        <v>0</v>
      </c>
      <c r="F2566" s="3" t="s">
        <v>8221</v>
      </c>
      <c r="G2566" s="3" t="s">
        <v>8224</v>
      </c>
      <c r="H2566" s="3" t="s">
        <v>8246</v>
      </c>
      <c r="I2566" s="3">
        <v>1436566135</v>
      </c>
      <c r="J2566" s="11">
        <f>((($I2566/60)/60)/24)+DATE(1970,1,1)</f>
        <v>42195.922858796301</v>
      </c>
      <c r="K2566" s="3">
        <v>1433974135</v>
      </c>
      <c r="L2566" s="11">
        <f>((($K2566/60)/60)/24)+DATE(1970,1,1)</f>
        <v>42165.922858796301</v>
      </c>
      <c r="M2566" s="3" t="b">
        <v>0</v>
      </c>
      <c r="N2566" s="3">
        <v>0</v>
      </c>
      <c r="O2566" s="3" t="b">
        <v>0</v>
      </c>
      <c r="P2566" s="3" t="s">
        <v>8268</v>
      </c>
      <c r="Q2566" s="6">
        <f>$E2566/$D2566*100</f>
        <v>0</v>
      </c>
      <c r="R2566" s="3" t="e">
        <f>$E2566/$N2566</f>
        <v>#DIV/0!</v>
      </c>
      <c r="S2566" s="3" t="str">
        <f>TRIM(LEFT($P2566,SEARCH("/",$P2566,1)-1))</f>
        <v>film &amp; video</v>
      </c>
      <c r="T2566" s="3" t="str">
        <f>RIGHT($P2566,LEN($P2566)-SEARCH("/",$P2566))</f>
        <v>drama</v>
      </c>
      <c r="U2566" s="11"/>
    </row>
    <row r="2567" spans="1:21" ht="48" hidden="1" x14ac:dyDescent="0.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11">
        <f>((($I2567/60)/60)/24)+DATE(1970,1,1)</f>
        <v>42499.868055555555</v>
      </c>
      <c r="K2567" s="3">
        <v>1457710589</v>
      </c>
      <c r="L2567" s="11">
        <f>((($K2567/60)/60)/24)+DATE(1970,1,1)</f>
        <v>42440.650335648148</v>
      </c>
      <c r="M2567" s="3" t="b">
        <v>0</v>
      </c>
      <c r="N2567" s="3">
        <v>1</v>
      </c>
      <c r="O2567" s="3" t="b">
        <v>0</v>
      </c>
      <c r="P2567" s="3" t="s">
        <v>8284</v>
      </c>
      <c r="Q2567" s="6">
        <f>$E2567/$D2567*100</f>
        <v>1</v>
      </c>
      <c r="R2567" s="3">
        <f>$E2567/$N2567</f>
        <v>100</v>
      </c>
      <c r="S2567" s="3" t="str">
        <f>TRIM(LEFT($P2567,SEARCH("/",$P2567,1)-1))</f>
        <v>food</v>
      </c>
      <c r="T2567" s="3" t="str">
        <f>RIGHT($P2567,LEN($P2567)-SEARCH("/",$P2567))</f>
        <v>food trucks</v>
      </c>
      <c r="U2567" s="11"/>
    </row>
    <row r="2568" spans="1:21" ht="48" x14ac:dyDescent="0.2">
      <c r="A2568" s="3">
        <v>565</v>
      </c>
      <c r="B2568" s="4" t="s">
        <v>566</v>
      </c>
      <c r="C2568" s="4" t="s">
        <v>4675</v>
      </c>
      <c r="D2568" s="3">
        <v>25000</v>
      </c>
      <c r="E2568" s="3">
        <v>0</v>
      </c>
      <c r="F2568" s="3" t="s">
        <v>8221</v>
      </c>
      <c r="G2568" s="3" t="s">
        <v>8225</v>
      </c>
      <c r="H2568" s="3" t="s">
        <v>8247</v>
      </c>
      <c r="I2568" s="3">
        <v>1436554249</v>
      </c>
      <c r="J2568" s="11">
        <f>((($I2568/60)/60)/24)+DATE(1970,1,1)</f>
        <v>42195.785289351858</v>
      </c>
      <c r="K2568" s="3">
        <v>1433962249</v>
      </c>
      <c r="L2568" s="11">
        <f>((($K2568/60)/60)/24)+DATE(1970,1,1)</f>
        <v>42165.785289351858</v>
      </c>
      <c r="M2568" s="3" t="b">
        <v>0</v>
      </c>
      <c r="N2568" s="3">
        <v>0</v>
      </c>
      <c r="O2568" s="3" t="b">
        <v>0</v>
      </c>
      <c r="P2568" s="3" t="s">
        <v>8272</v>
      </c>
      <c r="Q2568" s="6">
        <f>$E2568/$D2568*100</f>
        <v>0</v>
      </c>
      <c r="R2568" s="3" t="e">
        <f>$E2568/$N2568</f>
        <v>#DIV/0!</v>
      </c>
      <c r="S2568" s="3" t="str">
        <f>TRIM(LEFT($P2568,SEARCH("/",$P2568,1)-1))</f>
        <v>technology</v>
      </c>
      <c r="T2568" s="3" t="str">
        <f>RIGHT($P2568,LEN($P2568)-SEARCH("/",$P2568))</f>
        <v>web</v>
      </c>
      <c r="U2568" s="11"/>
    </row>
    <row r="2569" spans="1:21" ht="48" hidden="1" x14ac:dyDescent="0.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11">
        <f>((($I2569/60)/60)/24)+DATE(1970,1,1)</f>
        <v>42117.878912037035</v>
      </c>
      <c r="K2569" s="3">
        <v>1427231138</v>
      </c>
      <c r="L2569" s="11">
        <f>((($K2569/60)/60)/24)+DATE(1970,1,1)</f>
        <v>42087.878912037035</v>
      </c>
      <c r="M2569" s="3" t="b">
        <v>0</v>
      </c>
      <c r="N2569" s="3">
        <v>2</v>
      </c>
      <c r="O2569" s="3" t="b">
        <v>0</v>
      </c>
      <c r="P2569" s="3" t="s">
        <v>8284</v>
      </c>
      <c r="Q2569" s="6">
        <f>$E2569/$D2569*100</f>
        <v>0.26666666666666666</v>
      </c>
      <c r="R2569" s="3">
        <f>$E2569/$N2569</f>
        <v>60</v>
      </c>
      <c r="S2569" s="3" t="str">
        <f>TRIM(LEFT($P2569,SEARCH("/",$P2569,1)-1))</f>
        <v>food</v>
      </c>
      <c r="T2569" s="3" t="str">
        <f>RIGHT($P2569,LEN($P2569)-SEARCH("/",$P2569))</f>
        <v>food trucks</v>
      </c>
      <c r="U2569" s="11"/>
    </row>
    <row r="2570" spans="1:21" ht="48" hidden="1" x14ac:dyDescent="0.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11">
        <f>((($I2570/60)/60)/24)+DATE(1970,1,1)</f>
        <v>42614.666597222225</v>
      </c>
      <c r="K2570" s="3">
        <v>1470153594</v>
      </c>
      <c r="L2570" s="11">
        <f>((($K2570/60)/60)/24)+DATE(1970,1,1)</f>
        <v>42584.666597222225</v>
      </c>
      <c r="M2570" s="3" t="b">
        <v>0</v>
      </c>
      <c r="N2570" s="3">
        <v>1</v>
      </c>
      <c r="O2570" s="3" t="b">
        <v>0</v>
      </c>
      <c r="P2570" s="3" t="s">
        <v>8284</v>
      </c>
      <c r="Q2570" s="6">
        <f>$E2570/$D2570*100</f>
        <v>0.5</v>
      </c>
      <c r="R2570" s="3">
        <f>$E2570/$N2570</f>
        <v>50</v>
      </c>
      <c r="S2570" s="3" t="str">
        <f>TRIM(LEFT($P2570,SEARCH("/",$P2570,1)-1))</f>
        <v>food</v>
      </c>
      <c r="T2570" s="3" t="str">
        <f>RIGHT($P2570,LEN($P2570)-SEARCH("/",$P2570))</f>
        <v>food trucks</v>
      </c>
      <c r="U2570" s="11"/>
    </row>
    <row r="2571" spans="1:21" ht="48" hidden="1" x14ac:dyDescent="0.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11">
        <f>((($I2571/60)/60)/24)+DATE(1970,1,1)</f>
        <v>42264.105462962965</v>
      </c>
      <c r="K2571" s="3">
        <v>1439865112</v>
      </c>
      <c r="L2571" s="11">
        <f>((($K2571/60)/60)/24)+DATE(1970,1,1)</f>
        <v>42234.105462962965</v>
      </c>
      <c r="M2571" s="3" t="b">
        <v>0</v>
      </c>
      <c r="N2571" s="3">
        <v>2</v>
      </c>
      <c r="O2571" s="3" t="b">
        <v>0</v>
      </c>
      <c r="P2571" s="3" t="s">
        <v>8284</v>
      </c>
      <c r="Q2571" s="6">
        <f>$E2571/$D2571*100</f>
        <v>2.2307692307692308</v>
      </c>
      <c r="R2571" s="3">
        <f>$E2571/$N2571</f>
        <v>72.5</v>
      </c>
      <c r="S2571" s="3" t="str">
        <f>TRIM(LEFT($P2571,SEARCH("/",$P2571,1)-1))</f>
        <v>food</v>
      </c>
      <c r="T2571" s="3" t="str">
        <f>RIGHT($P2571,LEN($P2571)-SEARCH("/",$P2571))</f>
        <v>food trucks</v>
      </c>
      <c r="U2571" s="11"/>
    </row>
    <row r="2572" spans="1:21" ht="48" hidden="1" x14ac:dyDescent="0.2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11">
        <f>((($I2572/60)/60)/24)+DATE(1970,1,1)</f>
        <v>42774.903182870374</v>
      </c>
      <c r="K2572" s="3">
        <v>1483998035</v>
      </c>
      <c r="L2572" s="11">
        <f>((($K2572/60)/60)/24)+DATE(1970,1,1)</f>
        <v>42744.903182870374</v>
      </c>
      <c r="M2572" s="3" t="b">
        <v>0</v>
      </c>
      <c r="N2572" s="3">
        <v>2</v>
      </c>
      <c r="O2572" s="3" t="b">
        <v>0</v>
      </c>
      <c r="P2572" s="3" t="s">
        <v>8284</v>
      </c>
      <c r="Q2572" s="6">
        <f>$E2572/$D2572*100</f>
        <v>0.84285714285714297</v>
      </c>
      <c r="R2572" s="3">
        <f>$E2572/$N2572</f>
        <v>29.5</v>
      </c>
      <c r="S2572" s="3" t="str">
        <f>TRIM(LEFT($P2572,SEARCH("/",$P2572,1)-1))</f>
        <v>food</v>
      </c>
      <c r="T2572" s="3" t="str">
        <f>RIGHT($P2572,LEN($P2572)-SEARCH("/",$P2572))</f>
        <v>food trucks</v>
      </c>
      <c r="U2572" s="11"/>
    </row>
    <row r="2573" spans="1:21" ht="48" hidden="1" x14ac:dyDescent="0.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11">
        <f>((($I2573/60)/60)/24)+DATE(1970,1,1)</f>
        <v>42509.341678240744</v>
      </c>
      <c r="K2573" s="3">
        <v>1458461521</v>
      </c>
      <c r="L2573" s="11">
        <f>((($K2573/60)/60)/24)+DATE(1970,1,1)</f>
        <v>42449.341678240744</v>
      </c>
      <c r="M2573" s="3" t="b">
        <v>0</v>
      </c>
      <c r="N2573" s="3">
        <v>4</v>
      </c>
      <c r="O2573" s="3" t="b">
        <v>0</v>
      </c>
      <c r="P2573" s="3" t="s">
        <v>8284</v>
      </c>
      <c r="Q2573" s="6">
        <f>$E2573/$D2573*100</f>
        <v>0.25</v>
      </c>
      <c r="R2573" s="3">
        <f>$E2573/$N2573</f>
        <v>62.5</v>
      </c>
      <c r="S2573" s="3" t="str">
        <f>TRIM(LEFT($P2573,SEARCH("/",$P2573,1)-1))</f>
        <v>food</v>
      </c>
      <c r="T2573" s="3" t="str">
        <f>RIGHT($P2573,LEN($P2573)-SEARCH("/",$P2573))</f>
        <v>food trucks</v>
      </c>
      <c r="U2573" s="11"/>
    </row>
    <row r="2574" spans="1:21" ht="48" x14ac:dyDescent="0.2">
      <c r="A2574" s="3">
        <v>625</v>
      </c>
      <c r="B2574" s="4" t="s">
        <v>626</v>
      </c>
      <c r="C2574" s="4" t="s">
        <v>4735</v>
      </c>
      <c r="D2574" s="3">
        <v>25000</v>
      </c>
      <c r="E2574" s="3">
        <v>0</v>
      </c>
      <c r="F2574" s="3" t="s">
        <v>8220</v>
      </c>
      <c r="G2574" s="3" t="s">
        <v>8229</v>
      </c>
      <c r="H2574" s="3" t="s">
        <v>8251</v>
      </c>
      <c r="I2574" s="3">
        <v>1490560177</v>
      </c>
      <c r="J2574" s="11">
        <f>((($I2574/60)/60)/24)+DATE(1970,1,1)</f>
        <v>42820.853900462964</v>
      </c>
      <c r="K2574" s="3">
        <v>1487971777</v>
      </c>
      <c r="L2574" s="11">
        <f>((($K2574/60)/60)/24)+DATE(1970,1,1)</f>
        <v>42790.895567129628</v>
      </c>
      <c r="M2574" s="3" t="b">
        <v>0</v>
      </c>
      <c r="N2574" s="3">
        <v>0</v>
      </c>
      <c r="O2574" s="3" t="b">
        <v>0</v>
      </c>
      <c r="P2574" s="3" t="s">
        <v>8272</v>
      </c>
      <c r="Q2574" s="6">
        <f>$E2574/$D2574*100</f>
        <v>0</v>
      </c>
      <c r="R2574" s="3" t="e">
        <f>$E2574/$N2574</f>
        <v>#DIV/0!</v>
      </c>
      <c r="S2574" s="3" t="str">
        <f>TRIM(LEFT($P2574,SEARCH("/",$P2574,1)-1))</f>
        <v>technology</v>
      </c>
      <c r="T2574" s="3" t="str">
        <f>RIGHT($P2574,LEN($P2574)-SEARCH("/",$P2574))</f>
        <v>web</v>
      </c>
      <c r="U2574" s="11"/>
    </row>
    <row r="2575" spans="1:21" ht="32" x14ac:dyDescent="0.2">
      <c r="A2575" s="3">
        <v>1120</v>
      </c>
      <c r="B2575" s="4" t="s">
        <v>1121</v>
      </c>
      <c r="C2575" s="4" t="s">
        <v>5230</v>
      </c>
      <c r="D2575" s="3">
        <v>25000</v>
      </c>
      <c r="E2575" s="3">
        <v>0</v>
      </c>
      <c r="F2575" s="3" t="s">
        <v>8221</v>
      </c>
      <c r="G2575" s="3" t="s">
        <v>8224</v>
      </c>
      <c r="H2575" s="3" t="s">
        <v>8246</v>
      </c>
      <c r="I2575" s="3">
        <v>1319835400</v>
      </c>
      <c r="J2575" s="11">
        <f>((($I2575/60)/60)/24)+DATE(1970,1,1)</f>
        <v>40844.872685185182</v>
      </c>
      <c r="K2575" s="3">
        <v>1315947400</v>
      </c>
      <c r="L2575" s="11">
        <f>((($K2575/60)/60)/24)+DATE(1970,1,1)</f>
        <v>40799.872685185182</v>
      </c>
      <c r="M2575" s="3" t="b">
        <v>0</v>
      </c>
      <c r="N2575" s="3">
        <v>0</v>
      </c>
      <c r="O2575" s="3" t="b">
        <v>0</v>
      </c>
      <c r="P2575" s="3" t="s">
        <v>8282</v>
      </c>
      <c r="Q2575" s="6">
        <f>$E2575/$D2575*100</f>
        <v>0</v>
      </c>
      <c r="R2575" s="3" t="e">
        <f>$E2575/$N2575</f>
        <v>#DIV/0!</v>
      </c>
      <c r="S2575" s="3" t="str">
        <f>TRIM(LEFT($P2575,SEARCH("/",$P2575,1)-1))</f>
        <v>games</v>
      </c>
      <c r="T2575" s="3" t="str">
        <f>RIGHT($P2575,LEN($P2575)-SEARCH("/",$P2575))</f>
        <v>video games</v>
      </c>
      <c r="U2575" s="11"/>
    </row>
    <row r="2576" spans="1:21" ht="48" x14ac:dyDescent="0.2">
      <c r="A2576" s="3">
        <v>1134</v>
      </c>
      <c r="B2576" s="4" t="s">
        <v>1135</v>
      </c>
      <c r="C2576" s="4" t="s">
        <v>5244</v>
      </c>
      <c r="D2576" s="3">
        <v>25000</v>
      </c>
      <c r="E2576" s="3">
        <v>1</v>
      </c>
      <c r="F2576" s="3" t="s">
        <v>8221</v>
      </c>
      <c r="G2576" s="3" t="s">
        <v>8226</v>
      </c>
      <c r="H2576" s="3" t="s">
        <v>8248</v>
      </c>
      <c r="I2576" s="3">
        <v>1417235580</v>
      </c>
      <c r="J2576" s="11">
        <f>((($I2576/60)/60)/24)+DATE(1970,1,1)</f>
        <v>41972.189583333333</v>
      </c>
      <c r="K2576" s="3">
        <v>1416034228</v>
      </c>
      <c r="L2576" s="11">
        <f>((($K2576/60)/60)/24)+DATE(1970,1,1)</f>
        <v>41958.285046296296</v>
      </c>
      <c r="M2576" s="3" t="b">
        <v>0</v>
      </c>
      <c r="N2576" s="3">
        <v>1</v>
      </c>
      <c r="O2576" s="3" t="b">
        <v>0</v>
      </c>
      <c r="P2576" s="3" t="s">
        <v>8283</v>
      </c>
      <c r="Q2576" s="6">
        <f>$E2576/$D2576*100</f>
        <v>4.0000000000000001E-3</v>
      </c>
      <c r="R2576" s="3">
        <f>$E2576/$N2576</f>
        <v>1</v>
      </c>
      <c r="S2576" s="3" t="str">
        <f>TRIM(LEFT($P2576,SEARCH("/",$P2576,1)-1))</f>
        <v>games</v>
      </c>
      <c r="T2576" s="3" t="str">
        <f>RIGHT($P2576,LEN($P2576)-SEARCH("/",$P2576))</f>
        <v>mobile games</v>
      </c>
      <c r="U2576" s="11"/>
    </row>
    <row r="2577" spans="1:21" ht="48" x14ac:dyDescent="0.2">
      <c r="A2577" s="3">
        <v>1147</v>
      </c>
      <c r="B2577" s="4" t="s">
        <v>1148</v>
      </c>
      <c r="C2577" s="4" t="s">
        <v>5257</v>
      </c>
      <c r="D2577" s="3">
        <v>25000</v>
      </c>
      <c r="E2577" s="3">
        <v>0</v>
      </c>
      <c r="F2577" s="3" t="s">
        <v>8221</v>
      </c>
      <c r="G2577" s="3" t="s">
        <v>8229</v>
      </c>
      <c r="H2577" s="3" t="s">
        <v>8251</v>
      </c>
      <c r="I2577" s="3">
        <v>1413760783</v>
      </c>
      <c r="J2577" s="11">
        <f>((($I2577/60)/60)/24)+DATE(1970,1,1)</f>
        <v>41931.972025462965</v>
      </c>
      <c r="K2577" s="3">
        <v>1408576783</v>
      </c>
      <c r="L2577" s="11">
        <f>((($K2577/60)/60)/24)+DATE(1970,1,1)</f>
        <v>41871.972025462965</v>
      </c>
      <c r="M2577" s="3" t="b">
        <v>0</v>
      </c>
      <c r="N2577" s="3">
        <v>0</v>
      </c>
      <c r="O2577" s="3" t="b">
        <v>0</v>
      </c>
      <c r="P2577" s="3" t="s">
        <v>8284</v>
      </c>
      <c r="Q2577" s="6">
        <f>$E2577/$D2577*100</f>
        <v>0</v>
      </c>
      <c r="R2577" s="3" t="e">
        <f>$E2577/$N2577</f>
        <v>#DIV/0!</v>
      </c>
      <c r="S2577" s="3" t="str">
        <f>TRIM(LEFT($P2577,SEARCH("/",$P2577,1)-1))</f>
        <v>food</v>
      </c>
      <c r="T2577" s="3" t="str">
        <f>RIGHT($P2577,LEN($P2577)-SEARCH("/",$P2577))</f>
        <v>food trucks</v>
      </c>
      <c r="U2577" s="11"/>
    </row>
    <row r="2578" spans="1:21" ht="48" x14ac:dyDescent="0.2">
      <c r="A2578" s="3">
        <v>1151</v>
      </c>
      <c r="B2578" s="4" t="s">
        <v>1152</v>
      </c>
      <c r="C2578" s="4" t="s">
        <v>5261</v>
      </c>
      <c r="D2578" s="3">
        <v>25000</v>
      </c>
      <c r="E2578" s="3">
        <v>0</v>
      </c>
      <c r="F2578" s="3" t="s">
        <v>8221</v>
      </c>
      <c r="G2578" s="3" t="s">
        <v>8224</v>
      </c>
      <c r="H2578" s="3" t="s">
        <v>8246</v>
      </c>
      <c r="I2578" s="3">
        <v>1441592863</v>
      </c>
      <c r="J2578" s="11">
        <f>((($I2578/60)/60)/24)+DATE(1970,1,1)</f>
        <v>42254.102581018517</v>
      </c>
      <c r="K2578" s="3">
        <v>1439000863</v>
      </c>
      <c r="L2578" s="11">
        <f>((($K2578/60)/60)/24)+DATE(1970,1,1)</f>
        <v>42224.102581018517</v>
      </c>
      <c r="M2578" s="3" t="b">
        <v>0</v>
      </c>
      <c r="N2578" s="3">
        <v>0</v>
      </c>
      <c r="O2578" s="3" t="b">
        <v>0</v>
      </c>
      <c r="P2578" s="3" t="s">
        <v>8284</v>
      </c>
      <c r="Q2578" s="6">
        <f>$E2578/$D2578*100</f>
        <v>0</v>
      </c>
      <c r="R2578" s="3" t="e">
        <f>$E2578/$N2578</f>
        <v>#DIV/0!</v>
      </c>
      <c r="S2578" s="3" t="str">
        <f>TRIM(LEFT($P2578,SEARCH("/",$P2578,1)-1))</f>
        <v>food</v>
      </c>
      <c r="T2578" s="3" t="str">
        <f>RIGHT($P2578,LEN($P2578)-SEARCH("/",$P2578))</f>
        <v>food trucks</v>
      </c>
      <c r="U2578" s="11"/>
    </row>
    <row r="2579" spans="1:21" ht="48" x14ac:dyDescent="0.2">
      <c r="A2579" s="3">
        <v>1237</v>
      </c>
      <c r="B2579" s="4" t="s">
        <v>1238</v>
      </c>
      <c r="C2579" s="4" t="s">
        <v>5347</v>
      </c>
      <c r="D2579" s="3">
        <v>25000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1345790865</v>
      </c>
      <c r="J2579" s="11">
        <f>((($I2579/60)/60)/24)+DATE(1970,1,1)</f>
        <v>41145.283159722225</v>
      </c>
      <c r="K2579" s="3">
        <v>1344062865</v>
      </c>
      <c r="L2579" s="11">
        <f>((($K2579/60)/60)/24)+DATE(1970,1,1)</f>
        <v>41125.283159722225</v>
      </c>
      <c r="M2579" s="3" t="b">
        <v>0</v>
      </c>
      <c r="N2579" s="3">
        <v>0</v>
      </c>
      <c r="O2579" s="3" t="b">
        <v>0</v>
      </c>
      <c r="P2579" s="3" t="s">
        <v>8286</v>
      </c>
      <c r="Q2579" s="6">
        <f>$E2579/$D2579*100</f>
        <v>0</v>
      </c>
      <c r="R2579" s="3" t="e">
        <f>$E2579/$N2579</f>
        <v>#DIV/0!</v>
      </c>
      <c r="S2579" s="3" t="str">
        <f>TRIM(LEFT($P2579,SEARCH("/",$P2579,1)-1))</f>
        <v>music</v>
      </c>
      <c r="T2579" s="3" t="str">
        <f>RIGHT($P2579,LEN($P2579)-SEARCH("/",$P2579))</f>
        <v>world music</v>
      </c>
      <c r="U2579" s="11"/>
    </row>
    <row r="2580" spans="1:21" ht="48" x14ac:dyDescent="0.2">
      <c r="A2580" s="3">
        <v>1453</v>
      </c>
      <c r="B2580" s="4" t="s">
        <v>1454</v>
      </c>
      <c r="C2580" s="4" t="s">
        <v>5563</v>
      </c>
      <c r="D2580" s="3">
        <v>25000</v>
      </c>
      <c r="E2580" s="3">
        <v>0</v>
      </c>
      <c r="F2580" s="3" t="s">
        <v>8220</v>
      </c>
      <c r="G2580" s="3" t="s">
        <v>8230</v>
      </c>
      <c r="H2580" s="3" t="s">
        <v>8249</v>
      </c>
      <c r="I2580" s="3">
        <v>1492270947</v>
      </c>
      <c r="J2580" s="11">
        <f>((($I2580/60)/60)/24)+DATE(1970,1,1)</f>
        <v>42840.654479166667</v>
      </c>
      <c r="K2580" s="3">
        <v>1488386547</v>
      </c>
      <c r="L2580" s="11">
        <f>((($K2580/60)/60)/24)+DATE(1970,1,1)</f>
        <v>42795.696145833332</v>
      </c>
      <c r="M2580" s="3" t="b">
        <v>0</v>
      </c>
      <c r="N2580" s="3">
        <v>0</v>
      </c>
      <c r="O2580" s="3" t="b">
        <v>0</v>
      </c>
      <c r="P2580" s="3" t="s">
        <v>8287</v>
      </c>
      <c r="Q2580" s="6">
        <f>$E2580/$D2580*100</f>
        <v>0</v>
      </c>
      <c r="R2580" s="3" t="e">
        <f>$E2580/$N2580</f>
        <v>#DIV/0!</v>
      </c>
      <c r="S2580" s="3" t="str">
        <f>TRIM(LEFT($P2580,SEARCH("/",$P2580,1)-1))</f>
        <v>publishing</v>
      </c>
      <c r="T2580" s="3" t="str">
        <f>RIGHT($P2580,LEN($P2580)-SEARCH("/",$P2580))</f>
        <v>translations</v>
      </c>
      <c r="U2580" s="11"/>
    </row>
    <row r="2581" spans="1:21" ht="48" hidden="1" x14ac:dyDescent="0.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11">
        <f>((($I2581/60)/60)/24)+DATE(1970,1,1)</f>
        <v>41897.829895833333</v>
      </c>
      <c r="K2581" s="3">
        <v>1405626903</v>
      </c>
      <c r="L2581" s="11">
        <f>((($K2581/60)/60)/24)+DATE(1970,1,1)</f>
        <v>41837.829895833333</v>
      </c>
      <c r="M2581" s="3" t="b">
        <v>0</v>
      </c>
      <c r="N2581" s="3">
        <v>12</v>
      </c>
      <c r="O2581" s="3" t="b">
        <v>0</v>
      </c>
      <c r="P2581" s="3" t="s">
        <v>8284</v>
      </c>
      <c r="Q2581" s="6">
        <f>$E2581/$D2581*100</f>
        <v>0.13849999999999998</v>
      </c>
      <c r="R2581" s="3">
        <f>$E2581/$N2581</f>
        <v>23.083333333333332</v>
      </c>
      <c r="S2581" s="3" t="str">
        <f>TRIM(LEFT($P2581,SEARCH("/",$P2581,1)-1))</f>
        <v>food</v>
      </c>
      <c r="T2581" s="3" t="str">
        <f>RIGHT($P2581,LEN($P2581)-SEARCH("/",$P2581))</f>
        <v>food trucks</v>
      </c>
      <c r="U2581" s="11"/>
    </row>
    <row r="2582" spans="1:21" ht="48" hidden="1" x14ac:dyDescent="0.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11">
        <f>((($I2582/60)/60)/24)+DATE(1970,1,1)</f>
        <v>42140.125</v>
      </c>
      <c r="K2582" s="3">
        <v>1429170603</v>
      </c>
      <c r="L2582" s="11">
        <f>((($K2582/60)/60)/24)+DATE(1970,1,1)</f>
        <v>42110.326423611114</v>
      </c>
      <c r="M2582" s="3" t="b">
        <v>0</v>
      </c>
      <c r="N2582" s="3">
        <v>2</v>
      </c>
      <c r="O2582" s="3" t="b">
        <v>0</v>
      </c>
      <c r="P2582" s="3" t="s">
        <v>8284</v>
      </c>
      <c r="Q2582" s="6">
        <f>$E2582/$D2582*100</f>
        <v>0.6</v>
      </c>
      <c r="R2582" s="3">
        <f>$E2582/$N2582</f>
        <v>25.5</v>
      </c>
      <c r="S2582" s="3" t="str">
        <f>TRIM(LEFT($P2582,SEARCH("/",$P2582,1)-1))</f>
        <v>food</v>
      </c>
      <c r="T2582" s="3" t="str">
        <f>RIGHT($P2582,LEN($P2582)-SEARCH("/",$P2582))</f>
        <v>food trucks</v>
      </c>
      <c r="U2582" s="11"/>
    </row>
    <row r="2583" spans="1:21" ht="48" hidden="1" x14ac:dyDescent="0.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11">
        <f>((($I2583/60)/60)/24)+DATE(1970,1,1)</f>
        <v>42324.670115740737</v>
      </c>
      <c r="K2583" s="3">
        <v>1445094298</v>
      </c>
      <c r="L2583" s="11">
        <f>((($K2583/60)/60)/24)+DATE(1970,1,1)</f>
        <v>42294.628449074073</v>
      </c>
      <c r="M2583" s="3" t="b">
        <v>0</v>
      </c>
      <c r="N2583" s="3">
        <v>11</v>
      </c>
      <c r="O2583" s="3" t="b">
        <v>0</v>
      </c>
      <c r="P2583" s="3" t="s">
        <v>8284</v>
      </c>
      <c r="Q2583" s="6">
        <f>$E2583/$D2583*100</f>
        <v>10.6</v>
      </c>
      <c r="R2583" s="3">
        <f>$E2583/$N2583</f>
        <v>48.18181818181818</v>
      </c>
      <c r="S2583" s="3" t="str">
        <f>TRIM(LEFT($P2583,SEARCH("/",$P2583,1)-1))</f>
        <v>food</v>
      </c>
      <c r="T2583" s="3" t="str">
        <f>RIGHT($P2583,LEN($P2583)-SEARCH("/",$P2583))</f>
        <v>food trucks</v>
      </c>
      <c r="U2583" s="11"/>
    </row>
    <row r="2584" spans="1:21" ht="48" x14ac:dyDescent="0.2">
      <c r="A2584" s="3">
        <v>2369</v>
      </c>
      <c r="B2584" s="4" t="s">
        <v>2370</v>
      </c>
      <c r="C2584" s="4" t="s">
        <v>6479</v>
      </c>
      <c r="D2584" s="3">
        <v>25000</v>
      </c>
      <c r="E2584" s="3">
        <v>0</v>
      </c>
      <c r="F2584" s="3" t="s">
        <v>8220</v>
      </c>
      <c r="G2584" s="3" t="s">
        <v>8224</v>
      </c>
      <c r="H2584" s="3" t="s">
        <v>8246</v>
      </c>
      <c r="I2584" s="3">
        <v>1455132611</v>
      </c>
      <c r="J2584" s="11">
        <f>((($I2584/60)/60)/24)+DATE(1970,1,1)</f>
        <v>42410.812627314815</v>
      </c>
      <c r="K2584" s="3">
        <v>1452540611</v>
      </c>
      <c r="L2584" s="11">
        <f>((($K2584/60)/60)/24)+DATE(1970,1,1)</f>
        <v>42380.812627314815</v>
      </c>
      <c r="M2584" s="3" t="b">
        <v>0</v>
      </c>
      <c r="N2584" s="3">
        <v>0</v>
      </c>
      <c r="O2584" s="3" t="b">
        <v>0</v>
      </c>
      <c r="P2584" s="3" t="s">
        <v>8272</v>
      </c>
      <c r="Q2584" s="6">
        <f>$E2584/$D2584*100</f>
        <v>0</v>
      </c>
      <c r="R2584" s="3" t="e">
        <f>$E2584/$N2584</f>
        <v>#DIV/0!</v>
      </c>
      <c r="S2584" s="3" t="str">
        <f>TRIM(LEFT($P2584,SEARCH("/",$P2584,1)-1))</f>
        <v>technology</v>
      </c>
      <c r="T2584" s="3" t="str">
        <f>RIGHT($P2584,LEN($P2584)-SEARCH("/",$P2584))</f>
        <v>web</v>
      </c>
      <c r="U2584" s="11"/>
    </row>
    <row r="2585" spans="1:21" ht="32" hidden="1" x14ac:dyDescent="0.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11">
        <f>((($I2585/60)/60)/24)+DATE(1970,1,1)</f>
        <v>42079.727777777778</v>
      </c>
      <c r="K2585" s="3">
        <v>1421346480</v>
      </c>
      <c r="L2585" s="11">
        <f>((($K2585/60)/60)/24)+DATE(1970,1,1)</f>
        <v>42019.76944444445</v>
      </c>
      <c r="M2585" s="3" t="b">
        <v>0</v>
      </c>
      <c r="N2585" s="3">
        <v>5</v>
      </c>
      <c r="O2585" s="3" t="b">
        <v>0</v>
      </c>
      <c r="P2585" s="3" t="s">
        <v>8284</v>
      </c>
      <c r="Q2585" s="6">
        <f>$E2585/$D2585*100</f>
        <v>0.5</v>
      </c>
      <c r="R2585" s="3">
        <f>$E2585/$N2585</f>
        <v>1</v>
      </c>
      <c r="S2585" s="3" t="str">
        <f>TRIM(LEFT($P2585,SEARCH("/",$P2585,1)-1))</f>
        <v>food</v>
      </c>
      <c r="T2585" s="3" t="str">
        <f>RIGHT($P2585,LEN($P2585)-SEARCH("/",$P2585))</f>
        <v>food trucks</v>
      </c>
      <c r="U2585" s="11"/>
    </row>
    <row r="2586" spans="1:21" ht="32" x14ac:dyDescent="0.2">
      <c r="A2586" s="3">
        <v>2914</v>
      </c>
      <c r="B2586" s="4" t="s">
        <v>2914</v>
      </c>
      <c r="C2586" s="4" t="s">
        <v>7024</v>
      </c>
      <c r="D2586" s="3">
        <v>25000</v>
      </c>
      <c r="E2586" s="3">
        <v>1</v>
      </c>
      <c r="F2586" s="3" t="s">
        <v>8221</v>
      </c>
      <c r="G2586" s="3" t="s">
        <v>8225</v>
      </c>
      <c r="H2586" s="3" t="s">
        <v>8247</v>
      </c>
      <c r="I2586" s="3">
        <v>1426365994</v>
      </c>
      <c r="J2586" s="11">
        <f>((($I2586/60)/60)/24)+DATE(1970,1,1)</f>
        <v>42077.865671296298</v>
      </c>
      <c r="K2586" s="3">
        <v>1421185594</v>
      </c>
      <c r="L2586" s="11">
        <f>((($K2586/60)/60)/24)+DATE(1970,1,1)</f>
        <v>42017.907337962963</v>
      </c>
      <c r="M2586" s="3" t="b">
        <v>0</v>
      </c>
      <c r="N2586" s="3">
        <v>1</v>
      </c>
      <c r="O2586" s="3" t="b">
        <v>0</v>
      </c>
      <c r="P2586" s="3" t="s">
        <v>8271</v>
      </c>
      <c r="Q2586" s="6">
        <f>$E2586/$D2586*100</f>
        <v>4.0000000000000001E-3</v>
      </c>
      <c r="R2586" s="3">
        <f>$E2586/$N2586</f>
        <v>1</v>
      </c>
      <c r="S2586" s="3" t="str">
        <f>TRIM(LEFT($P2586,SEARCH("/",$P2586,1)-1))</f>
        <v>theater</v>
      </c>
      <c r="T2586" s="3" t="str">
        <f>RIGHT($P2586,LEN($P2586)-SEARCH("/",$P2586))</f>
        <v>plays</v>
      </c>
      <c r="U2586" s="11"/>
    </row>
    <row r="2587" spans="1:21" ht="48" hidden="1" x14ac:dyDescent="0.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11">
        <f>((($I2587/60)/60)/24)+DATE(1970,1,1)</f>
        <v>41825.963333333333</v>
      </c>
      <c r="K2587" s="3">
        <v>1402009632</v>
      </c>
      <c r="L2587" s="11">
        <f>((($K2587/60)/60)/24)+DATE(1970,1,1)</f>
        <v>41795.963333333333</v>
      </c>
      <c r="M2587" s="3" t="b">
        <v>0</v>
      </c>
      <c r="N2587" s="3">
        <v>1</v>
      </c>
      <c r="O2587" s="3" t="b">
        <v>0</v>
      </c>
      <c r="P2587" s="3" t="s">
        <v>8284</v>
      </c>
      <c r="Q2587" s="6">
        <f>$E2587/$D2587*100</f>
        <v>0.16666666666666669</v>
      </c>
      <c r="R2587" s="3">
        <f>$E2587/$N2587</f>
        <v>50</v>
      </c>
      <c r="S2587" s="3" t="str">
        <f>TRIM(LEFT($P2587,SEARCH("/",$P2587,1)-1))</f>
        <v>food</v>
      </c>
      <c r="T2587" s="3" t="str">
        <f>RIGHT($P2587,LEN($P2587)-SEARCH("/",$P2587))</f>
        <v>food trucks</v>
      </c>
      <c r="U2587" s="11"/>
    </row>
    <row r="2588" spans="1:21" ht="32" hidden="1" x14ac:dyDescent="0.2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11">
        <f>((($I2588/60)/60)/24)+DATE(1970,1,1)</f>
        <v>42363.330277777779</v>
      </c>
      <c r="K2588" s="3">
        <v>1448438136</v>
      </c>
      <c r="L2588" s="11">
        <f>((($K2588/60)/60)/24)+DATE(1970,1,1)</f>
        <v>42333.330277777779</v>
      </c>
      <c r="M2588" s="3" t="b">
        <v>0</v>
      </c>
      <c r="N2588" s="3">
        <v>1</v>
      </c>
      <c r="O2588" s="3" t="b">
        <v>0</v>
      </c>
      <c r="P2588" s="3" t="s">
        <v>8284</v>
      </c>
      <c r="Q2588" s="6">
        <f>$E2588/$D2588*100</f>
        <v>0.16666666666666669</v>
      </c>
      <c r="R2588" s="3">
        <f>$E2588/$N2588</f>
        <v>5</v>
      </c>
      <c r="S2588" s="3" t="str">
        <f>TRIM(LEFT($P2588,SEARCH("/",$P2588,1)-1))</f>
        <v>food</v>
      </c>
      <c r="T2588" s="3" t="str">
        <f>RIGHT($P2588,LEN($P2588)-SEARCH("/",$P2588))</f>
        <v>food trucks</v>
      </c>
      <c r="U2588" s="11"/>
    </row>
    <row r="2589" spans="1:21" ht="48" hidden="1" x14ac:dyDescent="0.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11">
        <f>((($I2589/60)/60)/24)+DATE(1970,1,1)</f>
        <v>42368.675381944442</v>
      </c>
      <c r="K2589" s="3">
        <v>1448899953</v>
      </c>
      <c r="L2589" s="11">
        <f>((($K2589/60)/60)/24)+DATE(1970,1,1)</f>
        <v>42338.675381944442</v>
      </c>
      <c r="M2589" s="3" t="b">
        <v>0</v>
      </c>
      <c r="N2589" s="3">
        <v>6</v>
      </c>
      <c r="O2589" s="3" t="b">
        <v>0</v>
      </c>
      <c r="P2589" s="3" t="s">
        <v>8284</v>
      </c>
      <c r="Q2589" s="6">
        <f>$E2589/$D2589*100</f>
        <v>2.4340000000000002</v>
      </c>
      <c r="R2589" s="3">
        <f>$E2589/$N2589</f>
        <v>202.83333333333334</v>
      </c>
      <c r="S2589" s="3" t="str">
        <f>TRIM(LEFT($P2589,SEARCH("/",$P2589,1)-1))</f>
        <v>food</v>
      </c>
      <c r="T2589" s="3" t="str">
        <f>RIGHT($P2589,LEN($P2589)-SEARCH("/",$P2589))</f>
        <v>food trucks</v>
      </c>
      <c r="U2589" s="11"/>
    </row>
    <row r="2590" spans="1:21" ht="48" hidden="1" x14ac:dyDescent="0.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11">
        <f>((($I2590/60)/60)/24)+DATE(1970,1,1)</f>
        <v>42094.551388888889</v>
      </c>
      <c r="K2590" s="3">
        <v>1423325626</v>
      </c>
      <c r="L2590" s="11">
        <f>((($K2590/60)/60)/24)+DATE(1970,1,1)</f>
        <v>42042.676226851851</v>
      </c>
      <c r="M2590" s="3" t="b">
        <v>0</v>
      </c>
      <c r="N2590" s="3">
        <v>8</v>
      </c>
      <c r="O2590" s="3" t="b">
        <v>0</v>
      </c>
      <c r="P2590" s="3" t="s">
        <v>8284</v>
      </c>
      <c r="Q2590" s="6">
        <f>$E2590/$D2590*100</f>
        <v>3.8833333333333329</v>
      </c>
      <c r="R2590" s="3">
        <f>$E2590/$N2590</f>
        <v>29.125</v>
      </c>
      <c r="S2590" s="3" t="str">
        <f>TRIM(LEFT($P2590,SEARCH("/",$P2590,1)-1))</f>
        <v>food</v>
      </c>
      <c r="T2590" s="3" t="str">
        <f>RIGHT($P2590,LEN($P2590)-SEARCH("/",$P2590))</f>
        <v>food trucks</v>
      </c>
      <c r="U2590" s="11"/>
    </row>
    <row r="2591" spans="1:21" ht="48" hidden="1" x14ac:dyDescent="0.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11">
        <f>((($I2591/60)/60)/24)+DATE(1970,1,1)</f>
        <v>42452.494525462964</v>
      </c>
      <c r="K2591" s="3">
        <v>1456145527</v>
      </c>
      <c r="L2591" s="11">
        <f>((($K2591/60)/60)/24)+DATE(1970,1,1)</f>
        <v>42422.536192129628</v>
      </c>
      <c r="M2591" s="3" t="b">
        <v>0</v>
      </c>
      <c r="N2591" s="3">
        <v>1</v>
      </c>
      <c r="O2591" s="3" t="b">
        <v>0</v>
      </c>
      <c r="P2591" s="3" t="s">
        <v>8284</v>
      </c>
      <c r="Q2591" s="6">
        <f>$E2591/$D2591*100</f>
        <v>0.01</v>
      </c>
      <c r="R2591" s="3">
        <f>$E2591/$N2591</f>
        <v>5</v>
      </c>
      <c r="S2591" s="3" t="str">
        <f>TRIM(LEFT($P2591,SEARCH("/",$P2591,1)-1))</f>
        <v>food</v>
      </c>
      <c r="T2591" s="3" t="str">
        <f>RIGHT($P2591,LEN($P2591)-SEARCH("/",$P2591))</f>
        <v>food trucks</v>
      </c>
      <c r="U2591" s="11"/>
    </row>
    <row r="2592" spans="1:21" ht="48" x14ac:dyDescent="0.2">
      <c r="A2592" s="3">
        <v>2941</v>
      </c>
      <c r="B2592" s="4" t="s">
        <v>2941</v>
      </c>
      <c r="C2592" s="4" t="s">
        <v>7051</v>
      </c>
      <c r="D2592" s="3">
        <v>25000</v>
      </c>
      <c r="E2592" s="3">
        <v>1</v>
      </c>
      <c r="F2592" s="3" t="s">
        <v>8221</v>
      </c>
      <c r="G2592" s="3" t="s">
        <v>8224</v>
      </c>
      <c r="H2592" s="3" t="s">
        <v>8246</v>
      </c>
      <c r="I2592" s="3">
        <v>1425250955</v>
      </c>
      <c r="J2592" s="11">
        <f>((($I2592/60)/60)/24)+DATE(1970,1,1)</f>
        <v>42064.960127314815</v>
      </c>
      <c r="K2592" s="3">
        <v>1422658955</v>
      </c>
      <c r="L2592" s="11">
        <f>((($K2592/60)/60)/24)+DATE(1970,1,1)</f>
        <v>42034.960127314815</v>
      </c>
      <c r="M2592" s="3" t="b">
        <v>0</v>
      </c>
      <c r="N2592" s="3">
        <v>1</v>
      </c>
      <c r="O2592" s="3" t="b">
        <v>0</v>
      </c>
      <c r="P2592" s="3" t="s">
        <v>8303</v>
      </c>
      <c r="Q2592" s="6">
        <f>$E2592/$D2592*100</f>
        <v>4.0000000000000001E-3</v>
      </c>
      <c r="R2592" s="3">
        <f>$E2592/$N2592</f>
        <v>1</v>
      </c>
      <c r="S2592" s="3" t="str">
        <f>TRIM(LEFT($P2592,SEARCH("/",$P2592,1)-1))</f>
        <v>theater</v>
      </c>
      <c r="T2592" s="3" t="str">
        <f>RIGHT($P2592,LEN($P2592)-SEARCH("/",$P2592))</f>
        <v>spaces</v>
      </c>
      <c r="U2592" s="11"/>
    </row>
    <row r="2593" spans="1:21" ht="48" hidden="1" x14ac:dyDescent="0.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11">
        <f>((($I2593/60)/60)/24)+DATE(1970,1,1)</f>
        <v>42442.864861111113</v>
      </c>
      <c r="K2593" s="3">
        <v>1452721524</v>
      </c>
      <c r="L2593" s="11">
        <f>((($K2593/60)/60)/24)+DATE(1970,1,1)</f>
        <v>42382.906527777777</v>
      </c>
      <c r="M2593" s="3" t="b">
        <v>0</v>
      </c>
      <c r="N2593" s="3">
        <v>2</v>
      </c>
      <c r="O2593" s="3" t="b">
        <v>0</v>
      </c>
      <c r="P2593" s="3" t="s">
        <v>8284</v>
      </c>
      <c r="Q2593" s="6">
        <f>$E2593/$D2593*100</f>
        <v>1.7333333333333332</v>
      </c>
      <c r="R2593" s="3">
        <f>$E2593/$N2593</f>
        <v>13</v>
      </c>
      <c r="S2593" s="3" t="str">
        <f>TRIM(LEFT($P2593,SEARCH("/",$P2593,1)-1))</f>
        <v>food</v>
      </c>
      <c r="T2593" s="3" t="str">
        <f>RIGHT($P2593,LEN($P2593)-SEARCH("/",$P2593))</f>
        <v>food trucks</v>
      </c>
      <c r="U2593" s="11"/>
    </row>
    <row r="2594" spans="1:21" ht="48" hidden="1" x14ac:dyDescent="0.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11">
        <f>((($I2594/60)/60)/24)+DATE(1970,1,1)</f>
        <v>41917.801168981481</v>
      </c>
      <c r="K2594" s="3">
        <v>1409944421</v>
      </c>
      <c r="L2594" s="11">
        <f>((($K2594/60)/60)/24)+DATE(1970,1,1)</f>
        <v>41887.801168981481</v>
      </c>
      <c r="M2594" s="3" t="b">
        <v>0</v>
      </c>
      <c r="N2594" s="3">
        <v>1</v>
      </c>
      <c r="O2594" s="3" t="b">
        <v>0</v>
      </c>
      <c r="P2594" s="3" t="s">
        <v>8284</v>
      </c>
      <c r="Q2594" s="6">
        <f>$E2594/$D2594*100</f>
        <v>0.16666666666666669</v>
      </c>
      <c r="R2594" s="3">
        <f>$E2594/$N2594</f>
        <v>50</v>
      </c>
      <c r="S2594" s="3" t="str">
        <f>TRIM(LEFT($P2594,SEARCH("/",$P2594,1)-1))</f>
        <v>food</v>
      </c>
      <c r="T2594" s="3" t="str">
        <f>RIGHT($P2594,LEN($P2594)-SEARCH("/",$P2594))</f>
        <v>food trucks</v>
      </c>
      <c r="U2594" s="11"/>
    </row>
    <row r="2595" spans="1:21" ht="48" x14ac:dyDescent="0.2">
      <c r="A2595" s="3">
        <v>3056</v>
      </c>
      <c r="B2595" s="4" t="s">
        <v>3056</v>
      </c>
      <c r="C2595" s="4" t="s">
        <v>7166</v>
      </c>
      <c r="D2595" s="3">
        <v>25000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1412003784</v>
      </c>
      <c r="J2595" s="11">
        <f>((($I2595/60)/60)/24)+DATE(1970,1,1)</f>
        <v>41911.636388888888</v>
      </c>
      <c r="K2595" s="3">
        <v>1406819784</v>
      </c>
      <c r="L2595" s="11">
        <f>((($K2595/60)/60)/24)+DATE(1970,1,1)</f>
        <v>41851.636388888888</v>
      </c>
      <c r="M2595" s="3" t="b">
        <v>0</v>
      </c>
      <c r="N2595" s="3">
        <v>0</v>
      </c>
      <c r="O2595" s="3" t="b">
        <v>0</v>
      </c>
      <c r="P2595" s="3" t="s">
        <v>8303</v>
      </c>
      <c r="Q2595" s="6">
        <f>$E2595/$D2595*100</f>
        <v>0</v>
      </c>
      <c r="R2595" s="3" t="e">
        <f>$E2595/$N2595</f>
        <v>#DIV/0!</v>
      </c>
      <c r="S2595" s="3" t="str">
        <f>TRIM(LEFT($P2595,SEARCH("/",$P2595,1)-1))</f>
        <v>theater</v>
      </c>
      <c r="T2595" s="3" t="str">
        <f>RIGHT($P2595,LEN($P2595)-SEARCH("/",$P2595))</f>
        <v>spaces</v>
      </c>
      <c r="U2595" s="11"/>
    </row>
    <row r="2596" spans="1:21" ht="32" x14ac:dyDescent="0.2">
      <c r="A2596" s="3">
        <v>3145</v>
      </c>
      <c r="B2596" s="4" t="s">
        <v>3145</v>
      </c>
      <c r="C2596" s="4" t="s">
        <v>7255</v>
      </c>
      <c r="D2596" s="3">
        <v>25000</v>
      </c>
      <c r="E2596" s="3">
        <v>0</v>
      </c>
      <c r="F2596" s="3" t="s">
        <v>8222</v>
      </c>
      <c r="G2596" s="3" t="s">
        <v>8224</v>
      </c>
      <c r="H2596" s="3" t="s">
        <v>8246</v>
      </c>
      <c r="I2596" s="3">
        <v>1490659134</v>
      </c>
      <c r="J2596" s="11">
        <f>((($I2596/60)/60)/24)+DATE(1970,1,1)</f>
        <v>42821.999236111107</v>
      </c>
      <c r="K2596" s="3">
        <v>1485478734</v>
      </c>
      <c r="L2596" s="11">
        <f>((($K2596/60)/60)/24)+DATE(1970,1,1)</f>
        <v>42762.040902777779</v>
      </c>
      <c r="M2596" s="3" t="b">
        <v>0</v>
      </c>
      <c r="N2596" s="3">
        <v>0</v>
      </c>
      <c r="O2596" s="3" t="b">
        <v>0</v>
      </c>
      <c r="P2596" s="3" t="s">
        <v>8271</v>
      </c>
      <c r="Q2596" s="6">
        <f>$E2596/$D2596*100</f>
        <v>0</v>
      </c>
      <c r="R2596" s="3" t="e">
        <f>$E2596/$N2596</f>
        <v>#DIV/0!</v>
      </c>
      <c r="S2596" s="3" t="str">
        <f>TRIM(LEFT($P2596,SEARCH("/",$P2596,1)-1))</f>
        <v>theater</v>
      </c>
      <c r="T2596" s="3" t="str">
        <f>RIGHT($P2596,LEN($P2596)-SEARCH("/",$P2596))</f>
        <v>plays</v>
      </c>
      <c r="U2596" s="11"/>
    </row>
    <row r="2597" spans="1:21" ht="32" hidden="1" x14ac:dyDescent="0.2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11">
        <f>((($I2597/60)/60)/24)+DATE(1970,1,1)</f>
        <v>42790.244212962964</v>
      </c>
      <c r="K2597" s="3">
        <v>1485323500</v>
      </c>
      <c r="L2597" s="11">
        <f>((($K2597/60)/60)/24)+DATE(1970,1,1)</f>
        <v>42760.244212962964</v>
      </c>
      <c r="M2597" s="3" t="b">
        <v>0</v>
      </c>
      <c r="N2597" s="3">
        <v>19</v>
      </c>
      <c r="O2597" s="3" t="b">
        <v>0</v>
      </c>
      <c r="P2597" s="3" t="s">
        <v>8284</v>
      </c>
      <c r="Q2597" s="6">
        <f>$E2597/$D2597*100</f>
        <v>12.166666666666668</v>
      </c>
      <c r="R2597" s="3">
        <f>$E2597/$N2597</f>
        <v>96.05263157894737</v>
      </c>
      <c r="S2597" s="3" t="str">
        <f>TRIM(LEFT($P2597,SEARCH("/",$P2597,1)-1))</f>
        <v>food</v>
      </c>
      <c r="T2597" s="3" t="str">
        <f>RIGHT($P2597,LEN($P2597)-SEARCH("/",$P2597))</f>
        <v>food trucks</v>
      </c>
      <c r="U2597" s="11"/>
    </row>
    <row r="2598" spans="1:21" ht="48" hidden="1" x14ac:dyDescent="0.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11">
        <f>((($I2598/60)/60)/24)+DATE(1970,1,1)</f>
        <v>41858.664456018516</v>
      </c>
      <c r="K2598" s="3">
        <v>1404835009</v>
      </c>
      <c r="L2598" s="11">
        <f>((($K2598/60)/60)/24)+DATE(1970,1,1)</f>
        <v>41828.664456018516</v>
      </c>
      <c r="M2598" s="3" t="b">
        <v>0</v>
      </c>
      <c r="N2598" s="3">
        <v>27</v>
      </c>
      <c r="O2598" s="3" t="b">
        <v>0</v>
      </c>
      <c r="P2598" s="3" t="s">
        <v>8284</v>
      </c>
      <c r="Q2598" s="6">
        <f>$E2598/$D2598*100</f>
        <v>23.588571428571427</v>
      </c>
      <c r="R2598" s="3">
        <f>$E2598/$N2598</f>
        <v>305.77777777777777</v>
      </c>
      <c r="S2598" s="3" t="str">
        <f>TRIM(LEFT($P2598,SEARCH("/",$P2598,1)-1))</f>
        <v>food</v>
      </c>
      <c r="T2598" s="3" t="str">
        <f>RIGHT($P2598,LEN($P2598)-SEARCH("/",$P2598))</f>
        <v>food trucks</v>
      </c>
      <c r="U2598" s="11"/>
    </row>
    <row r="2599" spans="1:21" ht="48" hidden="1" x14ac:dyDescent="0.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11">
        <f>((($I2599/60)/60)/24)+DATE(1970,1,1)</f>
        <v>42540.341631944444</v>
      </c>
      <c r="K2599" s="3">
        <v>1463731917</v>
      </c>
      <c r="L2599" s="11">
        <f>((($K2599/60)/60)/24)+DATE(1970,1,1)</f>
        <v>42510.341631944444</v>
      </c>
      <c r="M2599" s="3" t="b">
        <v>0</v>
      </c>
      <c r="N2599" s="3">
        <v>7</v>
      </c>
      <c r="O2599" s="3" t="b">
        <v>0</v>
      </c>
      <c r="P2599" s="3" t="s">
        <v>8284</v>
      </c>
      <c r="Q2599" s="6">
        <f>$E2599/$D2599*100</f>
        <v>5.6666666666666661</v>
      </c>
      <c r="R2599" s="3">
        <f>$E2599/$N2599</f>
        <v>12.142857142857142</v>
      </c>
      <c r="S2599" s="3" t="str">
        <f>TRIM(LEFT($P2599,SEARCH("/",$P2599,1)-1))</f>
        <v>food</v>
      </c>
      <c r="T2599" s="3" t="str">
        <f>RIGHT($P2599,LEN($P2599)-SEARCH("/",$P2599))</f>
        <v>food trucks</v>
      </c>
      <c r="U2599" s="11"/>
    </row>
    <row r="2600" spans="1:21" ht="32" hidden="1" x14ac:dyDescent="0.2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11">
        <f>((($I2600/60)/60)/24)+DATE(1970,1,1)</f>
        <v>42270.840289351851</v>
      </c>
      <c r="K2600" s="3">
        <v>1440447001</v>
      </c>
      <c r="L2600" s="11">
        <f>((($K2600/60)/60)/24)+DATE(1970,1,1)</f>
        <v>42240.840289351851</v>
      </c>
      <c r="M2600" s="3" t="b">
        <v>0</v>
      </c>
      <c r="N2600" s="3">
        <v>14</v>
      </c>
      <c r="O2600" s="3" t="b">
        <v>0</v>
      </c>
      <c r="P2600" s="3" t="s">
        <v>8284</v>
      </c>
      <c r="Q2600" s="6">
        <f>$E2600/$D2600*100</f>
        <v>39</v>
      </c>
      <c r="R2600" s="3">
        <f>$E2600/$N2600</f>
        <v>83.571428571428569</v>
      </c>
      <c r="S2600" s="3" t="str">
        <f>TRIM(LEFT($P2600,SEARCH("/",$P2600,1)-1))</f>
        <v>food</v>
      </c>
      <c r="T2600" s="3" t="str">
        <f>RIGHT($P2600,LEN($P2600)-SEARCH("/",$P2600))</f>
        <v>food trucks</v>
      </c>
      <c r="U2600" s="11"/>
    </row>
    <row r="2601" spans="1:21" ht="32" hidden="1" x14ac:dyDescent="0.2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11">
        <f>((($I2601/60)/60)/24)+DATE(1970,1,1)</f>
        <v>41854.754016203704</v>
      </c>
      <c r="K2601" s="3">
        <v>1403201147</v>
      </c>
      <c r="L2601" s="11">
        <f>((($K2601/60)/60)/24)+DATE(1970,1,1)</f>
        <v>41809.754016203704</v>
      </c>
      <c r="M2601" s="3" t="b">
        <v>0</v>
      </c>
      <c r="N2601" s="3">
        <v>5</v>
      </c>
      <c r="O2601" s="3" t="b">
        <v>0</v>
      </c>
      <c r="P2601" s="3" t="s">
        <v>8284</v>
      </c>
      <c r="Q2601" s="6">
        <f>$E2601/$D2601*100</f>
        <v>0.99546510341776351</v>
      </c>
      <c r="R2601" s="3">
        <f>$E2601/$N2601</f>
        <v>18</v>
      </c>
      <c r="S2601" s="3" t="str">
        <f>TRIM(LEFT($P2601,SEARCH("/",$P2601,1)-1))</f>
        <v>food</v>
      </c>
      <c r="T2601" s="3" t="str">
        <f>RIGHT($P2601,LEN($P2601)-SEARCH("/",$P2601))</f>
        <v>food trucks</v>
      </c>
      <c r="U2601" s="11"/>
    </row>
    <row r="2602" spans="1:21" ht="32" hidden="1" x14ac:dyDescent="0.2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11">
        <f>((($I2602/60)/60)/24)+DATE(1970,1,1)</f>
        <v>42454.858796296292</v>
      </c>
      <c r="K2602" s="3">
        <v>1453757800</v>
      </c>
      <c r="L2602" s="11">
        <f>((($K2602/60)/60)/24)+DATE(1970,1,1)</f>
        <v>42394.900462962964</v>
      </c>
      <c r="M2602" s="3" t="b">
        <v>0</v>
      </c>
      <c r="N2602" s="3">
        <v>30</v>
      </c>
      <c r="O2602" s="3" t="b">
        <v>0</v>
      </c>
      <c r="P2602" s="3" t="s">
        <v>8284</v>
      </c>
      <c r="Q2602" s="6">
        <f>$E2602/$D2602*100</f>
        <v>6.9320000000000004</v>
      </c>
      <c r="R2602" s="3">
        <f>$E2602/$N2602</f>
        <v>115.53333333333333</v>
      </c>
      <c r="S2602" s="3" t="str">
        <f>TRIM(LEFT($P2602,SEARCH("/",$P2602,1)-1))</f>
        <v>food</v>
      </c>
      <c r="T2602" s="3" t="str">
        <f>RIGHT($P2602,LEN($P2602)-SEARCH("/",$P2602))</f>
        <v>food trucks</v>
      </c>
      <c r="U2602" s="11"/>
    </row>
    <row r="2603" spans="1:21" ht="48" hidden="1" x14ac:dyDescent="0.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11">
        <f>((($I2603/60)/60)/24)+DATE(1970,1,1)</f>
        <v>41165.165972222225</v>
      </c>
      <c r="K2603" s="3">
        <v>1346276349</v>
      </c>
      <c r="L2603" s="11">
        <f>((($K2603/60)/60)/24)+DATE(1970,1,1)</f>
        <v>41150.902187499996</v>
      </c>
      <c r="M2603" s="3" t="b">
        <v>1</v>
      </c>
      <c r="N2603" s="3">
        <v>151</v>
      </c>
      <c r="O2603" s="3" t="b">
        <v>1</v>
      </c>
      <c r="P2603" s="3" t="s">
        <v>8301</v>
      </c>
      <c r="Q2603" s="6">
        <f>$E2603/$D2603*100</f>
        <v>661.4</v>
      </c>
      <c r="R2603" s="3">
        <f>$E2603/$N2603</f>
        <v>21.900662251655628</v>
      </c>
      <c r="S2603" s="3" t="str">
        <f>TRIM(LEFT($P2603,SEARCH("/",$P2603,1)-1))</f>
        <v>technology</v>
      </c>
      <c r="T2603" s="3" t="str">
        <f>RIGHT($P2603,LEN($P2603)-SEARCH("/",$P2603))</f>
        <v>space exploration</v>
      </c>
      <c r="U2603" s="11"/>
    </row>
    <row r="2604" spans="1:21" ht="48" hidden="1" x14ac:dyDescent="0.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11">
        <f>((($I2604/60)/60)/24)+DATE(1970,1,1)</f>
        <v>41955.888888888891</v>
      </c>
      <c r="K2604" s="3">
        <v>1412358968</v>
      </c>
      <c r="L2604" s="11">
        <f>((($K2604/60)/60)/24)+DATE(1970,1,1)</f>
        <v>41915.747314814813</v>
      </c>
      <c r="M2604" s="3" t="b">
        <v>1</v>
      </c>
      <c r="N2604" s="3">
        <v>489</v>
      </c>
      <c r="O2604" s="3" t="b">
        <v>1</v>
      </c>
      <c r="P2604" s="3" t="s">
        <v>8301</v>
      </c>
      <c r="Q2604" s="6">
        <f>$E2604/$D2604*100</f>
        <v>326.0916666666667</v>
      </c>
      <c r="R2604" s="3">
        <f>$E2604/$N2604</f>
        <v>80.022494887525568</v>
      </c>
      <c r="S2604" s="3" t="str">
        <f>TRIM(LEFT($P2604,SEARCH("/",$P2604,1)-1))</f>
        <v>technology</v>
      </c>
      <c r="T2604" s="3" t="str">
        <f>RIGHT($P2604,LEN($P2604)-SEARCH("/",$P2604))</f>
        <v>space exploration</v>
      </c>
      <c r="U2604" s="11"/>
    </row>
    <row r="2605" spans="1:21" ht="32" hidden="1" x14ac:dyDescent="0.2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11">
        <f>((($I2605/60)/60)/24)+DATE(1970,1,1)</f>
        <v>41631.912662037037</v>
      </c>
      <c r="K2605" s="3">
        <v>1386626054</v>
      </c>
      <c r="L2605" s="11">
        <f>((($K2605/60)/60)/24)+DATE(1970,1,1)</f>
        <v>41617.912662037037</v>
      </c>
      <c r="M2605" s="3" t="b">
        <v>1</v>
      </c>
      <c r="N2605" s="3">
        <v>50</v>
      </c>
      <c r="O2605" s="3" t="b">
        <v>1</v>
      </c>
      <c r="P2605" s="3" t="s">
        <v>8301</v>
      </c>
      <c r="Q2605" s="6">
        <f>$E2605/$D2605*100</f>
        <v>101.48571428571429</v>
      </c>
      <c r="R2605" s="3">
        <f>$E2605/$N2605</f>
        <v>35.520000000000003</v>
      </c>
      <c r="S2605" s="3" t="str">
        <f>TRIM(LEFT($P2605,SEARCH("/",$P2605,1)-1))</f>
        <v>technology</v>
      </c>
      <c r="T2605" s="3" t="str">
        <f>RIGHT($P2605,LEN($P2605)-SEARCH("/",$P2605))</f>
        <v>space exploration</v>
      </c>
      <c r="U2605" s="11"/>
    </row>
    <row r="2606" spans="1:21" ht="48" hidden="1" x14ac:dyDescent="0.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11">
        <f>((($I2606/60)/60)/24)+DATE(1970,1,1)</f>
        <v>41028.051192129627</v>
      </c>
      <c r="K2606" s="3">
        <v>1333070023</v>
      </c>
      <c r="L2606" s="11">
        <f>((($K2606/60)/60)/24)+DATE(1970,1,1)</f>
        <v>40998.051192129627</v>
      </c>
      <c r="M2606" s="3" t="b">
        <v>1</v>
      </c>
      <c r="N2606" s="3">
        <v>321</v>
      </c>
      <c r="O2606" s="3" t="b">
        <v>1</v>
      </c>
      <c r="P2606" s="3" t="s">
        <v>8301</v>
      </c>
      <c r="Q2606" s="6">
        <f>$E2606/$D2606*100</f>
        <v>104.21799999999999</v>
      </c>
      <c r="R2606" s="3">
        <f>$E2606/$N2606</f>
        <v>64.933333333333323</v>
      </c>
      <c r="S2606" s="3" t="str">
        <f>TRIM(LEFT($P2606,SEARCH("/",$P2606,1)-1))</f>
        <v>technology</v>
      </c>
      <c r="T2606" s="3" t="str">
        <f>RIGHT($P2606,LEN($P2606)-SEARCH("/",$P2606))</f>
        <v>space exploration</v>
      </c>
      <c r="U2606" s="11"/>
    </row>
    <row r="2607" spans="1:21" ht="48" hidden="1" x14ac:dyDescent="0.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11">
        <f>((($I2607/60)/60)/24)+DATE(1970,1,1)</f>
        <v>42538.541550925926</v>
      </c>
      <c r="K2607" s="3">
        <v>1463576390</v>
      </c>
      <c r="L2607" s="11">
        <f>((($K2607/60)/60)/24)+DATE(1970,1,1)</f>
        <v>42508.541550925926</v>
      </c>
      <c r="M2607" s="3" t="b">
        <v>1</v>
      </c>
      <c r="N2607" s="3">
        <v>1762</v>
      </c>
      <c r="O2607" s="3" t="b">
        <v>1</v>
      </c>
      <c r="P2607" s="3" t="s">
        <v>8301</v>
      </c>
      <c r="Q2607" s="6">
        <f>$E2607/$D2607*100</f>
        <v>107.42157000000002</v>
      </c>
      <c r="R2607" s="3">
        <f>$E2607/$N2607</f>
        <v>60.965703745743475</v>
      </c>
      <c r="S2607" s="3" t="str">
        <f>TRIM(LEFT($P2607,SEARCH("/",$P2607,1)-1))</f>
        <v>technology</v>
      </c>
      <c r="T2607" s="3" t="str">
        <f>RIGHT($P2607,LEN($P2607)-SEARCH("/",$P2607))</f>
        <v>space exploration</v>
      </c>
      <c r="U2607" s="11"/>
    </row>
    <row r="2608" spans="1:21" ht="64" hidden="1" x14ac:dyDescent="0.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11">
        <f>((($I2608/60)/60)/24)+DATE(1970,1,1)</f>
        <v>41758.712754629632</v>
      </c>
      <c r="K2608" s="3">
        <v>1396026382</v>
      </c>
      <c r="L2608" s="11">
        <f>((($K2608/60)/60)/24)+DATE(1970,1,1)</f>
        <v>41726.712754629632</v>
      </c>
      <c r="M2608" s="3" t="b">
        <v>1</v>
      </c>
      <c r="N2608" s="3">
        <v>385</v>
      </c>
      <c r="O2608" s="3" t="b">
        <v>1</v>
      </c>
      <c r="P2608" s="3" t="s">
        <v>8301</v>
      </c>
      <c r="Q2608" s="6">
        <f>$E2608/$D2608*100</f>
        <v>110.05454545454545</v>
      </c>
      <c r="R2608" s="3">
        <f>$E2608/$N2608</f>
        <v>31.444155844155844</v>
      </c>
      <c r="S2608" s="3" t="str">
        <f>TRIM(LEFT($P2608,SEARCH("/",$P2608,1)-1))</f>
        <v>technology</v>
      </c>
      <c r="T2608" s="3" t="str">
        <f>RIGHT($P2608,LEN($P2608)-SEARCH("/",$P2608))</f>
        <v>space exploration</v>
      </c>
      <c r="U2608" s="11"/>
    </row>
    <row r="2609" spans="1:21" ht="48" hidden="1" x14ac:dyDescent="0.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11">
        <f>((($I2609/60)/60)/24)+DATE(1970,1,1)</f>
        <v>42228.083333333328</v>
      </c>
      <c r="K2609" s="3">
        <v>1435611572</v>
      </c>
      <c r="L2609" s="11">
        <f>((($K2609/60)/60)/24)+DATE(1970,1,1)</f>
        <v>42184.874675925923</v>
      </c>
      <c r="M2609" s="3" t="b">
        <v>1</v>
      </c>
      <c r="N2609" s="3">
        <v>398</v>
      </c>
      <c r="O2609" s="3" t="b">
        <v>1</v>
      </c>
      <c r="P2609" s="3" t="s">
        <v>8301</v>
      </c>
      <c r="Q2609" s="6">
        <f>$E2609/$D2609*100</f>
        <v>407.7</v>
      </c>
      <c r="R2609" s="3">
        <f>$E2609/$N2609</f>
        <v>81.949748743718587</v>
      </c>
      <c r="S2609" s="3" t="str">
        <f>TRIM(LEFT($P2609,SEARCH("/",$P2609,1)-1))</f>
        <v>technology</v>
      </c>
      <c r="T2609" s="3" t="str">
        <f>RIGHT($P2609,LEN($P2609)-SEARCH("/",$P2609))</f>
        <v>space exploration</v>
      </c>
      <c r="U2609" s="11"/>
    </row>
    <row r="2610" spans="1:21" ht="48" hidden="1" x14ac:dyDescent="0.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11">
        <f>((($I2610/60)/60)/24)+DATE(1970,1,1)</f>
        <v>42809</v>
      </c>
      <c r="K2610" s="3">
        <v>1485976468</v>
      </c>
      <c r="L2610" s="11">
        <f>((($K2610/60)/60)/24)+DATE(1970,1,1)</f>
        <v>42767.801712962959</v>
      </c>
      <c r="M2610" s="3" t="b">
        <v>1</v>
      </c>
      <c r="N2610" s="3">
        <v>304</v>
      </c>
      <c r="O2610" s="3" t="b">
        <v>1</v>
      </c>
      <c r="P2610" s="3" t="s">
        <v>8301</v>
      </c>
      <c r="Q2610" s="6">
        <f>$E2610/$D2610*100</f>
        <v>223.92500000000001</v>
      </c>
      <c r="R2610" s="3">
        <f>$E2610/$N2610</f>
        <v>58.92763157894737</v>
      </c>
      <c r="S2610" s="3" t="str">
        <f>TRIM(LEFT($P2610,SEARCH("/",$P2610,1)-1))</f>
        <v>technology</v>
      </c>
      <c r="T2610" s="3" t="str">
        <f>RIGHT($P2610,LEN($P2610)-SEARCH("/",$P2610))</f>
        <v>space exploration</v>
      </c>
      <c r="U2610" s="11"/>
    </row>
    <row r="2611" spans="1:21" ht="48" hidden="1" x14ac:dyDescent="0.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11">
        <f>((($I2611/60)/60)/24)+DATE(1970,1,1)</f>
        <v>41105.237858796296</v>
      </c>
      <c r="K2611" s="3">
        <v>1339738951</v>
      </c>
      <c r="L2611" s="11">
        <f>((($K2611/60)/60)/24)+DATE(1970,1,1)</f>
        <v>41075.237858796296</v>
      </c>
      <c r="M2611" s="3" t="b">
        <v>1</v>
      </c>
      <c r="N2611" s="3">
        <v>676</v>
      </c>
      <c r="O2611" s="3" t="b">
        <v>1</v>
      </c>
      <c r="P2611" s="3" t="s">
        <v>8301</v>
      </c>
      <c r="Q2611" s="6">
        <f>$E2611/$D2611*100</f>
        <v>303.80111428571428</v>
      </c>
      <c r="R2611" s="3">
        <f>$E2611/$N2611</f>
        <v>157.29347633136095</v>
      </c>
      <c r="S2611" s="3" t="str">
        <f>TRIM(LEFT($P2611,SEARCH("/",$P2611,1)-1))</f>
        <v>technology</v>
      </c>
      <c r="T2611" s="3" t="str">
        <f>RIGHT($P2611,LEN($P2611)-SEARCH("/",$P2611))</f>
        <v>space exploration</v>
      </c>
      <c r="U2611" s="11"/>
    </row>
    <row r="2612" spans="1:21" ht="32" hidden="1" x14ac:dyDescent="0.2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11">
        <f>((($I2612/60)/60)/24)+DATE(1970,1,1)</f>
        <v>42604.290972222225</v>
      </c>
      <c r="K2612" s="3">
        <v>1468444125</v>
      </c>
      <c r="L2612" s="11">
        <f>((($K2612/60)/60)/24)+DATE(1970,1,1)</f>
        <v>42564.881076388891</v>
      </c>
      <c r="M2612" s="3" t="b">
        <v>1</v>
      </c>
      <c r="N2612" s="3">
        <v>577</v>
      </c>
      <c r="O2612" s="3" t="b">
        <v>1</v>
      </c>
      <c r="P2612" s="3" t="s">
        <v>8301</v>
      </c>
      <c r="Q2612" s="6">
        <f>$E2612/$D2612*100</f>
        <v>141.3251043268175</v>
      </c>
      <c r="R2612" s="3">
        <f>$E2612/$N2612</f>
        <v>55.758509532062391</v>
      </c>
      <c r="S2612" s="3" t="str">
        <f>TRIM(LEFT($P2612,SEARCH("/",$P2612,1)-1))</f>
        <v>technology</v>
      </c>
      <c r="T2612" s="3" t="str">
        <f>RIGHT($P2612,LEN($P2612)-SEARCH("/",$P2612))</f>
        <v>space exploration</v>
      </c>
      <c r="U2612" s="11"/>
    </row>
    <row r="2613" spans="1:21" ht="48" hidden="1" x14ac:dyDescent="0.2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11">
        <f>((($I2613/60)/60)/24)+DATE(1970,1,1)</f>
        <v>42737.957638888889</v>
      </c>
      <c r="K2613" s="3">
        <v>1480493014</v>
      </c>
      <c r="L2613" s="11">
        <f>((($K2613/60)/60)/24)+DATE(1970,1,1)</f>
        <v>42704.335810185185</v>
      </c>
      <c r="M2613" s="3" t="b">
        <v>1</v>
      </c>
      <c r="N2613" s="3">
        <v>3663</v>
      </c>
      <c r="O2613" s="3" t="b">
        <v>1</v>
      </c>
      <c r="P2613" s="3" t="s">
        <v>8301</v>
      </c>
      <c r="Q2613" s="6">
        <f>$E2613/$D2613*100</f>
        <v>2790.6363636363635</v>
      </c>
      <c r="R2613" s="3">
        <f>$E2613/$N2613</f>
        <v>83.802893802893806</v>
      </c>
      <c r="S2613" s="3" t="str">
        <f>TRIM(LEFT($P2613,SEARCH("/",$P2613,1)-1))</f>
        <v>technology</v>
      </c>
      <c r="T2613" s="3" t="str">
        <f>RIGHT($P2613,LEN($P2613)-SEARCH("/",$P2613))</f>
        <v>space exploration</v>
      </c>
      <c r="U2613" s="11"/>
    </row>
    <row r="2614" spans="1:21" ht="48" hidden="1" x14ac:dyDescent="0.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11">
        <f>((($I2614/60)/60)/24)+DATE(1970,1,1)</f>
        <v>42013.143171296295</v>
      </c>
      <c r="K2614" s="3">
        <v>1418095570</v>
      </c>
      <c r="L2614" s="11">
        <f>((($K2614/60)/60)/24)+DATE(1970,1,1)</f>
        <v>41982.143171296295</v>
      </c>
      <c r="M2614" s="3" t="b">
        <v>1</v>
      </c>
      <c r="N2614" s="3">
        <v>294</v>
      </c>
      <c r="O2614" s="3" t="b">
        <v>1</v>
      </c>
      <c r="P2614" s="3" t="s">
        <v>8301</v>
      </c>
      <c r="Q2614" s="6">
        <f>$E2614/$D2614*100</f>
        <v>171.76130000000001</v>
      </c>
      <c r="R2614" s="3">
        <f>$E2614/$N2614</f>
        <v>58.422210884353746</v>
      </c>
      <c r="S2614" s="3" t="str">
        <f>TRIM(LEFT($P2614,SEARCH("/",$P2614,1)-1))</f>
        <v>technology</v>
      </c>
      <c r="T2614" s="3" t="str">
        <f>RIGHT($P2614,LEN($P2614)-SEARCH("/",$P2614))</f>
        <v>space exploration</v>
      </c>
      <c r="U2614" s="11"/>
    </row>
    <row r="2615" spans="1:21" ht="48" hidden="1" x14ac:dyDescent="0.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11">
        <f>((($I2615/60)/60)/24)+DATE(1970,1,1)</f>
        <v>41173.81821759259</v>
      </c>
      <c r="K2615" s="3">
        <v>1345664294</v>
      </c>
      <c r="L2615" s="11">
        <f>((($K2615/60)/60)/24)+DATE(1970,1,1)</f>
        <v>41143.81821759259</v>
      </c>
      <c r="M2615" s="3" t="b">
        <v>1</v>
      </c>
      <c r="N2615" s="3">
        <v>28</v>
      </c>
      <c r="O2615" s="3" t="b">
        <v>1</v>
      </c>
      <c r="P2615" s="3" t="s">
        <v>8301</v>
      </c>
      <c r="Q2615" s="6">
        <f>$E2615/$D2615*100</f>
        <v>101.01333333333334</v>
      </c>
      <c r="R2615" s="3">
        <f>$E2615/$N2615</f>
        <v>270.57142857142856</v>
      </c>
      <c r="S2615" s="3" t="str">
        <f>TRIM(LEFT($P2615,SEARCH("/",$P2615,1)-1))</f>
        <v>technology</v>
      </c>
      <c r="T2615" s="3" t="str">
        <f>RIGHT($P2615,LEN($P2615)-SEARCH("/",$P2615))</f>
        <v>space exploration</v>
      </c>
      <c r="U2615" s="11"/>
    </row>
    <row r="2616" spans="1:21" ht="48" hidden="1" x14ac:dyDescent="0.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11">
        <f>((($I2616/60)/60)/24)+DATE(1970,1,1)</f>
        <v>41759.208333333336</v>
      </c>
      <c r="K2616" s="3">
        <v>1396371612</v>
      </c>
      <c r="L2616" s="11">
        <f>((($K2616/60)/60)/24)+DATE(1970,1,1)</f>
        <v>41730.708472222221</v>
      </c>
      <c r="M2616" s="3" t="b">
        <v>1</v>
      </c>
      <c r="N2616" s="3">
        <v>100</v>
      </c>
      <c r="O2616" s="3" t="b">
        <v>1</v>
      </c>
      <c r="P2616" s="3" t="s">
        <v>8301</v>
      </c>
      <c r="Q2616" s="6">
        <f>$E2616/$D2616*100</f>
        <v>102</v>
      </c>
      <c r="R2616" s="3">
        <f>$E2616/$N2616</f>
        <v>107.1</v>
      </c>
      <c r="S2616" s="3" t="str">
        <f>TRIM(LEFT($P2616,SEARCH("/",$P2616,1)-1))</f>
        <v>technology</v>
      </c>
      <c r="T2616" s="3" t="str">
        <f>RIGHT($P2616,LEN($P2616)-SEARCH("/",$P2616))</f>
        <v>space exploration</v>
      </c>
      <c r="U2616" s="11"/>
    </row>
    <row r="2617" spans="1:21" ht="48" hidden="1" x14ac:dyDescent="0.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11">
        <f>((($I2617/60)/60)/24)+DATE(1970,1,1)</f>
        <v>42490.5</v>
      </c>
      <c r="K2617" s="3">
        <v>1458820564</v>
      </c>
      <c r="L2617" s="11">
        <f>((($K2617/60)/60)/24)+DATE(1970,1,1)</f>
        <v>42453.49726851852</v>
      </c>
      <c r="M2617" s="3" t="b">
        <v>0</v>
      </c>
      <c r="N2617" s="3">
        <v>72</v>
      </c>
      <c r="O2617" s="3" t="b">
        <v>1</v>
      </c>
      <c r="P2617" s="3" t="s">
        <v>8301</v>
      </c>
      <c r="Q2617" s="6">
        <f>$E2617/$D2617*100</f>
        <v>169.76511744127936</v>
      </c>
      <c r="R2617" s="3">
        <f>$E2617/$N2617</f>
        <v>47.180555555555557</v>
      </c>
      <c r="S2617" s="3" t="str">
        <f>TRIM(LEFT($P2617,SEARCH("/",$P2617,1)-1))</f>
        <v>technology</v>
      </c>
      <c r="T2617" s="3" t="str">
        <f>RIGHT($P2617,LEN($P2617)-SEARCH("/",$P2617))</f>
        <v>space exploration</v>
      </c>
      <c r="U2617" s="11"/>
    </row>
    <row r="2618" spans="1:21" ht="48" hidden="1" x14ac:dyDescent="0.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11">
        <f>((($I2618/60)/60)/24)+DATE(1970,1,1)</f>
        <v>42241.99454861111</v>
      </c>
      <c r="K2618" s="3">
        <v>1437954729</v>
      </c>
      <c r="L2618" s="11">
        <f>((($K2618/60)/60)/24)+DATE(1970,1,1)</f>
        <v>42211.99454861111</v>
      </c>
      <c r="M2618" s="3" t="b">
        <v>1</v>
      </c>
      <c r="N2618" s="3">
        <v>238</v>
      </c>
      <c r="O2618" s="3" t="b">
        <v>1</v>
      </c>
      <c r="P2618" s="3" t="s">
        <v>8301</v>
      </c>
      <c r="Q2618" s="6">
        <f>$E2618/$D2618*100</f>
        <v>114.53400000000001</v>
      </c>
      <c r="R2618" s="3">
        <f>$E2618/$N2618</f>
        <v>120.30882352941177</v>
      </c>
      <c r="S2618" s="3" t="str">
        <f>TRIM(LEFT($P2618,SEARCH("/",$P2618,1)-1))</f>
        <v>technology</v>
      </c>
      <c r="T2618" s="3" t="str">
        <f>RIGHT($P2618,LEN($P2618)-SEARCH("/",$P2618))</f>
        <v>space exploration</v>
      </c>
      <c r="U2618" s="11"/>
    </row>
    <row r="2619" spans="1:21" ht="48" hidden="1" x14ac:dyDescent="0.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11">
        <f>((($I2619/60)/60)/24)+DATE(1970,1,1)</f>
        <v>41932.874432870369</v>
      </c>
      <c r="K2619" s="3">
        <v>1411246751</v>
      </c>
      <c r="L2619" s="11">
        <f>((($K2619/60)/60)/24)+DATE(1970,1,1)</f>
        <v>41902.874432870369</v>
      </c>
      <c r="M2619" s="3" t="b">
        <v>1</v>
      </c>
      <c r="N2619" s="3">
        <v>159</v>
      </c>
      <c r="O2619" s="3" t="b">
        <v>1</v>
      </c>
      <c r="P2619" s="3" t="s">
        <v>8301</v>
      </c>
      <c r="Q2619" s="6">
        <f>$E2619/$D2619*100</f>
        <v>877.6</v>
      </c>
      <c r="R2619" s="3">
        <f>$E2619/$N2619</f>
        <v>27.59748427672956</v>
      </c>
      <c r="S2619" s="3" t="str">
        <f>TRIM(LEFT($P2619,SEARCH("/",$P2619,1)-1))</f>
        <v>technology</v>
      </c>
      <c r="T2619" s="3" t="str">
        <f>RIGHT($P2619,LEN($P2619)-SEARCH("/",$P2619))</f>
        <v>space exploration</v>
      </c>
      <c r="U2619" s="11"/>
    </row>
    <row r="2620" spans="1:21" ht="32" hidden="1" x14ac:dyDescent="0.2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11">
        <f>((($I2620/60)/60)/24)+DATE(1970,1,1)</f>
        <v>42339.834039351852</v>
      </c>
      <c r="K2620" s="3">
        <v>1443812461</v>
      </c>
      <c r="L2620" s="11">
        <f>((($K2620/60)/60)/24)+DATE(1970,1,1)</f>
        <v>42279.792372685188</v>
      </c>
      <c r="M2620" s="3" t="b">
        <v>1</v>
      </c>
      <c r="N2620" s="3">
        <v>77</v>
      </c>
      <c r="O2620" s="3" t="b">
        <v>1</v>
      </c>
      <c r="P2620" s="3" t="s">
        <v>8301</v>
      </c>
      <c r="Q2620" s="6">
        <f>$E2620/$D2620*100</f>
        <v>105.38666666666667</v>
      </c>
      <c r="R2620" s="3">
        <f>$E2620/$N2620</f>
        <v>205.2987012987013</v>
      </c>
      <c r="S2620" s="3" t="str">
        <f>TRIM(LEFT($P2620,SEARCH("/",$P2620,1)-1))</f>
        <v>technology</v>
      </c>
      <c r="T2620" s="3" t="str">
        <f>RIGHT($P2620,LEN($P2620)-SEARCH("/",$P2620))</f>
        <v>space exploration</v>
      </c>
      <c r="U2620" s="11"/>
    </row>
    <row r="2621" spans="1:21" ht="48" hidden="1" x14ac:dyDescent="0.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11">
        <f>((($I2621/60)/60)/24)+DATE(1970,1,1)</f>
        <v>42300.458333333328</v>
      </c>
      <c r="K2621" s="3">
        <v>1443302004</v>
      </c>
      <c r="L2621" s="11">
        <f>((($K2621/60)/60)/24)+DATE(1970,1,1)</f>
        <v>42273.884305555555</v>
      </c>
      <c r="M2621" s="3" t="b">
        <v>1</v>
      </c>
      <c r="N2621" s="3">
        <v>53</v>
      </c>
      <c r="O2621" s="3" t="b">
        <v>1</v>
      </c>
      <c r="P2621" s="3" t="s">
        <v>8301</v>
      </c>
      <c r="Q2621" s="6">
        <f>$E2621/$D2621*100</f>
        <v>188.39999999999998</v>
      </c>
      <c r="R2621" s="3">
        <f>$E2621/$N2621</f>
        <v>35.547169811320757</v>
      </c>
      <c r="S2621" s="3" t="str">
        <f>TRIM(LEFT($P2621,SEARCH("/",$P2621,1)-1))</f>
        <v>technology</v>
      </c>
      <c r="T2621" s="3" t="str">
        <f>RIGHT($P2621,LEN($P2621)-SEARCH("/",$P2621))</f>
        <v>space exploration</v>
      </c>
      <c r="U2621" s="11"/>
    </row>
    <row r="2622" spans="1:21" ht="48" hidden="1" x14ac:dyDescent="0.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11">
        <f>((($I2622/60)/60)/24)+DATE(1970,1,1)</f>
        <v>42288.041666666672</v>
      </c>
      <c r="K2622" s="3">
        <v>1441339242</v>
      </c>
      <c r="L2622" s="11">
        <f>((($K2622/60)/60)/24)+DATE(1970,1,1)</f>
        <v>42251.16715277778</v>
      </c>
      <c r="M2622" s="3" t="b">
        <v>1</v>
      </c>
      <c r="N2622" s="3">
        <v>1251</v>
      </c>
      <c r="O2622" s="3" t="b">
        <v>1</v>
      </c>
      <c r="P2622" s="3" t="s">
        <v>8301</v>
      </c>
      <c r="Q2622" s="6">
        <f>$E2622/$D2622*100</f>
        <v>143.65230769230772</v>
      </c>
      <c r="R2622" s="3">
        <f>$E2622/$N2622</f>
        <v>74.639488409272587</v>
      </c>
      <c r="S2622" s="3" t="str">
        <f>TRIM(LEFT($P2622,SEARCH("/",$P2622,1)-1))</f>
        <v>technology</v>
      </c>
      <c r="T2622" s="3" t="str">
        <f>RIGHT($P2622,LEN($P2622)-SEARCH("/",$P2622))</f>
        <v>space exploration</v>
      </c>
      <c r="U2622" s="11"/>
    </row>
    <row r="2623" spans="1:21" ht="48" hidden="1" x14ac:dyDescent="0.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11">
        <f>((($I2623/60)/60)/24)+DATE(1970,1,1)</f>
        <v>42145.74754629629</v>
      </c>
      <c r="K2623" s="3">
        <v>1429638988</v>
      </c>
      <c r="L2623" s="11">
        <f>((($K2623/60)/60)/24)+DATE(1970,1,1)</f>
        <v>42115.74754629629</v>
      </c>
      <c r="M2623" s="3" t="b">
        <v>1</v>
      </c>
      <c r="N2623" s="3">
        <v>465</v>
      </c>
      <c r="O2623" s="3" t="b">
        <v>1</v>
      </c>
      <c r="P2623" s="3" t="s">
        <v>8301</v>
      </c>
      <c r="Q2623" s="6">
        <f>$E2623/$D2623*100</f>
        <v>145.88</v>
      </c>
      <c r="R2623" s="3">
        <f>$E2623/$N2623</f>
        <v>47.058064516129029</v>
      </c>
      <c r="S2623" s="3" t="str">
        <f>TRIM(LEFT($P2623,SEARCH("/",$P2623,1)-1))</f>
        <v>technology</v>
      </c>
      <c r="T2623" s="3" t="str">
        <f>RIGHT($P2623,LEN($P2623)-SEARCH("/",$P2623))</f>
        <v>space exploration</v>
      </c>
      <c r="U2623" s="11"/>
    </row>
    <row r="2624" spans="1:21" ht="48" hidden="1" x14ac:dyDescent="0.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11">
        <f>((($I2624/60)/60)/24)+DATE(1970,1,1)</f>
        <v>42734.74324074074</v>
      </c>
      <c r="K2624" s="3">
        <v>1479232216</v>
      </c>
      <c r="L2624" s="11">
        <f>((($K2624/60)/60)/24)+DATE(1970,1,1)</f>
        <v>42689.74324074074</v>
      </c>
      <c r="M2624" s="3" t="b">
        <v>0</v>
      </c>
      <c r="N2624" s="3">
        <v>74</v>
      </c>
      <c r="O2624" s="3" t="b">
        <v>1</v>
      </c>
      <c r="P2624" s="3" t="s">
        <v>8301</v>
      </c>
      <c r="Q2624" s="6">
        <f>$E2624/$D2624*100</f>
        <v>131.184</v>
      </c>
      <c r="R2624" s="3">
        <f>$E2624/$N2624</f>
        <v>26.591351351351353</v>
      </c>
      <c r="S2624" s="3" t="str">
        <f>TRIM(LEFT($P2624,SEARCH("/",$P2624,1)-1))</f>
        <v>technology</v>
      </c>
      <c r="T2624" s="3" t="str">
        <f>RIGHT($P2624,LEN($P2624)-SEARCH("/",$P2624))</f>
        <v>space exploration</v>
      </c>
      <c r="U2624" s="11"/>
    </row>
    <row r="2625" spans="1:21" ht="48" hidden="1" x14ac:dyDescent="0.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11">
        <f>((($I2625/60)/60)/24)+DATE(1970,1,1)</f>
        <v>42706.256550925929</v>
      </c>
      <c r="K2625" s="3">
        <v>1479449366</v>
      </c>
      <c r="L2625" s="11">
        <f>((($K2625/60)/60)/24)+DATE(1970,1,1)</f>
        <v>42692.256550925929</v>
      </c>
      <c r="M2625" s="3" t="b">
        <v>0</v>
      </c>
      <c r="N2625" s="3">
        <v>62</v>
      </c>
      <c r="O2625" s="3" t="b">
        <v>1</v>
      </c>
      <c r="P2625" s="3" t="s">
        <v>8301</v>
      </c>
      <c r="Q2625" s="6">
        <f>$E2625/$D2625*100</f>
        <v>113.99999999999999</v>
      </c>
      <c r="R2625" s="3">
        <f>$E2625/$N2625</f>
        <v>36.774193548387096</v>
      </c>
      <c r="S2625" s="3" t="str">
        <f>TRIM(LEFT($P2625,SEARCH("/",$P2625,1)-1))</f>
        <v>technology</v>
      </c>
      <c r="T2625" s="3" t="str">
        <f>RIGHT($P2625,LEN($P2625)-SEARCH("/",$P2625))</f>
        <v>space exploration</v>
      </c>
      <c r="U2625" s="11"/>
    </row>
    <row r="2626" spans="1:21" ht="48" hidden="1" x14ac:dyDescent="0.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11">
        <f>((($I2626/60)/60)/24)+DATE(1970,1,1)</f>
        <v>41165.42155092593</v>
      </c>
      <c r="K2626" s="3">
        <v>1345716422</v>
      </c>
      <c r="L2626" s="11">
        <f>((($K2626/60)/60)/24)+DATE(1970,1,1)</f>
        <v>41144.42155092593</v>
      </c>
      <c r="M2626" s="3" t="b">
        <v>0</v>
      </c>
      <c r="N2626" s="3">
        <v>3468</v>
      </c>
      <c r="O2626" s="3" t="b">
        <v>1</v>
      </c>
      <c r="P2626" s="3" t="s">
        <v>8301</v>
      </c>
      <c r="Q2626" s="6">
        <f>$E2626/$D2626*100</f>
        <v>1379.4206249999997</v>
      </c>
      <c r="R2626" s="3">
        <f>$E2626/$N2626</f>
        <v>31.820544982698959</v>
      </c>
      <c r="S2626" s="3" t="str">
        <f>TRIM(LEFT($P2626,SEARCH("/",$P2626,1)-1))</f>
        <v>technology</v>
      </c>
      <c r="T2626" s="3" t="str">
        <f>RIGHT($P2626,LEN($P2626)-SEARCH("/",$P2626))</f>
        <v>space exploration</v>
      </c>
      <c r="U2626" s="11"/>
    </row>
    <row r="2627" spans="1:21" ht="48" hidden="1" x14ac:dyDescent="0.2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11">
        <f>((($I2627/60)/60)/24)+DATE(1970,1,1)</f>
        <v>42683.851944444439</v>
      </c>
      <c r="K2627" s="3">
        <v>1476559608</v>
      </c>
      <c r="L2627" s="11">
        <f>((($K2627/60)/60)/24)+DATE(1970,1,1)</f>
        <v>42658.810277777782</v>
      </c>
      <c r="M2627" s="3" t="b">
        <v>0</v>
      </c>
      <c r="N2627" s="3">
        <v>52</v>
      </c>
      <c r="O2627" s="3" t="b">
        <v>1</v>
      </c>
      <c r="P2627" s="3" t="s">
        <v>8301</v>
      </c>
      <c r="Q2627" s="6">
        <f>$E2627/$D2627*100</f>
        <v>956</v>
      </c>
      <c r="R2627" s="3">
        <f>$E2627/$N2627</f>
        <v>27.576923076923077</v>
      </c>
      <c r="S2627" s="3" t="str">
        <f>TRIM(LEFT($P2627,SEARCH("/",$P2627,1)-1))</f>
        <v>technology</v>
      </c>
      <c r="T2627" s="3" t="str">
        <f>RIGHT($P2627,LEN($P2627)-SEARCH("/",$P2627))</f>
        <v>space exploration</v>
      </c>
      <c r="U2627" s="11"/>
    </row>
    <row r="2628" spans="1:21" ht="48" hidden="1" x14ac:dyDescent="0.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11">
        <f>((($I2628/60)/60)/24)+DATE(1970,1,1)</f>
        <v>42158.628113425926</v>
      </c>
      <c r="K2628" s="3">
        <v>1430751869</v>
      </c>
      <c r="L2628" s="11">
        <f>((($K2628/60)/60)/24)+DATE(1970,1,1)</f>
        <v>42128.628113425926</v>
      </c>
      <c r="M2628" s="3" t="b">
        <v>0</v>
      </c>
      <c r="N2628" s="3">
        <v>50</v>
      </c>
      <c r="O2628" s="3" t="b">
        <v>1</v>
      </c>
      <c r="P2628" s="3" t="s">
        <v>8301</v>
      </c>
      <c r="Q2628" s="6">
        <f>$E2628/$D2628*100</f>
        <v>112.00000000000001</v>
      </c>
      <c r="R2628" s="3">
        <f>$E2628/$N2628</f>
        <v>56</v>
      </c>
      <c r="S2628" s="3" t="str">
        <f>TRIM(LEFT($P2628,SEARCH("/",$P2628,1)-1))</f>
        <v>technology</v>
      </c>
      <c r="T2628" s="3" t="str">
        <f>RIGHT($P2628,LEN($P2628)-SEARCH("/",$P2628))</f>
        <v>space exploration</v>
      </c>
      <c r="U2628" s="11"/>
    </row>
    <row r="2629" spans="1:21" ht="48" hidden="1" x14ac:dyDescent="0.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11">
        <f>((($I2629/60)/60)/24)+DATE(1970,1,1)</f>
        <v>42334.871076388896</v>
      </c>
      <c r="K2629" s="3">
        <v>1445975661</v>
      </c>
      <c r="L2629" s="11">
        <f>((($K2629/60)/60)/24)+DATE(1970,1,1)</f>
        <v>42304.829409722224</v>
      </c>
      <c r="M2629" s="3" t="b">
        <v>0</v>
      </c>
      <c r="N2629" s="3">
        <v>45</v>
      </c>
      <c r="O2629" s="3" t="b">
        <v>1</v>
      </c>
      <c r="P2629" s="3" t="s">
        <v>8301</v>
      </c>
      <c r="Q2629" s="6">
        <f>$E2629/$D2629*100</f>
        <v>646.66666666666663</v>
      </c>
      <c r="R2629" s="3">
        <f>$E2629/$N2629</f>
        <v>21.555555555555557</v>
      </c>
      <c r="S2629" s="3" t="str">
        <f>TRIM(LEFT($P2629,SEARCH("/",$P2629,1)-1))</f>
        <v>technology</v>
      </c>
      <c r="T2629" s="3" t="str">
        <f>RIGHT($P2629,LEN($P2629)-SEARCH("/",$P2629))</f>
        <v>space exploration</v>
      </c>
      <c r="U2629" s="11"/>
    </row>
    <row r="2630" spans="1:21" ht="32" hidden="1" x14ac:dyDescent="0.2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11">
        <f>((($I2630/60)/60)/24)+DATE(1970,1,1)</f>
        <v>41973.966053240743</v>
      </c>
      <c r="K2630" s="3">
        <v>1415661067</v>
      </c>
      <c r="L2630" s="11">
        <f>((($K2630/60)/60)/24)+DATE(1970,1,1)</f>
        <v>41953.966053240743</v>
      </c>
      <c r="M2630" s="3" t="b">
        <v>0</v>
      </c>
      <c r="N2630" s="3">
        <v>21</v>
      </c>
      <c r="O2630" s="3" t="b">
        <v>1</v>
      </c>
      <c r="P2630" s="3" t="s">
        <v>8301</v>
      </c>
      <c r="Q2630" s="6">
        <f>$E2630/$D2630*100</f>
        <v>110.36948748510132</v>
      </c>
      <c r="R2630" s="3">
        <f>$E2630/$N2630</f>
        <v>44.095238095238095</v>
      </c>
      <c r="S2630" s="3" t="str">
        <f>TRIM(LEFT($P2630,SEARCH("/",$P2630,1)-1))</f>
        <v>technology</v>
      </c>
      <c r="T2630" s="3" t="str">
        <f>RIGHT($P2630,LEN($P2630)-SEARCH("/",$P2630))</f>
        <v>space exploration</v>
      </c>
      <c r="U2630" s="11"/>
    </row>
    <row r="2631" spans="1:21" ht="32" hidden="1" x14ac:dyDescent="0.2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11">
        <f>((($I2631/60)/60)/24)+DATE(1970,1,1)</f>
        <v>42138.538449074069</v>
      </c>
      <c r="K2631" s="3">
        <v>1429016122</v>
      </c>
      <c r="L2631" s="11">
        <f>((($K2631/60)/60)/24)+DATE(1970,1,1)</f>
        <v>42108.538449074069</v>
      </c>
      <c r="M2631" s="3" t="b">
        <v>0</v>
      </c>
      <c r="N2631" s="3">
        <v>100</v>
      </c>
      <c r="O2631" s="3" t="b">
        <v>1</v>
      </c>
      <c r="P2631" s="3" t="s">
        <v>8301</v>
      </c>
      <c r="Q2631" s="6">
        <f>$E2631/$D2631*100</f>
        <v>127.74000000000001</v>
      </c>
      <c r="R2631" s="3">
        <f>$E2631/$N2631</f>
        <v>63.87</v>
      </c>
      <c r="S2631" s="3" t="str">
        <f>TRIM(LEFT($P2631,SEARCH("/",$P2631,1)-1))</f>
        <v>technology</v>
      </c>
      <c r="T2631" s="3" t="str">
        <f>RIGHT($P2631,LEN($P2631)-SEARCH("/",$P2631))</f>
        <v>space exploration</v>
      </c>
      <c r="U2631" s="11"/>
    </row>
    <row r="2632" spans="1:21" ht="48" hidden="1" x14ac:dyDescent="0.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11">
        <f>((($I2632/60)/60)/24)+DATE(1970,1,1)</f>
        <v>42551.416666666672</v>
      </c>
      <c r="K2632" s="3">
        <v>1464921112</v>
      </c>
      <c r="L2632" s="11">
        <f>((($K2632/60)/60)/24)+DATE(1970,1,1)</f>
        <v>42524.105462962965</v>
      </c>
      <c r="M2632" s="3" t="b">
        <v>0</v>
      </c>
      <c r="N2632" s="3">
        <v>81</v>
      </c>
      <c r="O2632" s="3" t="b">
        <v>1</v>
      </c>
      <c r="P2632" s="3" t="s">
        <v>8301</v>
      </c>
      <c r="Q2632" s="6">
        <f>$E2632/$D2632*100</f>
        <v>157.9</v>
      </c>
      <c r="R2632" s="3">
        <f>$E2632/$N2632</f>
        <v>38.987654320987652</v>
      </c>
      <c r="S2632" s="3" t="str">
        <f>TRIM(LEFT($P2632,SEARCH("/",$P2632,1)-1))</f>
        <v>technology</v>
      </c>
      <c r="T2632" s="3" t="str">
        <f>RIGHT($P2632,LEN($P2632)-SEARCH("/",$P2632))</f>
        <v>space exploration</v>
      </c>
      <c r="U2632" s="11"/>
    </row>
    <row r="2633" spans="1:21" ht="48" hidden="1" x14ac:dyDescent="0.2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11">
        <f>((($I2633/60)/60)/24)+DATE(1970,1,1)</f>
        <v>42246.169293981482</v>
      </c>
      <c r="K2633" s="3">
        <v>1438488227</v>
      </c>
      <c r="L2633" s="11">
        <f>((($K2633/60)/60)/24)+DATE(1970,1,1)</f>
        <v>42218.169293981482</v>
      </c>
      <c r="M2633" s="3" t="b">
        <v>0</v>
      </c>
      <c r="N2633" s="3">
        <v>286</v>
      </c>
      <c r="O2633" s="3" t="b">
        <v>1</v>
      </c>
      <c r="P2633" s="3" t="s">
        <v>8301</v>
      </c>
      <c r="Q2633" s="6">
        <f>$E2633/$D2633*100</f>
        <v>114.66525000000001</v>
      </c>
      <c r="R2633" s="3">
        <f>$E2633/$N2633</f>
        <v>80.185489510489504</v>
      </c>
      <c r="S2633" s="3" t="str">
        <f>TRIM(LEFT($P2633,SEARCH("/",$P2633,1)-1))</f>
        <v>technology</v>
      </c>
      <c r="T2633" s="3" t="str">
        <f>RIGHT($P2633,LEN($P2633)-SEARCH("/",$P2633))</f>
        <v>space exploration</v>
      </c>
      <c r="U2633" s="11"/>
    </row>
    <row r="2634" spans="1:21" ht="48" hidden="1" x14ac:dyDescent="0.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11">
        <f>((($I2634/60)/60)/24)+DATE(1970,1,1)</f>
        <v>42519.061793981484</v>
      </c>
      <c r="K2634" s="3">
        <v>1462325339</v>
      </c>
      <c r="L2634" s="11">
        <f>((($K2634/60)/60)/24)+DATE(1970,1,1)</f>
        <v>42494.061793981484</v>
      </c>
      <c r="M2634" s="3" t="b">
        <v>0</v>
      </c>
      <c r="N2634" s="3">
        <v>42</v>
      </c>
      <c r="O2634" s="3" t="b">
        <v>1</v>
      </c>
      <c r="P2634" s="3" t="s">
        <v>8301</v>
      </c>
      <c r="Q2634" s="6">
        <f>$E2634/$D2634*100</f>
        <v>137.00934579439252</v>
      </c>
      <c r="R2634" s="3">
        <f>$E2634/$N2634</f>
        <v>34.904761904761905</v>
      </c>
      <c r="S2634" s="3" t="str">
        <f>TRIM(LEFT($P2634,SEARCH("/",$P2634,1)-1))</f>
        <v>technology</v>
      </c>
      <c r="T2634" s="3" t="str">
        <f>RIGHT($P2634,LEN($P2634)-SEARCH("/",$P2634))</f>
        <v>space exploration</v>
      </c>
      <c r="U2634" s="11"/>
    </row>
    <row r="2635" spans="1:21" ht="48" hidden="1" x14ac:dyDescent="0.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11">
        <f>((($I2635/60)/60)/24)+DATE(1970,1,1)</f>
        <v>41697.958333333336</v>
      </c>
      <c r="K2635" s="3">
        <v>1390938332</v>
      </c>
      <c r="L2635" s="11">
        <f>((($K2635/60)/60)/24)+DATE(1970,1,1)</f>
        <v>41667.823287037041</v>
      </c>
      <c r="M2635" s="3" t="b">
        <v>0</v>
      </c>
      <c r="N2635" s="3">
        <v>199</v>
      </c>
      <c r="O2635" s="3" t="b">
        <v>1</v>
      </c>
      <c r="P2635" s="3" t="s">
        <v>8301</v>
      </c>
      <c r="Q2635" s="6">
        <f>$E2635/$D2635*100</f>
        <v>354.62</v>
      </c>
      <c r="R2635" s="3">
        <f>$E2635/$N2635</f>
        <v>89.100502512562812</v>
      </c>
      <c r="S2635" s="3" t="str">
        <f>TRIM(LEFT($P2635,SEARCH("/",$P2635,1)-1))</f>
        <v>technology</v>
      </c>
      <c r="T2635" s="3" t="str">
        <f>RIGHT($P2635,LEN($P2635)-SEARCH("/",$P2635))</f>
        <v>space exploration</v>
      </c>
      <c r="U2635" s="11"/>
    </row>
    <row r="2636" spans="1:21" ht="48" hidden="1" x14ac:dyDescent="0.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11">
        <f>((($I2636/60)/60)/24)+DATE(1970,1,1)</f>
        <v>42642.656493055561</v>
      </c>
      <c r="K2636" s="3">
        <v>1472571921</v>
      </c>
      <c r="L2636" s="11">
        <f>((($K2636/60)/60)/24)+DATE(1970,1,1)</f>
        <v>42612.656493055561</v>
      </c>
      <c r="M2636" s="3" t="b">
        <v>0</v>
      </c>
      <c r="N2636" s="3">
        <v>25</v>
      </c>
      <c r="O2636" s="3" t="b">
        <v>1</v>
      </c>
      <c r="P2636" s="3" t="s">
        <v>8301</v>
      </c>
      <c r="Q2636" s="6">
        <f>$E2636/$D2636*100</f>
        <v>106.02150537634409</v>
      </c>
      <c r="R2636" s="3">
        <f>$E2636/$N2636</f>
        <v>39.44</v>
      </c>
      <c r="S2636" s="3" t="str">
        <f>TRIM(LEFT($P2636,SEARCH("/",$P2636,1)-1))</f>
        <v>technology</v>
      </c>
      <c r="T2636" s="3" t="str">
        <f>RIGHT($P2636,LEN($P2636)-SEARCH("/",$P2636))</f>
        <v>space exploration</v>
      </c>
      <c r="U2636" s="11"/>
    </row>
    <row r="2637" spans="1:21" ht="48" hidden="1" x14ac:dyDescent="0.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11">
        <f>((($I2637/60)/60)/24)+DATE(1970,1,1)</f>
        <v>42072.909270833334</v>
      </c>
      <c r="K2637" s="3">
        <v>1422917361</v>
      </c>
      <c r="L2637" s="11">
        <f>((($K2637/60)/60)/24)+DATE(1970,1,1)</f>
        <v>42037.950937500005</v>
      </c>
      <c r="M2637" s="3" t="b">
        <v>0</v>
      </c>
      <c r="N2637" s="3">
        <v>84</v>
      </c>
      <c r="O2637" s="3" t="b">
        <v>1</v>
      </c>
      <c r="P2637" s="3" t="s">
        <v>8301</v>
      </c>
      <c r="Q2637" s="6">
        <f>$E2637/$D2637*100</f>
        <v>100</v>
      </c>
      <c r="R2637" s="3">
        <f>$E2637/$N2637</f>
        <v>136.9047619047619</v>
      </c>
      <c r="S2637" s="3" t="str">
        <f>TRIM(LEFT($P2637,SEARCH("/",$P2637,1)-1))</f>
        <v>technology</v>
      </c>
      <c r="T2637" s="3" t="str">
        <f>RIGHT($P2637,LEN($P2637)-SEARCH("/",$P2637))</f>
        <v>space exploration</v>
      </c>
      <c r="U2637" s="11"/>
    </row>
    <row r="2638" spans="1:21" ht="48" hidden="1" x14ac:dyDescent="0.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11">
        <f>((($I2638/60)/60)/24)+DATE(1970,1,1)</f>
        <v>42659.041666666672</v>
      </c>
      <c r="K2638" s="3">
        <v>1474641914</v>
      </c>
      <c r="L2638" s="11">
        <f>((($K2638/60)/60)/24)+DATE(1970,1,1)</f>
        <v>42636.614745370374</v>
      </c>
      <c r="M2638" s="3" t="b">
        <v>0</v>
      </c>
      <c r="N2638" s="3">
        <v>50</v>
      </c>
      <c r="O2638" s="3" t="b">
        <v>1</v>
      </c>
      <c r="P2638" s="3" t="s">
        <v>8301</v>
      </c>
      <c r="Q2638" s="6">
        <f>$E2638/$D2638*100</f>
        <v>187.3</v>
      </c>
      <c r="R2638" s="3">
        <f>$E2638/$N2638</f>
        <v>37.46</v>
      </c>
      <c r="S2638" s="3" t="str">
        <f>TRIM(LEFT($P2638,SEARCH("/",$P2638,1)-1))</f>
        <v>technology</v>
      </c>
      <c r="T2638" s="3" t="str">
        <f>RIGHT($P2638,LEN($P2638)-SEARCH("/",$P2638))</f>
        <v>space exploration</v>
      </c>
      <c r="U2638" s="11"/>
    </row>
    <row r="2639" spans="1:21" ht="32" hidden="1" x14ac:dyDescent="0.2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11">
        <f>((($I2639/60)/60)/24)+DATE(1970,1,1)</f>
        <v>42655.549479166672</v>
      </c>
      <c r="K2639" s="3">
        <v>1474895475</v>
      </c>
      <c r="L2639" s="11">
        <f>((($K2639/60)/60)/24)+DATE(1970,1,1)</f>
        <v>42639.549479166672</v>
      </c>
      <c r="M2639" s="3" t="b">
        <v>0</v>
      </c>
      <c r="N2639" s="3">
        <v>26</v>
      </c>
      <c r="O2639" s="3" t="b">
        <v>1</v>
      </c>
      <c r="P2639" s="3" t="s">
        <v>8301</v>
      </c>
      <c r="Q2639" s="6">
        <f>$E2639/$D2639*100</f>
        <v>166.2</v>
      </c>
      <c r="R2639" s="3">
        <f>$E2639/$N2639</f>
        <v>31.96153846153846</v>
      </c>
      <c r="S2639" s="3" t="str">
        <f>TRIM(LEFT($P2639,SEARCH("/",$P2639,1)-1))</f>
        <v>technology</v>
      </c>
      <c r="T2639" s="3" t="str">
        <f>RIGHT($P2639,LEN($P2639)-SEARCH("/",$P2639))</f>
        <v>space exploration</v>
      </c>
      <c r="U2639" s="11"/>
    </row>
    <row r="2640" spans="1:21" ht="48" hidden="1" x14ac:dyDescent="0.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11">
        <f>((($I2640/60)/60)/24)+DATE(1970,1,1)</f>
        <v>42019.913136574076</v>
      </c>
      <c r="K2640" s="3">
        <v>1418766895</v>
      </c>
      <c r="L2640" s="11">
        <f>((($K2640/60)/60)/24)+DATE(1970,1,1)</f>
        <v>41989.913136574076</v>
      </c>
      <c r="M2640" s="3" t="b">
        <v>0</v>
      </c>
      <c r="N2640" s="3">
        <v>14</v>
      </c>
      <c r="O2640" s="3" t="b">
        <v>1</v>
      </c>
      <c r="P2640" s="3" t="s">
        <v>8301</v>
      </c>
      <c r="Q2640" s="6">
        <f>$E2640/$D2640*100</f>
        <v>101.72910662824208</v>
      </c>
      <c r="R2640" s="3">
        <f>$E2640/$N2640</f>
        <v>25.214285714285715</v>
      </c>
      <c r="S2640" s="3" t="str">
        <f>TRIM(LEFT($P2640,SEARCH("/",$P2640,1)-1))</f>
        <v>technology</v>
      </c>
      <c r="T2640" s="3" t="str">
        <f>RIGHT($P2640,LEN($P2640)-SEARCH("/",$P2640))</f>
        <v>space exploration</v>
      </c>
      <c r="U2640" s="11"/>
    </row>
    <row r="2641" spans="1:21" ht="48" hidden="1" x14ac:dyDescent="0.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11">
        <f>((($I2641/60)/60)/24)+DATE(1970,1,1)</f>
        <v>42054.86513888889</v>
      </c>
      <c r="K2641" s="3">
        <v>1421786748</v>
      </c>
      <c r="L2641" s="11">
        <f>((($K2641/60)/60)/24)+DATE(1970,1,1)</f>
        <v>42024.86513888889</v>
      </c>
      <c r="M2641" s="3" t="b">
        <v>0</v>
      </c>
      <c r="N2641" s="3">
        <v>49</v>
      </c>
      <c r="O2641" s="3" t="b">
        <v>1</v>
      </c>
      <c r="P2641" s="3" t="s">
        <v>8301</v>
      </c>
      <c r="Q2641" s="6">
        <f>$E2641/$D2641*100</f>
        <v>164</v>
      </c>
      <c r="R2641" s="3">
        <f>$E2641/$N2641</f>
        <v>10.040816326530612</v>
      </c>
      <c r="S2641" s="3" t="str">
        <f>TRIM(LEFT($P2641,SEARCH("/",$P2641,1)-1))</f>
        <v>technology</v>
      </c>
      <c r="T2641" s="3" t="str">
        <f>RIGHT($P2641,LEN($P2641)-SEARCH("/",$P2641))</f>
        <v>space exploration</v>
      </c>
      <c r="U2641" s="11"/>
    </row>
    <row r="2642" spans="1:21" ht="64" hidden="1" x14ac:dyDescent="0.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11">
        <f>((($I2642/60)/60)/24)+DATE(1970,1,1)</f>
        <v>42163.160578703704</v>
      </c>
      <c r="K2642" s="3">
        <v>1428551474</v>
      </c>
      <c r="L2642" s="11">
        <f>((($K2642/60)/60)/24)+DATE(1970,1,1)</f>
        <v>42103.160578703704</v>
      </c>
      <c r="M2642" s="3" t="b">
        <v>0</v>
      </c>
      <c r="N2642" s="3">
        <v>69</v>
      </c>
      <c r="O2642" s="3" t="b">
        <v>1</v>
      </c>
      <c r="P2642" s="3" t="s">
        <v>8301</v>
      </c>
      <c r="Q2642" s="6">
        <f>$E2642/$D2642*100</f>
        <v>105.66666666666666</v>
      </c>
      <c r="R2642" s="3">
        <f>$E2642/$N2642</f>
        <v>45.94202898550725</v>
      </c>
      <c r="S2642" s="3" t="str">
        <f>TRIM(LEFT($P2642,SEARCH("/",$P2642,1)-1))</f>
        <v>technology</v>
      </c>
      <c r="T2642" s="3" t="str">
        <f>RIGHT($P2642,LEN($P2642)-SEARCH("/",$P2642))</f>
        <v>space exploration</v>
      </c>
      <c r="U2642" s="11"/>
    </row>
    <row r="2643" spans="1:21" ht="32" hidden="1" x14ac:dyDescent="0.2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11">
        <f>((($I2643/60)/60)/24)+DATE(1970,1,1)</f>
        <v>41897.839583333334</v>
      </c>
      <c r="K2643" s="3">
        <v>1409341863</v>
      </c>
      <c r="L2643" s="11">
        <f>((($K2643/60)/60)/24)+DATE(1970,1,1)</f>
        <v>41880.827118055553</v>
      </c>
      <c r="M2643" s="3" t="b">
        <v>0</v>
      </c>
      <c r="N2643" s="3">
        <v>1</v>
      </c>
      <c r="O2643" s="3" t="b">
        <v>0</v>
      </c>
      <c r="P2643" s="3" t="s">
        <v>8301</v>
      </c>
      <c r="Q2643" s="6">
        <f>$E2643/$D2643*100</f>
        <v>1</v>
      </c>
      <c r="R2643" s="3">
        <f>$E2643/$N2643</f>
        <v>15</v>
      </c>
      <c r="S2643" s="3" t="str">
        <f>TRIM(LEFT($P2643,SEARCH("/",$P2643,1)-1))</f>
        <v>technology</v>
      </c>
      <c r="T2643" s="3" t="str">
        <f>RIGHT($P2643,LEN($P2643)-SEARCH("/",$P2643))</f>
        <v>space exploration</v>
      </c>
      <c r="U2643" s="11"/>
    </row>
    <row r="2644" spans="1:21" ht="48" x14ac:dyDescent="0.2">
      <c r="A2644" s="3">
        <v>3639</v>
      </c>
      <c r="B2644" s="4" t="s">
        <v>3637</v>
      </c>
      <c r="C2644" s="4" t="s">
        <v>7749</v>
      </c>
      <c r="D2644" s="3">
        <v>25000</v>
      </c>
      <c r="E2644" s="3">
        <v>1</v>
      </c>
      <c r="F2644" s="3" t="s">
        <v>8221</v>
      </c>
      <c r="G2644" s="3" t="s">
        <v>8224</v>
      </c>
      <c r="H2644" s="3" t="s">
        <v>8246</v>
      </c>
      <c r="I2644" s="3">
        <v>1475853060</v>
      </c>
      <c r="J2644" s="11">
        <f>((($I2644/60)/60)/24)+DATE(1970,1,1)</f>
        <v>42650.632638888885</v>
      </c>
      <c r="K2644" s="3">
        <v>1470672906</v>
      </c>
      <c r="L2644" s="11">
        <f>((($K2644/60)/60)/24)+DATE(1970,1,1)</f>
        <v>42590.677152777775</v>
      </c>
      <c r="M2644" s="3" t="b">
        <v>0</v>
      </c>
      <c r="N2644" s="3">
        <v>1</v>
      </c>
      <c r="O2644" s="3" t="b">
        <v>0</v>
      </c>
      <c r="P2644" s="3" t="s">
        <v>8305</v>
      </c>
      <c r="Q2644" s="6">
        <f>$E2644/$D2644*100</f>
        <v>4.0000000000000001E-3</v>
      </c>
      <c r="R2644" s="3">
        <f>$E2644/$N2644</f>
        <v>1</v>
      </c>
      <c r="S2644" s="3" t="str">
        <f>TRIM(LEFT($P2644,SEARCH("/",$P2644,1)-1))</f>
        <v>theater</v>
      </c>
      <c r="T2644" s="3" t="str">
        <f>RIGHT($P2644,LEN($P2644)-SEARCH("/",$P2644))</f>
        <v>musical</v>
      </c>
      <c r="U2644" s="11"/>
    </row>
    <row r="2645" spans="1:21" ht="48" hidden="1" x14ac:dyDescent="0.2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11">
        <f>((($I2645/60)/60)/24)+DATE(1970,1,1)</f>
        <v>42725.332638888889</v>
      </c>
      <c r="K2645" s="3">
        <v>1479218315</v>
      </c>
      <c r="L2645" s="11">
        <f>((($K2645/60)/60)/24)+DATE(1970,1,1)</f>
        <v>42689.582349537035</v>
      </c>
      <c r="M2645" s="3" t="b">
        <v>1</v>
      </c>
      <c r="N2645" s="3">
        <v>1501</v>
      </c>
      <c r="O2645" s="3" t="b">
        <v>0</v>
      </c>
      <c r="P2645" s="3" t="s">
        <v>8301</v>
      </c>
      <c r="Q2645" s="6">
        <f>$E2645/$D2645*100</f>
        <v>33.559730999999999</v>
      </c>
      <c r="R2645" s="3">
        <f>$E2645/$N2645</f>
        <v>223.58248500999335</v>
      </c>
      <c r="S2645" s="3" t="str">
        <f>TRIM(LEFT($P2645,SEARCH("/",$P2645,1)-1))</f>
        <v>technology</v>
      </c>
      <c r="T2645" s="3" t="str">
        <f>RIGHT($P2645,LEN($P2645)-SEARCH("/",$P2645))</f>
        <v>space exploration</v>
      </c>
      <c r="U2645" s="11"/>
    </row>
    <row r="2646" spans="1:21" ht="48" hidden="1" x14ac:dyDescent="0.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11">
        <f>((($I2646/60)/60)/24)+DATE(1970,1,1)</f>
        <v>42804.792071759264</v>
      </c>
      <c r="K2646" s="3">
        <v>1486580435</v>
      </c>
      <c r="L2646" s="11">
        <f>((($K2646/60)/60)/24)+DATE(1970,1,1)</f>
        <v>42774.792071759264</v>
      </c>
      <c r="M2646" s="3" t="b">
        <v>1</v>
      </c>
      <c r="N2646" s="3">
        <v>52</v>
      </c>
      <c r="O2646" s="3" t="b">
        <v>0</v>
      </c>
      <c r="P2646" s="3" t="s">
        <v>8301</v>
      </c>
      <c r="Q2646" s="6">
        <f>$E2646/$D2646*100</f>
        <v>2.0529999999999999</v>
      </c>
      <c r="R2646" s="3">
        <f>$E2646/$N2646</f>
        <v>39.480769230769234</v>
      </c>
      <c r="S2646" s="3" t="str">
        <f>TRIM(LEFT($P2646,SEARCH("/",$P2646,1)-1))</f>
        <v>technology</v>
      </c>
      <c r="T2646" s="3" t="str">
        <f>RIGHT($P2646,LEN($P2646)-SEARCH("/",$P2646))</f>
        <v>space exploration</v>
      </c>
      <c r="U2646" s="11"/>
    </row>
    <row r="2647" spans="1:21" ht="48" hidden="1" x14ac:dyDescent="0.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11">
        <f>((($I2647/60)/60)/24)+DATE(1970,1,1)</f>
        <v>41951.884293981479</v>
      </c>
      <c r="K2647" s="3">
        <v>1412885603</v>
      </c>
      <c r="L2647" s="11">
        <f>((($K2647/60)/60)/24)+DATE(1970,1,1)</f>
        <v>41921.842627314814</v>
      </c>
      <c r="M2647" s="3" t="b">
        <v>1</v>
      </c>
      <c r="N2647" s="3">
        <v>23</v>
      </c>
      <c r="O2647" s="3" t="b">
        <v>0</v>
      </c>
      <c r="P2647" s="3" t="s">
        <v>8301</v>
      </c>
      <c r="Q2647" s="6">
        <f>$E2647/$D2647*100</f>
        <v>10.5</v>
      </c>
      <c r="R2647" s="3">
        <f>$E2647/$N2647</f>
        <v>91.304347826086953</v>
      </c>
      <c r="S2647" s="3" t="str">
        <f>TRIM(LEFT($P2647,SEARCH("/",$P2647,1)-1))</f>
        <v>technology</v>
      </c>
      <c r="T2647" s="3" t="str">
        <f>RIGHT($P2647,LEN($P2647)-SEARCH("/",$P2647))</f>
        <v>space exploration</v>
      </c>
      <c r="U2647" s="11"/>
    </row>
    <row r="2648" spans="1:21" ht="48" hidden="1" x14ac:dyDescent="0.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11">
        <f>((($I2648/60)/60)/24)+DATE(1970,1,1)</f>
        <v>42256.313298611116</v>
      </c>
      <c r="K2648" s="3">
        <v>1439191869</v>
      </c>
      <c r="L2648" s="11">
        <f>((($K2648/60)/60)/24)+DATE(1970,1,1)</f>
        <v>42226.313298611116</v>
      </c>
      <c r="M2648" s="3" t="b">
        <v>1</v>
      </c>
      <c r="N2648" s="3">
        <v>535</v>
      </c>
      <c r="O2648" s="3" t="b">
        <v>0</v>
      </c>
      <c r="P2648" s="3" t="s">
        <v>8301</v>
      </c>
      <c r="Q2648" s="6">
        <f>$E2648/$D2648*100</f>
        <v>8.4172840000000004</v>
      </c>
      <c r="R2648" s="3">
        <f>$E2648/$N2648</f>
        <v>78.666205607476627</v>
      </c>
      <c r="S2648" s="3" t="str">
        <f>TRIM(LEFT($P2648,SEARCH("/",$P2648,1)-1))</f>
        <v>technology</v>
      </c>
      <c r="T2648" s="3" t="str">
        <f>RIGHT($P2648,LEN($P2648)-SEARCH("/",$P2648))</f>
        <v>space exploration</v>
      </c>
      <c r="U2648" s="11"/>
    </row>
    <row r="2649" spans="1:21" ht="48" hidden="1" x14ac:dyDescent="0.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11">
        <f>((($I2649/60)/60)/24)+DATE(1970,1,1)</f>
        <v>42230.261793981481</v>
      </c>
      <c r="K2649" s="3">
        <v>1436941019</v>
      </c>
      <c r="L2649" s="11">
        <f>((($K2649/60)/60)/24)+DATE(1970,1,1)</f>
        <v>42200.261793981481</v>
      </c>
      <c r="M2649" s="3" t="b">
        <v>0</v>
      </c>
      <c r="N2649" s="3">
        <v>3</v>
      </c>
      <c r="O2649" s="3" t="b">
        <v>0</v>
      </c>
      <c r="P2649" s="3" t="s">
        <v>8301</v>
      </c>
      <c r="Q2649" s="6">
        <f>$E2649/$D2649*100</f>
        <v>1.44</v>
      </c>
      <c r="R2649" s="3">
        <f>$E2649/$N2649</f>
        <v>12</v>
      </c>
      <c r="S2649" s="3" t="str">
        <f>TRIM(LEFT($P2649,SEARCH("/",$P2649,1)-1))</f>
        <v>technology</v>
      </c>
      <c r="T2649" s="3" t="str">
        <f>RIGHT($P2649,LEN($P2649)-SEARCH("/",$P2649))</f>
        <v>space exploration</v>
      </c>
      <c r="U2649" s="11"/>
    </row>
    <row r="2650" spans="1:21" ht="48" hidden="1" x14ac:dyDescent="0.2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11">
        <f>((($I2650/60)/60)/24)+DATE(1970,1,1)</f>
        <v>42438.714814814812</v>
      </c>
      <c r="K2650" s="3">
        <v>1454951360</v>
      </c>
      <c r="L2650" s="11">
        <f>((($K2650/60)/60)/24)+DATE(1970,1,1)</f>
        <v>42408.714814814812</v>
      </c>
      <c r="M2650" s="3" t="b">
        <v>0</v>
      </c>
      <c r="N2650" s="3">
        <v>6</v>
      </c>
      <c r="O2650" s="3" t="b">
        <v>0</v>
      </c>
      <c r="P2650" s="3" t="s">
        <v>8301</v>
      </c>
      <c r="Q2650" s="6">
        <f>$E2650/$D2650*100</f>
        <v>0.88333333333333341</v>
      </c>
      <c r="R2650" s="3">
        <f>$E2650/$N2650</f>
        <v>17.666666666666668</v>
      </c>
      <c r="S2650" s="3" t="str">
        <f>TRIM(LEFT($P2650,SEARCH("/",$P2650,1)-1))</f>
        <v>technology</v>
      </c>
      <c r="T2650" s="3" t="str">
        <f>RIGHT($P2650,LEN($P2650)-SEARCH("/",$P2650))</f>
        <v>space exploration</v>
      </c>
      <c r="U2650" s="11"/>
    </row>
    <row r="2651" spans="1:21" ht="20" hidden="1" x14ac:dyDescent="0.2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11">
        <f>((($I2651/60)/60)/24)+DATE(1970,1,1)</f>
        <v>42401.99700231482</v>
      </c>
      <c r="K2651" s="3">
        <v>1449186941</v>
      </c>
      <c r="L2651" s="11">
        <f>((($K2651/60)/60)/24)+DATE(1970,1,1)</f>
        <v>42341.99700231482</v>
      </c>
      <c r="M2651" s="3" t="b">
        <v>0</v>
      </c>
      <c r="N2651" s="3">
        <v>3</v>
      </c>
      <c r="O2651" s="3" t="b">
        <v>0</v>
      </c>
      <c r="P2651" s="3" t="s">
        <v>8301</v>
      </c>
      <c r="Q2651" s="6">
        <f>$E2651/$D2651*100</f>
        <v>9.920000000000001E-2</v>
      </c>
      <c r="R2651" s="3">
        <f>$E2651/$N2651</f>
        <v>41.333333333333336</v>
      </c>
      <c r="S2651" s="3" t="str">
        <f>TRIM(LEFT($P2651,SEARCH("/",$P2651,1)-1))</f>
        <v>technology</v>
      </c>
      <c r="T2651" s="3" t="str">
        <f>RIGHT($P2651,LEN($P2651)-SEARCH("/",$P2651))</f>
        <v>space exploration</v>
      </c>
      <c r="U2651" s="11"/>
    </row>
    <row r="2652" spans="1:21" ht="48" hidden="1" x14ac:dyDescent="0.2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11">
        <f>((($I2652/60)/60)/24)+DATE(1970,1,1)</f>
        <v>42725.624340277776</v>
      </c>
      <c r="K2652" s="3">
        <v>1479740343</v>
      </c>
      <c r="L2652" s="11">
        <f>((($K2652/60)/60)/24)+DATE(1970,1,1)</f>
        <v>42695.624340277776</v>
      </c>
      <c r="M2652" s="3" t="b">
        <v>0</v>
      </c>
      <c r="N2652" s="3">
        <v>5</v>
      </c>
      <c r="O2652" s="3" t="b">
        <v>0</v>
      </c>
      <c r="P2652" s="3" t="s">
        <v>8301</v>
      </c>
      <c r="Q2652" s="6">
        <f>$E2652/$D2652*100</f>
        <v>0.59666666666666668</v>
      </c>
      <c r="R2652" s="3">
        <f>$E2652/$N2652</f>
        <v>71.599999999999994</v>
      </c>
      <c r="S2652" s="3" t="str">
        <f>TRIM(LEFT($P2652,SEARCH("/",$P2652,1)-1))</f>
        <v>technology</v>
      </c>
      <c r="T2652" s="3" t="str">
        <f>RIGHT($P2652,LEN($P2652)-SEARCH("/",$P2652))</f>
        <v>space exploration</v>
      </c>
      <c r="U2652" s="11"/>
    </row>
    <row r="2653" spans="1:21" ht="48" hidden="1" x14ac:dyDescent="0.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11">
        <f>((($I2653/60)/60)/24)+DATE(1970,1,1)</f>
        <v>42355.805659722217</v>
      </c>
      <c r="K2653" s="3">
        <v>1447960809</v>
      </c>
      <c r="L2653" s="11">
        <f>((($K2653/60)/60)/24)+DATE(1970,1,1)</f>
        <v>42327.805659722217</v>
      </c>
      <c r="M2653" s="3" t="b">
        <v>0</v>
      </c>
      <c r="N2653" s="3">
        <v>17</v>
      </c>
      <c r="O2653" s="3" t="b">
        <v>0</v>
      </c>
      <c r="P2653" s="3" t="s">
        <v>8301</v>
      </c>
      <c r="Q2653" s="6">
        <f>$E2653/$D2653*100</f>
        <v>1.8689285714285715</v>
      </c>
      <c r="R2653" s="3">
        <f>$E2653/$N2653</f>
        <v>307.8235294117647</v>
      </c>
      <c r="S2653" s="3" t="str">
        <f>TRIM(LEFT($P2653,SEARCH("/",$P2653,1)-1))</f>
        <v>technology</v>
      </c>
      <c r="T2653" s="3" t="str">
        <f>RIGHT($P2653,LEN($P2653)-SEARCH("/",$P2653))</f>
        <v>space exploration</v>
      </c>
      <c r="U2653" s="11"/>
    </row>
    <row r="2654" spans="1:21" ht="48" hidden="1" x14ac:dyDescent="0.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11">
        <f>((($I2654/60)/60)/24)+DATE(1970,1,1)</f>
        <v>41983.158854166672</v>
      </c>
      <c r="K2654" s="3">
        <v>1415591325</v>
      </c>
      <c r="L2654" s="11">
        <f>((($K2654/60)/60)/24)+DATE(1970,1,1)</f>
        <v>41953.158854166672</v>
      </c>
      <c r="M2654" s="3" t="b">
        <v>0</v>
      </c>
      <c r="N2654" s="3">
        <v>11</v>
      </c>
      <c r="O2654" s="3" t="b">
        <v>0</v>
      </c>
      <c r="P2654" s="3" t="s">
        <v>8301</v>
      </c>
      <c r="Q2654" s="6">
        <f>$E2654/$D2654*100</f>
        <v>0.88500000000000001</v>
      </c>
      <c r="R2654" s="3">
        <f>$E2654/$N2654</f>
        <v>80.454545454545453</v>
      </c>
      <c r="S2654" s="3" t="str">
        <f>TRIM(LEFT($P2654,SEARCH("/",$P2654,1)-1))</f>
        <v>technology</v>
      </c>
      <c r="T2654" s="3" t="str">
        <f>RIGHT($P2654,LEN($P2654)-SEARCH("/",$P2654))</f>
        <v>space exploration</v>
      </c>
      <c r="U2654" s="11"/>
    </row>
    <row r="2655" spans="1:21" ht="48" hidden="1" x14ac:dyDescent="0.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11">
        <f>((($I2655/60)/60)/24)+DATE(1970,1,1)</f>
        <v>41803.166666666664</v>
      </c>
      <c r="K2655" s="3">
        <v>1399909127</v>
      </c>
      <c r="L2655" s="11">
        <f>((($K2655/60)/60)/24)+DATE(1970,1,1)</f>
        <v>41771.651932870373</v>
      </c>
      <c r="M2655" s="3" t="b">
        <v>0</v>
      </c>
      <c r="N2655" s="3">
        <v>70</v>
      </c>
      <c r="O2655" s="3" t="b">
        <v>0</v>
      </c>
      <c r="P2655" s="3" t="s">
        <v>8301</v>
      </c>
      <c r="Q2655" s="6">
        <f>$E2655/$D2655*100</f>
        <v>11.52156862745098</v>
      </c>
      <c r="R2655" s="3">
        <f>$E2655/$N2655</f>
        <v>83.942857142857136</v>
      </c>
      <c r="S2655" s="3" t="str">
        <f>TRIM(LEFT($P2655,SEARCH("/",$P2655,1)-1))</f>
        <v>technology</v>
      </c>
      <c r="T2655" s="3" t="str">
        <f>RIGHT($P2655,LEN($P2655)-SEARCH("/",$P2655))</f>
        <v>space exploration</v>
      </c>
      <c r="U2655" s="11"/>
    </row>
    <row r="2656" spans="1:21" ht="48" hidden="1" x14ac:dyDescent="0.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11">
        <f>((($I2656/60)/60)/24)+DATE(1970,1,1)</f>
        <v>42115.559328703705</v>
      </c>
      <c r="K2656" s="3">
        <v>1424442326</v>
      </c>
      <c r="L2656" s="11">
        <f>((($K2656/60)/60)/24)+DATE(1970,1,1)</f>
        <v>42055.600995370376</v>
      </c>
      <c r="M2656" s="3" t="b">
        <v>0</v>
      </c>
      <c r="N2656" s="3">
        <v>6</v>
      </c>
      <c r="O2656" s="3" t="b">
        <v>0</v>
      </c>
      <c r="P2656" s="3" t="s">
        <v>8301</v>
      </c>
      <c r="Q2656" s="6">
        <f>$E2656/$D2656*100</f>
        <v>5.1000000000000004E-2</v>
      </c>
      <c r="R2656" s="3">
        <f>$E2656/$N2656</f>
        <v>8.5</v>
      </c>
      <c r="S2656" s="3" t="str">
        <f>TRIM(LEFT($P2656,SEARCH("/",$P2656,1)-1))</f>
        <v>technology</v>
      </c>
      <c r="T2656" s="3" t="str">
        <f>RIGHT($P2656,LEN($P2656)-SEARCH("/",$P2656))</f>
        <v>space exploration</v>
      </c>
      <c r="U2656" s="11"/>
    </row>
    <row r="2657" spans="1:21" ht="20" hidden="1" x14ac:dyDescent="0.2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11">
        <f>((($I2657/60)/60)/24)+DATE(1970,1,1)</f>
        <v>42409.833333333328</v>
      </c>
      <c r="K2657" s="3">
        <v>1452631647</v>
      </c>
      <c r="L2657" s="11">
        <f>((($K2657/60)/60)/24)+DATE(1970,1,1)</f>
        <v>42381.866284722222</v>
      </c>
      <c r="M2657" s="3" t="b">
        <v>0</v>
      </c>
      <c r="N2657" s="3">
        <v>43</v>
      </c>
      <c r="O2657" s="3" t="b">
        <v>0</v>
      </c>
      <c r="P2657" s="3" t="s">
        <v>8301</v>
      </c>
      <c r="Q2657" s="6">
        <f>$E2657/$D2657*100</f>
        <v>21.033333333333335</v>
      </c>
      <c r="R2657" s="3">
        <f>$E2657/$N2657</f>
        <v>73.372093023255815</v>
      </c>
      <c r="S2657" s="3" t="str">
        <f>TRIM(LEFT($P2657,SEARCH("/",$P2657,1)-1))</f>
        <v>technology</v>
      </c>
      <c r="T2657" s="3" t="str">
        <f>RIGHT($P2657,LEN($P2657)-SEARCH("/",$P2657))</f>
        <v>space exploration</v>
      </c>
      <c r="U2657" s="11"/>
    </row>
    <row r="2658" spans="1:21" ht="32" hidden="1" x14ac:dyDescent="0.2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11">
        <f>((($I2658/60)/60)/24)+DATE(1970,1,1)</f>
        <v>42806.791666666672</v>
      </c>
      <c r="K2658" s="3">
        <v>1485966688</v>
      </c>
      <c r="L2658" s="11">
        <f>((($K2658/60)/60)/24)+DATE(1970,1,1)</f>
        <v>42767.688518518517</v>
      </c>
      <c r="M2658" s="3" t="b">
        <v>0</v>
      </c>
      <c r="N2658" s="3">
        <v>152</v>
      </c>
      <c r="O2658" s="3" t="b">
        <v>0</v>
      </c>
      <c r="P2658" s="3" t="s">
        <v>8301</v>
      </c>
      <c r="Q2658" s="6">
        <f>$E2658/$D2658*100</f>
        <v>11.436666666666667</v>
      </c>
      <c r="R2658" s="3">
        <f>$E2658/$N2658</f>
        <v>112.86184210526316</v>
      </c>
      <c r="S2658" s="3" t="str">
        <f>TRIM(LEFT($P2658,SEARCH("/",$P2658,1)-1))</f>
        <v>technology</v>
      </c>
      <c r="T2658" s="3" t="str">
        <f>RIGHT($P2658,LEN($P2658)-SEARCH("/",$P2658))</f>
        <v>space exploration</v>
      </c>
      <c r="U2658" s="11"/>
    </row>
    <row r="2659" spans="1:21" ht="48" hidden="1" x14ac:dyDescent="0.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11">
        <f>((($I2659/60)/60)/24)+DATE(1970,1,1)</f>
        <v>42585.0625</v>
      </c>
      <c r="K2659" s="3">
        <v>1467325053</v>
      </c>
      <c r="L2659" s="11">
        <f>((($K2659/60)/60)/24)+DATE(1970,1,1)</f>
        <v>42551.928854166668</v>
      </c>
      <c r="M2659" s="3" t="b">
        <v>0</v>
      </c>
      <c r="N2659" s="3">
        <v>59</v>
      </c>
      <c r="O2659" s="3" t="b">
        <v>0</v>
      </c>
      <c r="P2659" s="3" t="s">
        <v>8301</v>
      </c>
      <c r="Q2659" s="6">
        <f>$E2659/$D2659*100</f>
        <v>18.737933333333334</v>
      </c>
      <c r="R2659" s="3">
        <f>$E2659/$N2659</f>
        <v>95.277627118644077</v>
      </c>
      <c r="S2659" s="3" t="str">
        <f>TRIM(LEFT($P2659,SEARCH("/",$P2659,1)-1))</f>
        <v>technology</v>
      </c>
      <c r="T2659" s="3" t="str">
        <f>RIGHT($P2659,LEN($P2659)-SEARCH("/",$P2659))</f>
        <v>space exploration</v>
      </c>
      <c r="U2659" s="11"/>
    </row>
    <row r="2660" spans="1:21" ht="48" hidden="1" x14ac:dyDescent="0.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11">
        <f>((($I2660/60)/60)/24)+DATE(1970,1,1)</f>
        <v>42581.884189814817</v>
      </c>
      <c r="K2660" s="3">
        <v>1467321194</v>
      </c>
      <c r="L2660" s="11">
        <f>((($K2660/60)/60)/24)+DATE(1970,1,1)</f>
        <v>42551.884189814817</v>
      </c>
      <c r="M2660" s="3" t="b">
        <v>0</v>
      </c>
      <c r="N2660" s="3">
        <v>4</v>
      </c>
      <c r="O2660" s="3" t="b">
        <v>0</v>
      </c>
      <c r="P2660" s="3" t="s">
        <v>8301</v>
      </c>
      <c r="Q2660" s="6">
        <f>$E2660/$D2660*100</f>
        <v>9.285714285714286E-2</v>
      </c>
      <c r="R2660" s="3">
        <f>$E2660/$N2660</f>
        <v>22.75</v>
      </c>
      <c r="S2660" s="3" t="str">
        <f>TRIM(LEFT($P2660,SEARCH("/",$P2660,1)-1))</f>
        <v>technology</v>
      </c>
      <c r="T2660" s="3" t="str">
        <f>RIGHT($P2660,LEN($P2660)-SEARCH("/",$P2660))</f>
        <v>space exploration</v>
      </c>
      <c r="U2660" s="11"/>
    </row>
    <row r="2661" spans="1:21" ht="20" hidden="1" x14ac:dyDescent="0.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11">
        <f>((($I2661/60)/60)/24)+DATE(1970,1,1)</f>
        <v>42112.069560185191</v>
      </c>
      <c r="K2661" s="3">
        <v>1426729210</v>
      </c>
      <c r="L2661" s="11">
        <f>((($K2661/60)/60)/24)+DATE(1970,1,1)</f>
        <v>42082.069560185191</v>
      </c>
      <c r="M2661" s="3" t="b">
        <v>0</v>
      </c>
      <c r="N2661" s="3">
        <v>10</v>
      </c>
      <c r="O2661" s="3" t="b">
        <v>0</v>
      </c>
      <c r="P2661" s="3" t="s">
        <v>8301</v>
      </c>
      <c r="Q2661" s="6">
        <f>$E2661/$D2661*100</f>
        <v>2.7204081632653061</v>
      </c>
      <c r="R2661" s="3">
        <f>$E2661/$N2661</f>
        <v>133.30000000000001</v>
      </c>
      <c r="S2661" s="3" t="str">
        <f>TRIM(LEFT($P2661,SEARCH("/",$P2661,1)-1))</f>
        <v>technology</v>
      </c>
      <c r="T2661" s="3" t="str">
        <f>RIGHT($P2661,LEN($P2661)-SEARCH("/",$P2661))</f>
        <v>space exploration</v>
      </c>
      <c r="U2661" s="11"/>
    </row>
    <row r="2662" spans="1:21" ht="48" hidden="1" x14ac:dyDescent="0.2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11">
        <f>((($I2662/60)/60)/24)+DATE(1970,1,1)</f>
        <v>42332.754837962959</v>
      </c>
      <c r="K2662" s="3">
        <v>1443200818</v>
      </c>
      <c r="L2662" s="11">
        <f>((($K2662/60)/60)/24)+DATE(1970,1,1)</f>
        <v>42272.713171296295</v>
      </c>
      <c r="M2662" s="3" t="b">
        <v>0</v>
      </c>
      <c r="N2662" s="3">
        <v>5</v>
      </c>
      <c r="O2662" s="3" t="b">
        <v>0</v>
      </c>
      <c r="P2662" s="3" t="s">
        <v>8301</v>
      </c>
      <c r="Q2662" s="6">
        <f>$E2662/$D2662*100</f>
        <v>9.5000000000000001E-2</v>
      </c>
      <c r="R2662" s="3">
        <f>$E2662/$N2662</f>
        <v>3.8</v>
      </c>
      <c r="S2662" s="3" t="str">
        <f>TRIM(LEFT($P2662,SEARCH("/",$P2662,1)-1))</f>
        <v>technology</v>
      </c>
      <c r="T2662" s="3" t="str">
        <f>RIGHT($P2662,LEN($P2662)-SEARCH("/",$P2662))</f>
        <v>space exploration</v>
      </c>
      <c r="U2662" s="11"/>
    </row>
    <row r="2663" spans="1:21" ht="48" hidden="1" x14ac:dyDescent="0.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11">
        <f>((($I2663/60)/60)/24)+DATE(1970,1,1)</f>
        <v>41572.958449074074</v>
      </c>
      <c r="K2663" s="3">
        <v>1380150010</v>
      </c>
      <c r="L2663" s="11">
        <f>((($K2663/60)/60)/24)+DATE(1970,1,1)</f>
        <v>41542.958449074074</v>
      </c>
      <c r="M2663" s="3" t="b">
        <v>0</v>
      </c>
      <c r="N2663" s="3">
        <v>60</v>
      </c>
      <c r="O2663" s="3" t="b">
        <v>1</v>
      </c>
      <c r="P2663" s="3" t="s">
        <v>8302</v>
      </c>
      <c r="Q2663" s="6">
        <f>$E2663/$D2663*100</f>
        <v>102.89999999999999</v>
      </c>
      <c r="R2663" s="3">
        <f>$E2663/$N2663</f>
        <v>85.75</v>
      </c>
      <c r="S2663" s="3" t="str">
        <f>TRIM(LEFT($P2663,SEARCH("/",$P2663,1)-1))</f>
        <v>technology</v>
      </c>
      <c r="T2663" s="3" t="str">
        <f>RIGHT($P2663,LEN($P2663)-SEARCH("/",$P2663))</f>
        <v>makerspaces</v>
      </c>
      <c r="U2663" s="11"/>
    </row>
    <row r="2664" spans="1:21" ht="48" hidden="1" x14ac:dyDescent="0.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11">
        <f>((($I2664/60)/60)/24)+DATE(1970,1,1)</f>
        <v>42237.746678240743</v>
      </c>
      <c r="K2664" s="3">
        <v>1437587713</v>
      </c>
      <c r="L2664" s="11">
        <f>((($K2664/60)/60)/24)+DATE(1970,1,1)</f>
        <v>42207.746678240743</v>
      </c>
      <c r="M2664" s="3" t="b">
        <v>0</v>
      </c>
      <c r="N2664" s="3">
        <v>80</v>
      </c>
      <c r="O2664" s="3" t="b">
        <v>1</v>
      </c>
      <c r="P2664" s="3" t="s">
        <v>8302</v>
      </c>
      <c r="Q2664" s="6">
        <f>$E2664/$D2664*100</f>
        <v>106.80000000000001</v>
      </c>
      <c r="R2664" s="3">
        <f>$E2664/$N2664</f>
        <v>267</v>
      </c>
      <c r="S2664" s="3" t="str">
        <f>TRIM(LEFT($P2664,SEARCH("/",$P2664,1)-1))</f>
        <v>technology</v>
      </c>
      <c r="T2664" s="3" t="str">
        <f>RIGHT($P2664,LEN($P2664)-SEARCH("/",$P2664))</f>
        <v>makerspaces</v>
      </c>
      <c r="U2664" s="11"/>
    </row>
    <row r="2665" spans="1:21" ht="48" hidden="1" x14ac:dyDescent="0.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11">
        <f>((($I2665/60)/60)/24)+DATE(1970,1,1)</f>
        <v>42251.625</v>
      </c>
      <c r="K2665" s="3">
        <v>1438873007</v>
      </c>
      <c r="L2665" s="11">
        <f>((($K2665/60)/60)/24)+DATE(1970,1,1)</f>
        <v>42222.622766203705</v>
      </c>
      <c r="M2665" s="3" t="b">
        <v>0</v>
      </c>
      <c r="N2665" s="3">
        <v>56</v>
      </c>
      <c r="O2665" s="3" t="b">
        <v>1</v>
      </c>
      <c r="P2665" s="3" t="s">
        <v>8302</v>
      </c>
      <c r="Q2665" s="6">
        <f>$E2665/$D2665*100</f>
        <v>104.59625</v>
      </c>
      <c r="R2665" s="3">
        <f>$E2665/$N2665</f>
        <v>373.55803571428572</v>
      </c>
      <c r="S2665" s="3" t="str">
        <f>TRIM(LEFT($P2665,SEARCH("/",$P2665,1)-1))</f>
        <v>technology</v>
      </c>
      <c r="T2665" s="3" t="str">
        <f>RIGHT($P2665,LEN($P2665)-SEARCH("/",$P2665))</f>
        <v>makerspaces</v>
      </c>
      <c r="U2665" s="11"/>
    </row>
    <row r="2666" spans="1:21" ht="48" hidden="1" x14ac:dyDescent="0.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11">
        <f>((($I2666/60)/60)/24)+DATE(1970,1,1)</f>
        <v>42347.290972222225</v>
      </c>
      <c r="K2666" s="3">
        <v>1446683797</v>
      </c>
      <c r="L2666" s="11">
        <f>((($K2666/60)/60)/24)+DATE(1970,1,1)</f>
        <v>42313.02542824074</v>
      </c>
      <c r="M2666" s="3" t="b">
        <v>0</v>
      </c>
      <c r="N2666" s="3">
        <v>104</v>
      </c>
      <c r="O2666" s="3" t="b">
        <v>1</v>
      </c>
      <c r="P2666" s="3" t="s">
        <v>8302</v>
      </c>
      <c r="Q2666" s="6">
        <f>$E2666/$D2666*100</f>
        <v>103.42857142857143</v>
      </c>
      <c r="R2666" s="3">
        <f>$E2666/$N2666</f>
        <v>174.03846153846155</v>
      </c>
      <c r="S2666" s="3" t="str">
        <f>TRIM(LEFT($P2666,SEARCH("/",$P2666,1)-1))</f>
        <v>technology</v>
      </c>
      <c r="T2666" s="3" t="str">
        <f>RIGHT($P2666,LEN($P2666)-SEARCH("/",$P2666))</f>
        <v>makerspaces</v>
      </c>
      <c r="U2666" s="11"/>
    </row>
    <row r="2667" spans="1:21" ht="48" hidden="1" x14ac:dyDescent="0.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11">
        <f>((($I2667/60)/60)/24)+DATE(1970,1,1)</f>
        <v>42128.895532407405</v>
      </c>
      <c r="K2667" s="3">
        <v>1426886974</v>
      </c>
      <c r="L2667" s="11">
        <f>((($K2667/60)/60)/24)+DATE(1970,1,1)</f>
        <v>42083.895532407405</v>
      </c>
      <c r="M2667" s="3" t="b">
        <v>0</v>
      </c>
      <c r="N2667" s="3">
        <v>46</v>
      </c>
      <c r="O2667" s="3" t="b">
        <v>1</v>
      </c>
      <c r="P2667" s="3" t="s">
        <v>8302</v>
      </c>
      <c r="Q2667" s="6">
        <f>$E2667/$D2667*100</f>
        <v>123.14285714285715</v>
      </c>
      <c r="R2667" s="3">
        <f>$E2667/$N2667</f>
        <v>93.695652173913047</v>
      </c>
      <c r="S2667" s="3" t="str">
        <f>TRIM(LEFT($P2667,SEARCH("/",$P2667,1)-1))</f>
        <v>technology</v>
      </c>
      <c r="T2667" s="3" t="str">
        <f>RIGHT($P2667,LEN($P2667)-SEARCH("/",$P2667))</f>
        <v>makerspaces</v>
      </c>
      <c r="U2667" s="11"/>
    </row>
    <row r="2668" spans="1:21" ht="48" hidden="1" x14ac:dyDescent="0.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11">
        <f>((($I2668/60)/60)/24)+DATE(1970,1,1)</f>
        <v>42272.875</v>
      </c>
      <c r="K2668" s="3">
        <v>1440008439</v>
      </c>
      <c r="L2668" s="11">
        <f>((($K2668/60)/60)/24)+DATE(1970,1,1)</f>
        <v>42235.764340277776</v>
      </c>
      <c r="M2668" s="3" t="b">
        <v>0</v>
      </c>
      <c r="N2668" s="3">
        <v>206</v>
      </c>
      <c r="O2668" s="3" t="b">
        <v>1</v>
      </c>
      <c r="P2668" s="3" t="s">
        <v>8302</v>
      </c>
      <c r="Q2668" s="6">
        <f>$E2668/$D2668*100</f>
        <v>159.29509999999999</v>
      </c>
      <c r="R2668" s="3">
        <f>$E2668/$N2668</f>
        <v>77.327718446601949</v>
      </c>
      <c r="S2668" s="3" t="str">
        <f>TRIM(LEFT($P2668,SEARCH("/",$P2668,1)-1))</f>
        <v>technology</v>
      </c>
      <c r="T2668" s="3" t="str">
        <f>RIGHT($P2668,LEN($P2668)-SEARCH("/",$P2668))</f>
        <v>makerspaces</v>
      </c>
      <c r="U2668" s="11"/>
    </row>
    <row r="2669" spans="1:21" ht="48" hidden="1" x14ac:dyDescent="0.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11">
        <f>((($I2669/60)/60)/24)+DATE(1970,1,1)</f>
        <v>42410.926111111112</v>
      </c>
      <c r="K2669" s="3">
        <v>1452550416</v>
      </c>
      <c r="L2669" s="11">
        <f>((($K2669/60)/60)/24)+DATE(1970,1,1)</f>
        <v>42380.926111111112</v>
      </c>
      <c r="M2669" s="3" t="b">
        <v>0</v>
      </c>
      <c r="N2669" s="3">
        <v>18</v>
      </c>
      <c r="O2669" s="3" t="b">
        <v>1</v>
      </c>
      <c r="P2669" s="3" t="s">
        <v>8302</v>
      </c>
      <c r="Q2669" s="6">
        <f>$E2669/$D2669*100</f>
        <v>110.66666666666667</v>
      </c>
      <c r="R2669" s="3">
        <f>$E2669/$N2669</f>
        <v>92.222222222222229</v>
      </c>
      <c r="S2669" s="3" t="str">
        <f>TRIM(LEFT($P2669,SEARCH("/",$P2669,1)-1))</f>
        <v>technology</v>
      </c>
      <c r="T2669" s="3" t="str">
        <f>RIGHT($P2669,LEN($P2669)-SEARCH("/",$P2669))</f>
        <v>makerspaces</v>
      </c>
      <c r="U2669" s="11"/>
    </row>
    <row r="2670" spans="1:21" ht="32" hidden="1" x14ac:dyDescent="0.2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11">
        <f>((($I2670/60)/60)/24)+DATE(1970,1,1)</f>
        <v>42317.60555555555</v>
      </c>
      <c r="K2670" s="3">
        <v>1443449265</v>
      </c>
      <c r="L2670" s="11">
        <f>((($K2670/60)/60)/24)+DATE(1970,1,1)</f>
        <v>42275.588715277772</v>
      </c>
      <c r="M2670" s="3" t="b">
        <v>0</v>
      </c>
      <c r="N2670" s="3">
        <v>28</v>
      </c>
      <c r="O2670" s="3" t="b">
        <v>1</v>
      </c>
      <c r="P2670" s="3" t="s">
        <v>8302</v>
      </c>
      <c r="Q2670" s="6">
        <f>$E2670/$D2670*100</f>
        <v>170.70000000000002</v>
      </c>
      <c r="R2670" s="3">
        <f>$E2670/$N2670</f>
        <v>60.964285714285715</v>
      </c>
      <c r="S2670" s="3" t="str">
        <f>TRIM(LEFT($P2670,SEARCH("/",$P2670,1)-1))</f>
        <v>technology</v>
      </c>
      <c r="T2670" s="3" t="str">
        <f>RIGHT($P2670,LEN($P2670)-SEARCH("/",$P2670))</f>
        <v>makerspaces</v>
      </c>
      <c r="U2670" s="11"/>
    </row>
    <row r="2671" spans="1:21" ht="48" hidden="1" x14ac:dyDescent="0.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11">
        <f>((($I2671/60)/60)/24)+DATE(1970,1,1)</f>
        <v>42379.035833333335</v>
      </c>
      <c r="K2671" s="3">
        <v>1447203096</v>
      </c>
      <c r="L2671" s="11">
        <f>((($K2671/60)/60)/24)+DATE(1970,1,1)</f>
        <v>42319.035833333335</v>
      </c>
      <c r="M2671" s="3" t="b">
        <v>0</v>
      </c>
      <c r="N2671" s="3">
        <v>11</v>
      </c>
      <c r="O2671" s="3" t="b">
        <v>1</v>
      </c>
      <c r="P2671" s="3" t="s">
        <v>8302</v>
      </c>
      <c r="Q2671" s="6">
        <f>$E2671/$D2671*100</f>
        <v>125.125</v>
      </c>
      <c r="R2671" s="3">
        <f>$E2671/$N2671</f>
        <v>91</v>
      </c>
      <c r="S2671" s="3" t="str">
        <f>TRIM(LEFT($P2671,SEARCH("/",$P2671,1)-1))</f>
        <v>technology</v>
      </c>
      <c r="T2671" s="3" t="str">
        <f>RIGHT($P2671,LEN($P2671)-SEARCH("/",$P2671))</f>
        <v>makerspaces</v>
      </c>
      <c r="U2671" s="11"/>
    </row>
    <row r="2672" spans="1:21" ht="48" hidden="1" x14ac:dyDescent="0.2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11">
        <f>((($I2672/60)/60)/24)+DATE(1970,1,1)</f>
        <v>41849.020601851851</v>
      </c>
      <c r="K2672" s="3">
        <v>1404174580</v>
      </c>
      <c r="L2672" s="11">
        <f>((($K2672/60)/60)/24)+DATE(1970,1,1)</f>
        <v>41821.020601851851</v>
      </c>
      <c r="M2672" s="3" t="b">
        <v>1</v>
      </c>
      <c r="N2672" s="3">
        <v>60</v>
      </c>
      <c r="O2672" s="3" t="b">
        <v>0</v>
      </c>
      <c r="P2672" s="3" t="s">
        <v>8302</v>
      </c>
      <c r="Q2672" s="6">
        <f>$E2672/$D2672*100</f>
        <v>6.4158609339642041</v>
      </c>
      <c r="R2672" s="3">
        <f>$E2672/$N2672</f>
        <v>41.583333333333336</v>
      </c>
      <c r="S2672" s="3" t="str">
        <f>TRIM(LEFT($P2672,SEARCH("/",$P2672,1)-1))</f>
        <v>technology</v>
      </c>
      <c r="T2672" s="3" t="str">
        <f>RIGHT($P2672,LEN($P2672)-SEARCH("/",$P2672))</f>
        <v>makerspaces</v>
      </c>
      <c r="U2672" s="11"/>
    </row>
    <row r="2673" spans="1:21" ht="48" hidden="1" x14ac:dyDescent="0.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11">
        <f>((($I2673/60)/60)/24)+DATE(1970,1,1)</f>
        <v>41992.818055555559</v>
      </c>
      <c r="K2673" s="3">
        <v>1416419916</v>
      </c>
      <c r="L2673" s="11">
        <f>((($K2673/60)/60)/24)+DATE(1970,1,1)</f>
        <v>41962.749027777783</v>
      </c>
      <c r="M2673" s="3" t="b">
        <v>1</v>
      </c>
      <c r="N2673" s="3">
        <v>84</v>
      </c>
      <c r="O2673" s="3" t="b">
        <v>0</v>
      </c>
      <c r="P2673" s="3" t="s">
        <v>8302</v>
      </c>
      <c r="Q2673" s="6">
        <f>$E2673/$D2673*100</f>
        <v>11.343999999999999</v>
      </c>
      <c r="R2673" s="3">
        <f>$E2673/$N2673</f>
        <v>33.761904761904759</v>
      </c>
      <c r="S2673" s="3" t="str">
        <f>TRIM(LEFT($P2673,SEARCH("/",$P2673,1)-1))</f>
        <v>technology</v>
      </c>
      <c r="T2673" s="3" t="str">
        <f>RIGHT($P2673,LEN($P2673)-SEARCH("/",$P2673))</f>
        <v>makerspaces</v>
      </c>
      <c r="U2673" s="11"/>
    </row>
    <row r="2674" spans="1:21" ht="48" hidden="1" x14ac:dyDescent="0.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11">
        <f>((($I2674/60)/60)/24)+DATE(1970,1,1)</f>
        <v>42366.25</v>
      </c>
      <c r="K2674" s="3">
        <v>1449436390</v>
      </c>
      <c r="L2674" s="11">
        <f>((($K2674/60)/60)/24)+DATE(1970,1,1)</f>
        <v>42344.884143518517</v>
      </c>
      <c r="M2674" s="3" t="b">
        <v>1</v>
      </c>
      <c r="N2674" s="3">
        <v>47</v>
      </c>
      <c r="O2674" s="3" t="b">
        <v>0</v>
      </c>
      <c r="P2674" s="3" t="s">
        <v>8302</v>
      </c>
      <c r="Q2674" s="6">
        <f>$E2674/$D2674*100</f>
        <v>33.19</v>
      </c>
      <c r="R2674" s="3">
        <f>$E2674/$N2674</f>
        <v>70.61702127659575</v>
      </c>
      <c r="S2674" s="3" t="str">
        <f>TRIM(LEFT($P2674,SEARCH("/",$P2674,1)-1))</f>
        <v>technology</v>
      </c>
      <c r="T2674" s="3" t="str">
        <f>RIGHT($P2674,LEN($P2674)-SEARCH("/",$P2674))</f>
        <v>makerspaces</v>
      </c>
      <c r="U2674" s="11"/>
    </row>
    <row r="2675" spans="1:21" ht="48" hidden="1" x14ac:dyDescent="0.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11">
        <f>((($I2675/60)/60)/24)+DATE(1970,1,1)</f>
        <v>41941.947916666664</v>
      </c>
      <c r="K2675" s="3">
        <v>1412081999</v>
      </c>
      <c r="L2675" s="11">
        <f>((($K2675/60)/60)/24)+DATE(1970,1,1)</f>
        <v>41912.541655092595</v>
      </c>
      <c r="M2675" s="3" t="b">
        <v>1</v>
      </c>
      <c r="N2675" s="3">
        <v>66</v>
      </c>
      <c r="O2675" s="3" t="b">
        <v>0</v>
      </c>
      <c r="P2675" s="3" t="s">
        <v>8302</v>
      </c>
      <c r="Q2675" s="6">
        <f>$E2675/$D2675*100</f>
        <v>27.58</v>
      </c>
      <c r="R2675" s="3">
        <f>$E2675/$N2675</f>
        <v>167.15151515151516</v>
      </c>
      <c r="S2675" s="3" t="str">
        <f>TRIM(LEFT($P2675,SEARCH("/",$P2675,1)-1))</f>
        <v>technology</v>
      </c>
      <c r="T2675" s="3" t="str">
        <f>RIGHT($P2675,LEN($P2675)-SEARCH("/",$P2675))</f>
        <v>makerspaces</v>
      </c>
      <c r="U2675" s="11"/>
    </row>
    <row r="2676" spans="1:21" ht="64" hidden="1" x14ac:dyDescent="0.2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11">
        <f>((($I2676/60)/60)/24)+DATE(1970,1,1)</f>
        <v>42556.207638888889</v>
      </c>
      <c r="K2676" s="3">
        <v>1465398670</v>
      </c>
      <c r="L2676" s="11">
        <f>((($K2676/60)/60)/24)+DATE(1970,1,1)</f>
        <v>42529.632754629631</v>
      </c>
      <c r="M2676" s="3" t="b">
        <v>1</v>
      </c>
      <c r="N2676" s="3">
        <v>171</v>
      </c>
      <c r="O2676" s="3" t="b">
        <v>0</v>
      </c>
      <c r="P2676" s="3" t="s">
        <v>8302</v>
      </c>
      <c r="Q2676" s="6">
        <f>$E2676/$D2676*100</f>
        <v>62.839999999999996</v>
      </c>
      <c r="R2676" s="3">
        <f>$E2676/$N2676</f>
        <v>128.61988304093566</v>
      </c>
      <c r="S2676" s="3" t="str">
        <f>TRIM(LEFT($P2676,SEARCH("/",$P2676,1)-1))</f>
        <v>technology</v>
      </c>
      <c r="T2676" s="3" t="str">
        <f>RIGHT($P2676,LEN($P2676)-SEARCH("/",$P2676))</f>
        <v>makerspaces</v>
      </c>
      <c r="U2676" s="11"/>
    </row>
    <row r="2677" spans="1:21" ht="48" hidden="1" x14ac:dyDescent="0.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11">
        <f>((($I2677/60)/60)/24)+DATE(1970,1,1)</f>
        <v>41953.899178240739</v>
      </c>
      <c r="K2677" s="3">
        <v>1413059689</v>
      </c>
      <c r="L2677" s="11">
        <f>((($K2677/60)/60)/24)+DATE(1970,1,1)</f>
        <v>41923.857511574075</v>
      </c>
      <c r="M2677" s="3" t="b">
        <v>1</v>
      </c>
      <c r="N2677" s="3">
        <v>29</v>
      </c>
      <c r="O2677" s="3" t="b">
        <v>0</v>
      </c>
      <c r="P2677" s="3" t="s">
        <v>8302</v>
      </c>
      <c r="Q2677" s="6">
        <f>$E2677/$D2677*100</f>
        <v>7.5880000000000001</v>
      </c>
      <c r="R2677" s="3">
        <f>$E2677/$N2677</f>
        <v>65.41379310344827</v>
      </c>
      <c r="S2677" s="3" t="str">
        <f>TRIM(LEFT($P2677,SEARCH("/",$P2677,1)-1))</f>
        <v>technology</v>
      </c>
      <c r="T2677" s="3" t="str">
        <f>RIGHT($P2677,LEN($P2677)-SEARCH("/",$P2677))</f>
        <v>makerspaces</v>
      </c>
      <c r="U2677" s="11"/>
    </row>
    <row r="2678" spans="1:21" ht="48" hidden="1" x14ac:dyDescent="0.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11">
        <f>((($I2678/60)/60)/24)+DATE(1970,1,1)</f>
        <v>42512.624699074076</v>
      </c>
      <c r="K2678" s="3">
        <v>1461337174</v>
      </c>
      <c r="L2678" s="11">
        <f>((($K2678/60)/60)/24)+DATE(1970,1,1)</f>
        <v>42482.624699074076</v>
      </c>
      <c r="M2678" s="3" t="b">
        <v>0</v>
      </c>
      <c r="N2678" s="3">
        <v>9</v>
      </c>
      <c r="O2678" s="3" t="b">
        <v>0</v>
      </c>
      <c r="P2678" s="3" t="s">
        <v>8302</v>
      </c>
      <c r="Q2678" s="6">
        <f>$E2678/$D2678*100</f>
        <v>50.38095238095238</v>
      </c>
      <c r="R2678" s="3">
        <f>$E2678/$N2678</f>
        <v>117.55555555555556</v>
      </c>
      <c r="S2678" s="3" t="str">
        <f>TRIM(LEFT($P2678,SEARCH("/",$P2678,1)-1))</f>
        <v>technology</v>
      </c>
      <c r="T2678" s="3" t="str">
        <f>RIGHT($P2678,LEN($P2678)-SEARCH("/",$P2678))</f>
        <v>makerspaces</v>
      </c>
      <c r="U2678" s="11"/>
    </row>
    <row r="2679" spans="1:21" ht="48" hidden="1" x14ac:dyDescent="0.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11">
        <f>((($I2679/60)/60)/24)+DATE(1970,1,1)</f>
        <v>41823.029432870368</v>
      </c>
      <c r="K2679" s="3">
        <v>1401756143</v>
      </c>
      <c r="L2679" s="11">
        <f>((($K2679/60)/60)/24)+DATE(1970,1,1)</f>
        <v>41793.029432870368</v>
      </c>
      <c r="M2679" s="3" t="b">
        <v>0</v>
      </c>
      <c r="N2679" s="3">
        <v>27</v>
      </c>
      <c r="O2679" s="3" t="b">
        <v>0</v>
      </c>
      <c r="P2679" s="3" t="s">
        <v>8302</v>
      </c>
      <c r="Q2679" s="6">
        <f>$E2679/$D2679*100</f>
        <v>17.512820512820511</v>
      </c>
      <c r="R2679" s="3">
        <f>$E2679/$N2679</f>
        <v>126.48148148148148</v>
      </c>
      <c r="S2679" s="3" t="str">
        <f>TRIM(LEFT($P2679,SEARCH("/",$P2679,1)-1))</f>
        <v>technology</v>
      </c>
      <c r="T2679" s="3" t="str">
        <f>RIGHT($P2679,LEN($P2679)-SEARCH("/",$P2679))</f>
        <v>makerspaces</v>
      </c>
      <c r="U2679" s="11"/>
    </row>
    <row r="2680" spans="1:21" ht="48" hidden="1" x14ac:dyDescent="0.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11">
        <f>((($I2680/60)/60)/24)+DATE(1970,1,1)</f>
        <v>42271.798206018517</v>
      </c>
      <c r="K2680" s="3">
        <v>1440529765</v>
      </c>
      <c r="L2680" s="11">
        <f>((($K2680/60)/60)/24)+DATE(1970,1,1)</f>
        <v>42241.798206018517</v>
      </c>
      <c r="M2680" s="3" t="b">
        <v>0</v>
      </c>
      <c r="N2680" s="3">
        <v>2</v>
      </c>
      <c r="O2680" s="3" t="b">
        <v>0</v>
      </c>
      <c r="P2680" s="3" t="s">
        <v>8302</v>
      </c>
      <c r="Q2680" s="6">
        <f>$E2680/$D2680*100</f>
        <v>1.375E-2</v>
      </c>
      <c r="R2680" s="3">
        <f>$E2680/$N2680</f>
        <v>550</v>
      </c>
      <c r="S2680" s="3" t="str">
        <f>TRIM(LEFT($P2680,SEARCH("/",$P2680,1)-1))</f>
        <v>technology</v>
      </c>
      <c r="T2680" s="3" t="str">
        <f>RIGHT($P2680,LEN($P2680)-SEARCH("/",$P2680))</f>
        <v>makerspaces</v>
      </c>
      <c r="U2680" s="11"/>
    </row>
    <row r="2681" spans="1:21" ht="48" hidden="1" x14ac:dyDescent="0.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11">
        <f>((($I2681/60)/60)/24)+DATE(1970,1,1)</f>
        <v>42063.001087962963</v>
      </c>
      <c r="K2681" s="3">
        <v>1422489694</v>
      </c>
      <c r="L2681" s="11">
        <f>((($K2681/60)/60)/24)+DATE(1970,1,1)</f>
        <v>42033.001087962963</v>
      </c>
      <c r="M2681" s="3" t="b">
        <v>0</v>
      </c>
      <c r="N2681" s="3">
        <v>3</v>
      </c>
      <c r="O2681" s="3" t="b">
        <v>0</v>
      </c>
      <c r="P2681" s="3" t="s">
        <v>8302</v>
      </c>
      <c r="Q2681" s="6">
        <f>$E2681/$D2681*100</f>
        <v>0.33</v>
      </c>
      <c r="R2681" s="3">
        <f>$E2681/$N2681</f>
        <v>44</v>
      </c>
      <c r="S2681" s="3" t="str">
        <f>TRIM(LEFT($P2681,SEARCH("/",$P2681,1)-1))</f>
        <v>technology</v>
      </c>
      <c r="T2681" s="3" t="str">
        <f>RIGHT($P2681,LEN($P2681)-SEARCH("/",$P2681))</f>
        <v>makerspaces</v>
      </c>
      <c r="U2681" s="11"/>
    </row>
    <row r="2682" spans="1:21" ht="20" hidden="1" x14ac:dyDescent="0.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11">
        <f>((($I2682/60)/60)/24)+DATE(1970,1,1)</f>
        <v>42466.170034722221</v>
      </c>
      <c r="K2682" s="3">
        <v>1457327091</v>
      </c>
      <c r="L2682" s="11">
        <f>((($K2682/60)/60)/24)+DATE(1970,1,1)</f>
        <v>42436.211701388893</v>
      </c>
      <c r="M2682" s="3" t="b">
        <v>0</v>
      </c>
      <c r="N2682" s="3">
        <v>4</v>
      </c>
      <c r="O2682" s="3" t="b">
        <v>0</v>
      </c>
      <c r="P2682" s="3" t="s">
        <v>8302</v>
      </c>
      <c r="Q2682" s="6">
        <f>$E2682/$D2682*100</f>
        <v>0.86250000000000004</v>
      </c>
      <c r="R2682" s="3">
        <f>$E2682/$N2682</f>
        <v>69</v>
      </c>
      <c r="S2682" s="3" t="str">
        <f>TRIM(LEFT($P2682,SEARCH("/",$P2682,1)-1))</f>
        <v>technology</v>
      </c>
      <c r="T2682" s="3" t="str">
        <f>RIGHT($P2682,LEN($P2682)-SEARCH("/",$P2682))</f>
        <v>makerspaces</v>
      </c>
      <c r="U2682" s="11"/>
    </row>
    <row r="2683" spans="1:21" ht="48" hidden="1" x14ac:dyDescent="0.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11">
        <f>((($I2683/60)/60)/24)+DATE(1970,1,1)</f>
        <v>41830.895254629628</v>
      </c>
      <c r="K2683" s="3">
        <v>1402867750</v>
      </c>
      <c r="L2683" s="11">
        <f>((($K2683/60)/60)/24)+DATE(1970,1,1)</f>
        <v>41805.895254629628</v>
      </c>
      <c r="M2683" s="3" t="b">
        <v>0</v>
      </c>
      <c r="N2683" s="3">
        <v>2</v>
      </c>
      <c r="O2683" s="3" t="b">
        <v>0</v>
      </c>
      <c r="P2683" s="3" t="s">
        <v>8284</v>
      </c>
      <c r="Q2683" s="6">
        <f>$E2683/$D2683*100</f>
        <v>0.6875</v>
      </c>
      <c r="R2683" s="3">
        <f>$E2683/$N2683</f>
        <v>27.5</v>
      </c>
      <c r="S2683" s="3" t="str">
        <f>TRIM(LEFT($P2683,SEARCH("/",$P2683,1)-1))</f>
        <v>food</v>
      </c>
      <c r="T2683" s="3" t="str">
        <f>RIGHT($P2683,LEN($P2683)-SEARCH("/",$P2683))</f>
        <v>food trucks</v>
      </c>
      <c r="U2683" s="11"/>
    </row>
    <row r="2684" spans="1:21" ht="48" hidden="1" x14ac:dyDescent="0.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11">
        <f>((($I2684/60)/60)/24)+DATE(1970,1,1)</f>
        <v>41965.249305555553</v>
      </c>
      <c r="K2684" s="3">
        <v>1413838540</v>
      </c>
      <c r="L2684" s="11">
        <f>((($K2684/60)/60)/24)+DATE(1970,1,1)</f>
        <v>41932.871990740743</v>
      </c>
      <c r="M2684" s="3" t="b">
        <v>0</v>
      </c>
      <c r="N2684" s="3">
        <v>20</v>
      </c>
      <c r="O2684" s="3" t="b">
        <v>0</v>
      </c>
      <c r="P2684" s="3" t="s">
        <v>8284</v>
      </c>
      <c r="Q2684" s="6">
        <f>$E2684/$D2684*100</f>
        <v>28.299999999999997</v>
      </c>
      <c r="R2684" s="3">
        <f>$E2684/$N2684</f>
        <v>84.9</v>
      </c>
      <c r="S2684" s="3" t="str">
        <f>TRIM(LEFT($P2684,SEARCH("/",$P2684,1)-1))</f>
        <v>food</v>
      </c>
      <c r="T2684" s="3" t="str">
        <f>RIGHT($P2684,LEN($P2684)-SEARCH("/",$P2684))</f>
        <v>food trucks</v>
      </c>
      <c r="U2684" s="11"/>
    </row>
    <row r="2685" spans="1:21" ht="48" hidden="1" x14ac:dyDescent="0.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11">
        <f>((($I2685/60)/60)/24)+DATE(1970,1,1)</f>
        <v>42064.75509259259</v>
      </c>
      <c r="K2685" s="3">
        <v>1422641240</v>
      </c>
      <c r="L2685" s="11">
        <f>((($K2685/60)/60)/24)+DATE(1970,1,1)</f>
        <v>42034.75509259259</v>
      </c>
      <c r="M2685" s="3" t="b">
        <v>0</v>
      </c>
      <c r="N2685" s="3">
        <v>3</v>
      </c>
      <c r="O2685" s="3" t="b">
        <v>0</v>
      </c>
      <c r="P2685" s="3" t="s">
        <v>8284</v>
      </c>
      <c r="Q2685" s="6">
        <f>$E2685/$D2685*100</f>
        <v>0.24</v>
      </c>
      <c r="R2685" s="3">
        <f>$E2685/$N2685</f>
        <v>12</v>
      </c>
      <c r="S2685" s="3" t="str">
        <f>TRIM(LEFT($P2685,SEARCH("/",$P2685,1)-1))</f>
        <v>food</v>
      </c>
      <c r="T2685" s="3" t="str">
        <f>RIGHT($P2685,LEN($P2685)-SEARCH("/",$P2685))</f>
        <v>food trucks</v>
      </c>
      <c r="U2685" s="11"/>
    </row>
    <row r="2686" spans="1:21" ht="48" hidden="1" x14ac:dyDescent="0.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11">
        <f>((($I2686/60)/60)/24)+DATE(1970,1,1)</f>
        <v>41860.914641203701</v>
      </c>
      <c r="K2686" s="3">
        <v>1404165425</v>
      </c>
      <c r="L2686" s="11">
        <f>((($K2686/60)/60)/24)+DATE(1970,1,1)</f>
        <v>41820.914641203701</v>
      </c>
      <c r="M2686" s="3" t="b">
        <v>0</v>
      </c>
      <c r="N2686" s="3">
        <v>4</v>
      </c>
      <c r="O2686" s="3" t="b">
        <v>0</v>
      </c>
      <c r="P2686" s="3" t="s">
        <v>8284</v>
      </c>
      <c r="Q2686" s="6">
        <f>$E2686/$D2686*100</f>
        <v>1.1428571428571428</v>
      </c>
      <c r="R2686" s="3">
        <f>$E2686/$N2686</f>
        <v>200</v>
      </c>
      <c r="S2686" s="3" t="str">
        <f>TRIM(LEFT($P2686,SEARCH("/",$P2686,1)-1))</f>
        <v>food</v>
      </c>
      <c r="T2686" s="3" t="str">
        <f>RIGHT($P2686,LEN($P2686)-SEARCH("/",$P2686))</f>
        <v>food trucks</v>
      </c>
      <c r="U2686" s="11"/>
    </row>
    <row r="2687" spans="1:21" ht="48" hidden="1" x14ac:dyDescent="0.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11">
        <f>((($I2687/60)/60)/24)+DATE(1970,1,1)</f>
        <v>42121.654282407413</v>
      </c>
      <c r="K2687" s="3">
        <v>1424968930</v>
      </c>
      <c r="L2687" s="11">
        <f>((($K2687/60)/60)/24)+DATE(1970,1,1)</f>
        <v>42061.69594907407</v>
      </c>
      <c r="M2687" s="3" t="b">
        <v>0</v>
      </c>
      <c r="N2687" s="3">
        <v>1</v>
      </c>
      <c r="O2687" s="3" t="b">
        <v>0</v>
      </c>
      <c r="P2687" s="3" t="s">
        <v>8284</v>
      </c>
      <c r="Q2687" s="6">
        <f>$E2687/$D2687*100</f>
        <v>0.02</v>
      </c>
      <c r="R2687" s="3">
        <f>$E2687/$N2687</f>
        <v>10</v>
      </c>
      <c r="S2687" s="3" t="str">
        <f>TRIM(LEFT($P2687,SEARCH("/",$P2687,1)-1))</f>
        <v>food</v>
      </c>
      <c r="T2687" s="3" t="str">
        <f>RIGHT($P2687,LEN($P2687)-SEARCH("/",$P2687))</f>
        <v>food trucks</v>
      </c>
      <c r="U2687" s="11"/>
    </row>
    <row r="2688" spans="1:21" ht="48" x14ac:dyDescent="0.2">
      <c r="A2688" s="3">
        <v>3643</v>
      </c>
      <c r="B2688" s="4" t="s">
        <v>3641</v>
      </c>
      <c r="C2688" s="4" t="s">
        <v>7753</v>
      </c>
      <c r="D2688" s="3">
        <v>25000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1447734439</v>
      </c>
      <c r="J2688" s="11">
        <f>((($I2688/60)/60)/24)+DATE(1970,1,1)</f>
        <v>42325.185636574075</v>
      </c>
      <c r="K2688" s="3">
        <v>1444274839</v>
      </c>
      <c r="L2688" s="11">
        <f>((($K2688/60)/60)/24)+DATE(1970,1,1)</f>
        <v>42285.143969907411</v>
      </c>
      <c r="M2688" s="3" t="b">
        <v>0</v>
      </c>
      <c r="N2688" s="3">
        <v>0</v>
      </c>
      <c r="O2688" s="3" t="b">
        <v>0</v>
      </c>
      <c r="P2688" s="3" t="s">
        <v>8305</v>
      </c>
      <c r="Q2688" s="6">
        <f>$E2688/$D2688*100</f>
        <v>0</v>
      </c>
      <c r="R2688" s="3" t="e">
        <f>$E2688/$N2688</f>
        <v>#DIV/0!</v>
      </c>
      <c r="S2688" s="3" t="str">
        <f>TRIM(LEFT($P2688,SEARCH("/",$P2688,1)-1))</f>
        <v>theater</v>
      </c>
      <c r="T2688" s="3" t="str">
        <f>RIGHT($P2688,LEN($P2688)-SEARCH("/",$P2688))</f>
        <v>musical</v>
      </c>
      <c r="U2688" s="11"/>
    </row>
    <row r="2689" spans="1:21" ht="48" x14ac:dyDescent="0.2">
      <c r="A2689" s="3">
        <v>3954</v>
      </c>
      <c r="B2689" s="4" t="s">
        <v>3951</v>
      </c>
      <c r="C2689" s="4" t="s">
        <v>8061</v>
      </c>
      <c r="D2689" s="3">
        <v>25000</v>
      </c>
      <c r="E2689" s="3">
        <v>0</v>
      </c>
      <c r="F2689" s="3" t="s">
        <v>8221</v>
      </c>
      <c r="G2689" s="3" t="s">
        <v>8229</v>
      </c>
      <c r="H2689" s="3" t="s">
        <v>8251</v>
      </c>
      <c r="I2689" s="3">
        <v>1405352264</v>
      </c>
      <c r="J2689" s="11">
        <f>((($I2689/60)/60)/24)+DATE(1970,1,1)</f>
        <v>41834.651203703703</v>
      </c>
      <c r="K2689" s="3">
        <v>1400168264</v>
      </c>
      <c r="L2689" s="11">
        <f>((($K2689/60)/60)/24)+DATE(1970,1,1)</f>
        <v>41774.651203703703</v>
      </c>
      <c r="M2689" s="3" t="b">
        <v>0</v>
      </c>
      <c r="N2689" s="3">
        <v>0</v>
      </c>
      <c r="O2689" s="3" t="b">
        <v>0</v>
      </c>
      <c r="P2689" s="3" t="s">
        <v>8271</v>
      </c>
      <c r="Q2689" s="6">
        <f>$E2689/$D2689*100</f>
        <v>0</v>
      </c>
      <c r="R2689" s="3" t="e">
        <f>$E2689/$N2689</f>
        <v>#DIV/0!</v>
      </c>
      <c r="S2689" s="3" t="str">
        <f>TRIM(LEFT($P2689,SEARCH("/",$P2689,1)-1))</f>
        <v>theater</v>
      </c>
      <c r="T2689" s="3" t="str">
        <f>RIGHT($P2689,LEN($P2689)-SEARCH("/",$P2689))</f>
        <v>plays</v>
      </c>
      <c r="U2689" s="11"/>
    </row>
    <row r="2690" spans="1:21" ht="32" hidden="1" x14ac:dyDescent="0.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11">
        <f>((($I2690/60)/60)/24)+DATE(1970,1,1)</f>
        <v>42059.125</v>
      </c>
      <c r="K2690" s="3">
        <v>1422067870</v>
      </c>
      <c r="L2690" s="11">
        <f>((($K2690/60)/60)/24)+DATE(1970,1,1)</f>
        <v>42028.118865740747</v>
      </c>
      <c r="M2690" s="3" t="b">
        <v>0</v>
      </c>
      <c r="N2690" s="3">
        <v>14</v>
      </c>
      <c r="O2690" s="3" t="b">
        <v>0</v>
      </c>
      <c r="P2690" s="3" t="s">
        <v>8284</v>
      </c>
      <c r="Q2690" s="6">
        <f>$E2690/$D2690*100</f>
        <v>0.14799999999999999</v>
      </c>
      <c r="R2690" s="3">
        <f>$E2690/$N2690</f>
        <v>5.2857142857142856</v>
      </c>
      <c r="S2690" s="3" t="str">
        <f>TRIM(LEFT($P2690,SEARCH("/",$P2690,1)-1))</f>
        <v>food</v>
      </c>
      <c r="T2690" s="3" t="str">
        <f>RIGHT($P2690,LEN($P2690)-SEARCH("/",$P2690))</f>
        <v>food trucks</v>
      </c>
      <c r="U2690" s="11"/>
    </row>
    <row r="2691" spans="1:21" ht="48" x14ac:dyDescent="0.2">
      <c r="A2691" s="3">
        <v>238</v>
      </c>
      <c r="B2691" s="4" t="s">
        <v>240</v>
      </c>
      <c r="C2691" s="4" t="s">
        <v>4348</v>
      </c>
      <c r="D2691" s="3">
        <v>26000</v>
      </c>
      <c r="E2691" s="3">
        <v>0</v>
      </c>
      <c r="F2691" s="3" t="s">
        <v>8221</v>
      </c>
      <c r="G2691" s="3" t="s">
        <v>8224</v>
      </c>
      <c r="H2691" s="3" t="s">
        <v>8246</v>
      </c>
      <c r="I2691" s="3">
        <v>1483088400</v>
      </c>
      <c r="J2691" s="11">
        <f>((($I2691/60)/60)/24)+DATE(1970,1,1)</f>
        <v>42734.375</v>
      </c>
      <c r="K2691" s="3">
        <v>1481324760</v>
      </c>
      <c r="L2691" s="11">
        <f>((($K2691/60)/60)/24)+DATE(1970,1,1)</f>
        <v>42713.962499999994</v>
      </c>
      <c r="M2691" s="3" t="b">
        <v>0</v>
      </c>
      <c r="N2691" s="3">
        <v>0</v>
      </c>
      <c r="O2691" s="3" t="b">
        <v>0</v>
      </c>
      <c r="P2691" s="3" t="s">
        <v>8268</v>
      </c>
      <c r="Q2691" s="6">
        <f>$E2691/$D2691*100</f>
        <v>0</v>
      </c>
      <c r="R2691" s="3" t="e">
        <f>$E2691/$N2691</f>
        <v>#DIV/0!</v>
      </c>
      <c r="S2691" s="3" t="str">
        <f>TRIM(LEFT($P2691,SEARCH("/",$P2691,1)-1))</f>
        <v>film &amp; video</v>
      </c>
      <c r="T2691" s="3" t="str">
        <f>RIGHT($P2691,LEN($P2691)-SEARCH("/",$P2691))</f>
        <v>drama</v>
      </c>
      <c r="U2691" s="11"/>
    </row>
    <row r="2692" spans="1:21" ht="48" hidden="1" x14ac:dyDescent="0.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11">
        <f>((($I2692/60)/60)/24)+DATE(1970,1,1)</f>
        <v>42158.105046296296</v>
      </c>
      <c r="K2692" s="3">
        <v>1429410676</v>
      </c>
      <c r="L2692" s="11">
        <f>((($K2692/60)/60)/24)+DATE(1970,1,1)</f>
        <v>42113.105046296296</v>
      </c>
      <c r="M2692" s="3" t="b">
        <v>0</v>
      </c>
      <c r="N2692" s="3">
        <v>118</v>
      </c>
      <c r="O2692" s="3" t="b">
        <v>0</v>
      </c>
      <c r="P2692" s="3" t="s">
        <v>8284</v>
      </c>
      <c r="Q2692" s="6">
        <f>$E2692/$D2692*100</f>
        <v>10.7325</v>
      </c>
      <c r="R2692" s="3">
        <f>$E2692/$N2692</f>
        <v>72.762711864406782</v>
      </c>
      <c r="S2692" s="3" t="str">
        <f>TRIM(LEFT($P2692,SEARCH("/",$P2692,1)-1))</f>
        <v>food</v>
      </c>
      <c r="T2692" s="3" t="str">
        <f>RIGHT($P2692,LEN($P2692)-SEARCH("/",$P2692))</f>
        <v>food trucks</v>
      </c>
      <c r="U2692" s="11"/>
    </row>
    <row r="2693" spans="1:21" ht="32" hidden="1" x14ac:dyDescent="0.2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11">
        <f>((($I2693/60)/60)/24)+DATE(1970,1,1)</f>
        <v>42134.724039351851</v>
      </c>
      <c r="K2693" s="3">
        <v>1427390557</v>
      </c>
      <c r="L2693" s="11">
        <f>((($K2693/60)/60)/24)+DATE(1970,1,1)</f>
        <v>42089.724039351851</v>
      </c>
      <c r="M2693" s="3" t="b">
        <v>0</v>
      </c>
      <c r="N2693" s="3">
        <v>2</v>
      </c>
      <c r="O2693" s="3" t="b">
        <v>0</v>
      </c>
      <c r="P2693" s="3" t="s">
        <v>8284</v>
      </c>
      <c r="Q2693" s="6">
        <f>$E2693/$D2693*100</f>
        <v>5.3846153846153842E-2</v>
      </c>
      <c r="R2693" s="3">
        <f>$E2693/$N2693</f>
        <v>17.5</v>
      </c>
      <c r="S2693" s="3" t="str">
        <f>TRIM(LEFT($P2693,SEARCH("/",$P2693,1)-1))</f>
        <v>food</v>
      </c>
      <c r="T2693" s="3" t="str">
        <f>RIGHT($P2693,LEN($P2693)-SEARCH("/",$P2693))</f>
        <v>food trucks</v>
      </c>
      <c r="U2693" s="11"/>
    </row>
    <row r="2694" spans="1:21" ht="48" hidden="1" x14ac:dyDescent="0.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11">
        <f>((($I2694/60)/60)/24)+DATE(1970,1,1)</f>
        <v>42088.292361111111</v>
      </c>
      <c r="K2694" s="3">
        <v>1424678460</v>
      </c>
      <c r="L2694" s="11">
        <f>((($K2694/60)/60)/24)+DATE(1970,1,1)</f>
        <v>42058.334027777775</v>
      </c>
      <c r="M2694" s="3" t="b">
        <v>0</v>
      </c>
      <c r="N2694" s="3">
        <v>1</v>
      </c>
      <c r="O2694" s="3" t="b">
        <v>0</v>
      </c>
      <c r="P2694" s="3" t="s">
        <v>8284</v>
      </c>
      <c r="Q2694" s="6">
        <f>$E2694/$D2694*100</f>
        <v>0.7142857142857143</v>
      </c>
      <c r="R2694" s="3">
        <f>$E2694/$N2694</f>
        <v>25</v>
      </c>
      <c r="S2694" s="3" t="str">
        <f>TRIM(LEFT($P2694,SEARCH("/",$P2694,1)-1))</f>
        <v>food</v>
      </c>
      <c r="T2694" s="3" t="str">
        <f>RIGHT($P2694,LEN($P2694)-SEARCH("/",$P2694))</f>
        <v>food trucks</v>
      </c>
      <c r="U2694" s="11"/>
    </row>
    <row r="2695" spans="1:21" ht="48" hidden="1" x14ac:dyDescent="0.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11">
        <f>((($I2695/60)/60)/24)+DATE(1970,1,1)</f>
        <v>41864.138495370367</v>
      </c>
      <c r="K2695" s="3">
        <v>1405307966</v>
      </c>
      <c r="L2695" s="11">
        <f>((($K2695/60)/60)/24)+DATE(1970,1,1)</f>
        <v>41834.138495370367</v>
      </c>
      <c r="M2695" s="3" t="b">
        <v>0</v>
      </c>
      <c r="N2695" s="3">
        <v>3</v>
      </c>
      <c r="O2695" s="3" t="b">
        <v>0</v>
      </c>
      <c r="P2695" s="3" t="s">
        <v>8284</v>
      </c>
      <c r="Q2695" s="6">
        <f>$E2695/$D2695*100</f>
        <v>0.8</v>
      </c>
      <c r="R2695" s="3">
        <f>$E2695/$N2695</f>
        <v>13.333333333333334</v>
      </c>
      <c r="S2695" s="3" t="str">
        <f>TRIM(LEFT($P2695,SEARCH("/",$P2695,1)-1))</f>
        <v>food</v>
      </c>
      <c r="T2695" s="3" t="str">
        <f>RIGHT($P2695,LEN($P2695)-SEARCH("/",$P2695))</f>
        <v>food trucks</v>
      </c>
      <c r="U2695" s="11"/>
    </row>
    <row r="2696" spans="1:21" ht="32" x14ac:dyDescent="0.2">
      <c r="A2696" s="3">
        <v>2357</v>
      </c>
      <c r="B2696" s="4" t="s">
        <v>2358</v>
      </c>
      <c r="C2696" s="4" t="s">
        <v>6467</v>
      </c>
      <c r="D2696" s="3">
        <v>27000</v>
      </c>
      <c r="E2696" s="3">
        <v>0</v>
      </c>
      <c r="F2696" s="3" t="s">
        <v>8220</v>
      </c>
      <c r="G2696" s="3" t="s">
        <v>8225</v>
      </c>
      <c r="H2696" s="3" t="s">
        <v>8247</v>
      </c>
      <c r="I2696" s="3">
        <v>1445093578</v>
      </c>
      <c r="J2696" s="11">
        <f>((($I2696/60)/60)/24)+DATE(1970,1,1)</f>
        <v>42294.620115740734</v>
      </c>
      <c r="K2696" s="3">
        <v>1442501578</v>
      </c>
      <c r="L2696" s="11">
        <f>((($K2696/60)/60)/24)+DATE(1970,1,1)</f>
        <v>42264.620115740734</v>
      </c>
      <c r="M2696" s="3" t="b">
        <v>0</v>
      </c>
      <c r="N2696" s="3">
        <v>0</v>
      </c>
      <c r="O2696" s="3" t="b">
        <v>0</v>
      </c>
      <c r="P2696" s="3" t="s">
        <v>8272</v>
      </c>
      <c r="Q2696" s="6">
        <f>$E2696/$D2696*100</f>
        <v>0</v>
      </c>
      <c r="R2696" s="3" t="e">
        <f>$E2696/$N2696</f>
        <v>#DIV/0!</v>
      </c>
      <c r="S2696" s="3" t="str">
        <f>TRIM(LEFT($P2696,SEARCH("/",$P2696,1)-1))</f>
        <v>technology</v>
      </c>
      <c r="T2696" s="3" t="str">
        <f>RIGHT($P2696,LEN($P2696)-SEARCH("/",$P2696))</f>
        <v>web</v>
      </c>
      <c r="U2696" s="11"/>
    </row>
    <row r="2697" spans="1:21" ht="32" hidden="1" x14ac:dyDescent="0.2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11">
        <f>((($I2697/60)/60)/24)+DATE(1970,1,1)</f>
        <v>42108.14025462963</v>
      </c>
      <c r="K2697" s="3">
        <v>1423801318</v>
      </c>
      <c r="L2697" s="11">
        <f>((($K2697/60)/60)/24)+DATE(1970,1,1)</f>
        <v>42048.181921296295</v>
      </c>
      <c r="M2697" s="3" t="b">
        <v>0</v>
      </c>
      <c r="N2697" s="3">
        <v>3</v>
      </c>
      <c r="O2697" s="3" t="b">
        <v>0</v>
      </c>
      <c r="P2697" s="3" t="s">
        <v>8284</v>
      </c>
      <c r="Q2697" s="6">
        <f>$E2697/$D2697*100</f>
        <v>0.47333333333333333</v>
      </c>
      <c r="R2697" s="3">
        <f>$E2697/$N2697</f>
        <v>23.666666666666668</v>
      </c>
      <c r="S2697" s="3" t="str">
        <f>TRIM(LEFT($P2697,SEARCH("/",$P2697,1)-1))</f>
        <v>food</v>
      </c>
      <c r="T2697" s="3" t="str">
        <f>RIGHT($P2697,LEN($P2697)-SEARCH("/",$P2697))</f>
        <v>food trucks</v>
      </c>
      <c r="U2697" s="11"/>
    </row>
    <row r="2698" spans="1:21" ht="48" hidden="1" x14ac:dyDescent="0.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11">
        <f>((($I2698/60)/60)/24)+DATE(1970,1,1)</f>
        <v>41998.844444444447</v>
      </c>
      <c r="K2698" s="3">
        <v>1416600960</v>
      </c>
      <c r="L2698" s="11">
        <f>((($K2698/60)/60)/24)+DATE(1970,1,1)</f>
        <v>41964.844444444447</v>
      </c>
      <c r="M2698" s="3" t="b">
        <v>0</v>
      </c>
      <c r="N2698" s="3">
        <v>38</v>
      </c>
      <c r="O2698" s="3" t="b">
        <v>0</v>
      </c>
      <c r="P2698" s="3" t="s">
        <v>8284</v>
      </c>
      <c r="Q2698" s="6">
        <f>$E2698/$D2698*100</f>
        <v>5.65</v>
      </c>
      <c r="R2698" s="3">
        <f>$E2698/$N2698</f>
        <v>89.21052631578948</v>
      </c>
      <c r="S2698" s="3" t="str">
        <f>TRIM(LEFT($P2698,SEARCH("/",$P2698,1)-1))</f>
        <v>food</v>
      </c>
      <c r="T2698" s="3" t="str">
        <f>RIGHT($P2698,LEN($P2698)-SEARCH("/",$P2698))</f>
        <v>food trucks</v>
      </c>
      <c r="U2698" s="11"/>
    </row>
    <row r="2699" spans="1:21" ht="48" hidden="1" x14ac:dyDescent="0.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11">
        <f>((($I2699/60)/60)/24)+DATE(1970,1,1)</f>
        <v>42218.916666666672</v>
      </c>
      <c r="K2699" s="3">
        <v>1435876423</v>
      </c>
      <c r="L2699" s="11">
        <f>((($K2699/60)/60)/24)+DATE(1970,1,1)</f>
        <v>42187.940081018518</v>
      </c>
      <c r="M2699" s="3" t="b">
        <v>0</v>
      </c>
      <c r="N2699" s="3">
        <v>52</v>
      </c>
      <c r="O2699" s="3" t="b">
        <v>0</v>
      </c>
      <c r="P2699" s="3" t="s">
        <v>8284</v>
      </c>
      <c r="Q2699" s="6">
        <f>$E2699/$D2699*100</f>
        <v>26.35217391304348</v>
      </c>
      <c r="R2699" s="3">
        <f>$E2699/$N2699</f>
        <v>116.55769230769231</v>
      </c>
      <c r="S2699" s="3" t="str">
        <f>TRIM(LEFT($P2699,SEARCH("/",$P2699,1)-1))</f>
        <v>food</v>
      </c>
      <c r="T2699" s="3" t="str">
        <f>RIGHT($P2699,LEN($P2699)-SEARCH("/",$P2699))</f>
        <v>food trucks</v>
      </c>
      <c r="U2699" s="11"/>
    </row>
    <row r="2700" spans="1:21" ht="48" hidden="1" x14ac:dyDescent="0.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11">
        <f>((($I2700/60)/60)/24)+DATE(1970,1,1)</f>
        <v>41817.898240740738</v>
      </c>
      <c r="K2700" s="3">
        <v>1401312808</v>
      </c>
      <c r="L2700" s="11">
        <f>((($K2700/60)/60)/24)+DATE(1970,1,1)</f>
        <v>41787.898240740738</v>
      </c>
      <c r="M2700" s="3" t="b">
        <v>0</v>
      </c>
      <c r="N2700" s="3">
        <v>2</v>
      </c>
      <c r="O2700" s="3" t="b">
        <v>0</v>
      </c>
      <c r="P2700" s="3" t="s">
        <v>8284</v>
      </c>
      <c r="Q2700" s="6">
        <f>$E2700/$D2700*100</f>
        <v>0.325125</v>
      </c>
      <c r="R2700" s="3">
        <f>$E2700/$N2700</f>
        <v>13.005000000000001</v>
      </c>
      <c r="S2700" s="3" t="str">
        <f>TRIM(LEFT($P2700,SEARCH("/",$P2700,1)-1))</f>
        <v>food</v>
      </c>
      <c r="T2700" s="3" t="str">
        <f>RIGHT($P2700,LEN($P2700)-SEARCH("/",$P2700))</f>
        <v>food trucks</v>
      </c>
      <c r="U2700" s="11"/>
    </row>
    <row r="2701" spans="1:21" ht="48" x14ac:dyDescent="0.2">
      <c r="A2701" s="3">
        <v>227</v>
      </c>
      <c r="B2701" s="4" t="s">
        <v>229</v>
      </c>
      <c r="C2701" s="4" t="s">
        <v>4337</v>
      </c>
      <c r="D2701" s="3">
        <v>28000</v>
      </c>
      <c r="E2701" s="3">
        <v>0</v>
      </c>
      <c r="F2701" s="3" t="s">
        <v>8221</v>
      </c>
      <c r="G2701" s="3" t="s">
        <v>8224</v>
      </c>
      <c r="H2701" s="3" t="s">
        <v>8246</v>
      </c>
      <c r="I2701" s="3">
        <v>1436477241</v>
      </c>
      <c r="J2701" s="11">
        <f>((($I2701/60)/60)/24)+DATE(1970,1,1)</f>
        <v>42194.893993055557</v>
      </c>
      <c r="K2701" s="3">
        <v>1433885241</v>
      </c>
      <c r="L2701" s="11">
        <f>((($K2701/60)/60)/24)+DATE(1970,1,1)</f>
        <v>42164.893993055557</v>
      </c>
      <c r="M2701" s="3" t="b">
        <v>0</v>
      </c>
      <c r="N2701" s="3">
        <v>0</v>
      </c>
      <c r="O2701" s="3" t="b">
        <v>0</v>
      </c>
      <c r="P2701" s="3" t="s">
        <v>8268</v>
      </c>
      <c r="Q2701" s="6">
        <f>$E2701/$D2701*100</f>
        <v>0</v>
      </c>
      <c r="R2701" s="3" t="e">
        <f>$E2701/$N2701</f>
        <v>#DIV/0!</v>
      </c>
      <c r="S2701" s="3" t="str">
        <f>TRIM(LEFT($P2701,SEARCH("/",$P2701,1)-1))</f>
        <v>film &amp; video</v>
      </c>
      <c r="T2701" s="3" t="str">
        <f>RIGHT($P2701,LEN($P2701)-SEARCH("/",$P2701))</f>
        <v>drama</v>
      </c>
      <c r="U2701" s="11"/>
    </row>
    <row r="2702" spans="1:21" ht="48" hidden="1" x14ac:dyDescent="0.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11">
        <f>((($I2702/60)/60)/24)+DATE(1970,1,1)</f>
        <v>41900.87467592593</v>
      </c>
      <c r="K2702" s="3">
        <v>1408481972</v>
      </c>
      <c r="L2702" s="11">
        <f>((($K2702/60)/60)/24)+DATE(1970,1,1)</f>
        <v>41870.87467592593</v>
      </c>
      <c r="M2702" s="3" t="b">
        <v>0</v>
      </c>
      <c r="N2702" s="3">
        <v>4</v>
      </c>
      <c r="O2702" s="3" t="b">
        <v>0</v>
      </c>
      <c r="P2702" s="3" t="s">
        <v>8284</v>
      </c>
      <c r="Q2702" s="6">
        <f>$E2702/$D2702*100</f>
        <v>0.7000700070007001</v>
      </c>
      <c r="R2702" s="3">
        <f>$E2702/$N2702</f>
        <v>17.5</v>
      </c>
      <c r="S2702" s="3" t="str">
        <f>TRIM(LEFT($P2702,SEARCH("/",$P2702,1)-1))</f>
        <v>food</v>
      </c>
      <c r="T2702" s="3" t="str">
        <f>RIGHT($P2702,LEN($P2702)-SEARCH("/",$P2702))</f>
        <v>food trucks</v>
      </c>
      <c r="U2702" s="11"/>
    </row>
    <row r="2703" spans="1:21" ht="48" hidden="1" x14ac:dyDescent="0.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11">
        <f>((($I2703/60)/60)/24)+DATE(1970,1,1)</f>
        <v>42832.733032407406</v>
      </c>
      <c r="K2703" s="3">
        <v>1488911734</v>
      </c>
      <c r="L2703" s="11">
        <f>((($K2703/60)/60)/24)+DATE(1970,1,1)</f>
        <v>42801.774699074071</v>
      </c>
      <c r="M2703" s="3" t="b">
        <v>0</v>
      </c>
      <c r="N2703" s="3">
        <v>46</v>
      </c>
      <c r="O2703" s="3" t="b">
        <v>0</v>
      </c>
      <c r="P2703" s="3" t="s">
        <v>8303</v>
      </c>
      <c r="Q2703" s="6">
        <f>$E2703/$D2703*100</f>
        <v>46.176470588235297</v>
      </c>
      <c r="R2703" s="3">
        <f>$E2703/$N2703</f>
        <v>34.130434782608695</v>
      </c>
      <c r="S2703" s="3" t="str">
        <f>TRIM(LEFT($P2703,SEARCH("/",$P2703,1)-1))</f>
        <v>theater</v>
      </c>
      <c r="T2703" s="3" t="str">
        <f>RIGHT($P2703,LEN($P2703)-SEARCH("/",$P2703))</f>
        <v>spaces</v>
      </c>
      <c r="U2703" s="11"/>
    </row>
    <row r="2704" spans="1:21" ht="48" hidden="1" x14ac:dyDescent="0.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11">
        <f>((($I2704/60)/60)/24)+DATE(1970,1,1)</f>
        <v>42830.760150462964</v>
      </c>
      <c r="K2704" s="3">
        <v>1488827677</v>
      </c>
      <c r="L2704" s="11">
        <f>((($K2704/60)/60)/24)+DATE(1970,1,1)</f>
        <v>42800.801817129628</v>
      </c>
      <c r="M2704" s="3" t="b">
        <v>1</v>
      </c>
      <c r="N2704" s="3">
        <v>26</v>
      </c>
      <c r="O2704" s="3" t="b">
        <v>0</v>
      </c>
      <c r="P2704" s="3" t="s">
        <v>8303</v>
      </c>
      <c r="Q2704" s="6">
        <f>$E2704/$D2704*100</f>
        <v>34.410000000000004</v>
      </c>
      <c r="R2704" s="3">
        <f>$E2704/$N2704</f>
        <v>132.34615384615384</v>
      </c>
      <c r="S2704" s="3" t="str">
        <f>TRIM(LEFT($P2704,SEARCH("/",$P2704,1)-1))</f>
        <v>theater</v>
      </c>
      <c r="T2704" s="3" t="str">
        <f>RIGHT($P2704,LEN($P2704)-SEARCH("/",$P2704))</f>
        <v>spaces</v>
      </c>
      <c r="U2704" s="11"/>
    </row>
    <row r="2705" spans="1:21" ht="32" hidden="1" x14ac:dyDescent="0.2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11">
        <f>((($I2705/60)/60)/24)+DATE(1970,1,1)</f>
        <v>42816.648495370369</v>
      </c>
      <c r="K2705" s="3">
        <v>1485016430</v>
      </c>
      <c r="L2705" s="11">
        <f>((($K2705/60)/60)/24)+DATE(1970,1,1)</f>
        <v>42756.690162037034</v>
      </c>
      <c r="M2705" s="3" t="b">
        <v>0</v>
      </c>
      <c r="N2705" s="3">
        <v>45</v>
      </c>
      <c r="O2705" s="3" t="b">
        <v>0</v>
      </c>
      <c r="P2705" s="3" t="s">
        <v>8303</v>
      </c>
      <c r="Q2705" s="6">
        <f>$E2705/$D2705*100</f>
        <v>103.75000000000001</v>
      </c>
      <c r="R2705" s="3">
        <f>$E2705/$N2705</f>
        <v>922.22222222222217</v>
      </c>
      <c r="S2705" s="3" t="str">
        <f>TRIM(LEFT($P2705,SEARCH("/",$P2705,1)-1))</f>
        <v>theater</v>
      </c>
      <c r="T2705" s="3" t="str">
        <f>RIGHT($P2705,LEN($P2705)-SEARCH("/",$P2705))</f>
        <v>spaces</v>
      </c>
      <c r="U2705" s="11"/>
    </row>
    <row r="2706" spans="1:21" ht="48" hidden="1" x14ac:dyDescent="0.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11">
        <f>((($I2706/60)/60)/24)+DATE(1970,1,1)</f>
        <v>42830.820763888885</v>
      </c>
      <c r="K2706" s="3">
        <v>1487709714</v>
      </c>
      <c r="L2706" s="11">
        <f>((($K2706/60)/60)/24)+DATE(1970,1,1)</f>
        <v>42787.862430555557</v>
      </c>
      <c r="M2706" s="3" t="b">
        <v>0</v>
      </c>
      <c r="N2706" s="3">
        <v>7</v>
      </c>
      <c r="O2706" s="3" t="b">
        <v>0</v>
      </c>
      <c r="P2706" s="3" t="s">
        <v>8303</v>
      </c>
      <c r="Q2706" s="6">
        <f>$E2706/$D2706*100</f>
        <v>6.0263157894736841</v>
      </c>
      <c r="R2706" s="3">
        <f>$E2706/$N2706</f>
        <v>163.57142857142858</v>
      </c>
      <c r="S2706" s="3" t="str">
        <f>TRIM(LEFT($P2706,SEARCH("/",$P2706,1)-1))</f>
        <v>theater</v>
      </c>
      <c r="T2706" s="3" t="str">
        <f>RIGHT($P2706,LEN($P2706)-SEARCH("/",$P2706))</f>
        <v>spaces</v>
      </c>
      <c r="U2706" s="11"/>
    </row>
    <row r="2707" spans="1:21" ht="32" hidden="1" x14ac:dyDescent="0.2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11">
        <f>((($I2707/60)/60)/24)+DATE(1970,1,1)</f>
        <v>42818.874513888892</v>
      </c>
      <c r="K2707" s="3">
        <v>1486504758</v>
      </c>
      <c r="L2707" s="11">
        <f>((($K2707/60)/60)/24)+DATE(1970,1,1)</f>
        <v>42773.916180555556</v>
      </c>
      <c r="M2707" s="3" t="b">
        <v>0</v>
      </c>
      <c r="N2707" s="3">
        <v>8</v>
      </c>
      <c r="O2707" s="3" t="b">
        <v>0</v>
      </c>
      <c r="P2707" s="3" t="s">
        <v>8303</v>
      </c>
      <c r="Q2707" s="6">
        <f>$E2707/$D2707*100</f>
        <v>10.539393939393939</v>
      </c>
      <c r="R2707" s="3">
        <f>$E2707/$N2707</f>
        <v>217.375</v>
      </c>
      <c r="S2707" s="3" t="str">
        <f>TRIM(LEFT($P2707,SEARCH("/",$P2707,1)-1))</f>
        <v>theater</v>
      </c>
      <c r="T2707" s="3" t="str">
        <f>RIGHT($P2707,LEN($P2707)-SEARCH("/",$P2707))</f>
        <v>spaces</v>
      </c>
      <c r="U2707" s="11"/>
    </row>
    <row r="2708" spans="1:21" ht="48" hidden="1" x14ac:dyDescent="0.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11">
        <f>((($I2708/60)/60)/24)+DATE(1970,1,1)</f>
        <v>41928.290972222225</v>
      </c>
      <c r="K2708" s="3">
        <v>1410937483</v>
      </c>
      <c r="L2708" s="11">
        <f>((($K2708/60)/60)/24)+DATE(1970,1,1)</f>
        <v>41899.294942129629</v>
      </c>
      <c r="M2708" s="3" t="b">
        <v>1</v>
      </c>
      <c r="N2708" s="3">
        <v>263</v>
      </c>
      <c r="O2708" s="3" t="b">
        <v>1</v>
      </c>
      <c r="P2708" s="3" t="s">
        <v>8303</v>
      </c>
      <c r="Q2708" s="6">
        <f>$E2708/$D2708*100</f>
        <v>112.29714285714284</v>
      </c>
      <c r="R2708" s="3">
        <f>$E2708/$N2708</f>
        <v>149.44486692015209</v>
      </c>
      <c r="S2708" s="3" t="str">
        <f>TRIM(LEFT($P2708,SEARCH("/",$P2708,1)-1))</f>
        <v>theater</v>
      </c>
      <c r="T2708" s="3" t="str">
        <f>RIGHT($P2708,LEN($P2708)-SEARCH("/",$P2708))</f>
        <v>spaces</v>
      </c>
      <c r="U2708" s="11"/>
    </row>
    <row r="2709" spans="1:21" ht="48" hidden="1" x14ac:dyDescent="0.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11">
        <f>((($I2709/60)/60)/24)+DATE(1970,1,1)</f>
        <v>41421.290972222225</v>
      </c>
      <c r="K2709" s="3">
        <v>1367088443</v>
      </c>
      <c r="L2709" s="11">
        <f>((($K2709/60)/60)/24)+DATE(1970,1,1)</f>
        <v>41391.782905092594</v>
      </c>
      <c r="M2709" s="3" t="b">
        <v>1</v>
      </c>
      <c r="N2709" s="3">
        <v>394</v>
      </c>
      <c r="O2709" s="3" t="b">
        <v>1</v>
      </c>
      <c r="P2709" s="3" t="s">
        <v>8303</v>
      </c>
      <c r="Q2709" s="6">
        <f>$E2709/$D2709*100</f>
        <v>350.84462500000001</v>
      </c>
      <c r="R2709" s="3">
        <f>$E2709/$N2709</f>
        <v>71.237487309644663</v>
      </c>
      <c r="S2709" s="3" t="str">
        <f>TRIM(LEFT($P2709,SEARCH("/",$P2709,1)-1))</f>
        <v>theater</v>
      </c>
      <c r="T2709" s="3" t="str">
        <f>RIGHT($P2709,LEN($P2709)-SEARCH("/",$P2709))</f>
        <v>spaces</v>
      </c>
      <c r="U2709" s="11"/>
    </row>
    <row r="2710" spans="1:21" ht="48" hidden="1" x14ac:dyDescent="0.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11">
        <f>((($I2710/60)/60)/24)+DATE(1970,1,1)</f>
        <v>42572.698217592595</v>
      </c>
      <c r="K2710" s="3">
        <v>1463935526</v>
      </c>
      <c r="L2710" s="11">
        <f>((($K2710/60)/60)/24)+DATE(1970,1,1)</f>
        <v>42512.698217592595</v>
      </c>
      <c r="M2710" s="3" t="b">
        <v>1</v>
      </c>
      <c r="N2710" s="3">
        <v>1049</v>
      </c>
      <c r="O2710" s="3" t="b">
        <v>1</v>
      </c>
      <c r="P2710" s="3" t="s">
        <v>8303</v>
      </c>
      <c r="Q2710" s="6">
        <f>$E2710/$D2710*100</f>
        <v>233.21535</v>
      </c>
      <c r="R2710" s="3">
        <f>$E2710/$N2710</f>
        <v>44.464318398474738</v>
      </c>
      <c r="S2710" s="3" t="str">
        <f>TRIM(LEFT($P2710,SEARCH("/",$P2710,1)-1))</f>
        <v>theater</v>
      </c>
      <c r="T2710" s="3" t="str">
        <f>RIGHT($P2710,LEN($P2710)-SEARCH("/",$P2710))</f>
        <v>spaces</v>
      </c>
      <c r="U2710" s="11"/>
    </row>
    <row r="2711" spans="1:21" ht="48" hidden="1" x14ac:dyDescent="0.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11">
        <f>((($I2711/60)/60)/24)+DATE(1970,1,1)</f>
        <v>42647.165972222225</v>
      </c>
      <c r="K2711" s="3">
        <v>1472528141</v>
      </c>
      <c r="L2711" s="11">
        <f>((($K2711/60)/60)/24)+DATE(1970,1,1)</f>
        <v>42612.149780092594</v>
      </c>
      <c r="M2711" s="3" t="b">
        <v>1</v>
      </c>
      <c r="N2711" s="3">
        <v>308</v>
      </c>
      <c r="O2711" s="3" t="b">
        <v>1</v>
      </c>
      <c r="P2711" s="3" t="s">
        <v>8303</v>
      </c>
      <c r="Q2711" s="6">
        <f>$E2711/$D2711*100</f>
        <v>101.60599999999999</v>
      </c>
      <c r="R2711" s="3">
        <f>$E2711/$N2711</f>
        <v>164.94480519480518</v>
      </c>
      <c r="S2711" s="3" t="str">
        <f>TRIM(LEFT($P2711,SEARCH("/",$P2711,1)-1))</f>
        <v>theater</v>
      </c>
      <c r="T2711" s="3" t="str">
        <f>RIGHT($P2711,LEN($P2711)-SEARCH("/",$P2711))</f>
        <v>spaces</v>
      </c>
      <c r="U2711" s="11"/>
    </row>
    <row r="2712" spans="1:21" ht="32" hidden="1" x14ac:dyDescent="0.2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11">
        <f>((($I2712/60)/60)/24)+DATE(1970,1,1)</f>
        <v>41860.083333333336</v>
      </c>
      <c r="K2712" s="3">
        <v>1404797428</v>
      </c>
      <c r="L2712" s="11">
        <f>((($K2712/60)/60)/24)+DATE(1970,1,1)</f>
        <v>41828.229490740741</v>
      </c>
      <c r="M2712" s="3" t="b">
        <v>1</v>
      </c>
      <c r="N2712" s="3">
        <v>1088</v>
      </c>
      <c r="O2712" s="3" t="b">
        <v>1</v>
      </c>
      <c r="P2712" s="3" t="s">
        <v>8303</v>
      </c>
      <c r="Q2712" s="6">
        <f>$E2712/$D2712*100</f>
        <v>153.90035000000003</v>
      </c>
      <c r="R2712" s="3">
        <f>$E2712/$N2712</f>
        <v>84.871516544117654</v>
      </c>
      <c r="S2712" s="3" t="str">
        <f>TRIM(LEFT($P2712,SEARCH("/",$P2712,1)-1))</f>
        <v>theater</v>
      </c>
      <c r="T2712" s="3" t="str">
        <f>RIGHT($P2712,LEN($P2712)-SEARCH("/",$P2712))</f>
        <v>spaces</v>
      </c>
      <c r="U2712" s="11"/>
    </row>
    <row r="2713" spans="1:21" ht="48" hidden="1" x14ac:dyDescent="0.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11">
        <f>((($I2713/60)/60)/24)+DATE(1970,1,1)</f>
        <v>41810.917361111111</v>
      </c>
      <c r="K2713" s="3">
        <v>1400694790</v>
      </c>
      <c r="L2713" s="11">
        <f>((($K2713/60)/60)/24)+DATE(1970,1,1)</f>
        <v>41780.745254629634</v>
      </c>
      <c r="M2713" s="3" t="b">
        <v>1</v>
      </c>
      <c r="N2713" s="3">
        <v>73</v>
      </c>
      <c r="O2713" s="3" t="b">
        <v>1</v>
      </c>
      <c r="P2713" s="3" t="s">
        <v>8303</v>
      </c>
      <c r="Q2713" s="6">
        <f>$E2713/$D2713*100</f>
        <v>100.7161125319693</v>
      </c>
      <c r="R2713" s="3">
        <f>$E2713/$N2713</f>
        <v>53.945205479452056</v>
      </c>
      <c r="S2713" s="3" t="str">
        <f>TRIM(LEFT($P2713,SEARCH("/",$P2713,1)-1))</f>
        <v>theater</v>
      </c>
      <c r="T2713" s="3" t="str">
        <f>RIGHT($P2713,LEN($P2713)-SEARCH("/",$P2713))</f>
        <v>spaces</v>
      </c>
      <c r="U2713" s="11"/>
    </row>
    <row r="2714" spans="1:21" ht="48" hidden="1" x14ac:dyDescent="0.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11">
        <f>((($I2714/60)/60)/24)+DATE(1970,1,1)</f>
        <v>41468.75</v>
      </c>
      <c r="K2714" s="3">
        <v>1370568560</v>
      </c>
      <c r="L2714" s="11">
        <f>((($K2714/60)/60)/24)+DATE(1970,1,1)</f>
        <v>41432.062037037038</v>
      </c>
      <c r="M2714" s="3" t="b">
        <v>1</v>
      </c>
      <c r="N2714" s="3">
        <v>143</v>
      </c>
      <c r="O2714" s="3" t="b">
        <v>1</v>
      </c>
      <c r="P2714" s="3" t="s">
        <v>8303</v>
      </c>
      <c r="Q2714" s="6">
        <f>$E2714/$D2714*100</f>
        <v>131.38181818181818</v>
      </c>
      <c r="R2714" s="3">
        <f>$E2714/$N2714</f>
        <v>50.531468531468533</v>
      </c>
      <c r="S2714" s="3" t="str">
        <f>TRIM(LEFT($P2714,SEARCH("/",$P2714,1)-1))</f>
        <v>theater</v>
      </c>
      <c r="T2714" s="3" t="str">
        <f>RIGHT($P2714,LEN($P2714)-SEARCH("/",$P2714))</f>
        <v>spaces</v>
      </c>
      <c r="U2714" s="11"/>
    </row>
    <row r="2715" spans="1:21" ht="48" hidden="1" x14ac:dyDescent="0.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11">
        <f>((($I2715/60)/60)/24)+DATE(1970,1,1)</f>
        <v>42362.653749999998</v>
      </c>
      <c r="K2715" s="3">
        <v>1447515684</v>
      </c>
      <c r="L2715" s="11">
        <f>((($K2715/60)/60)/24)+DATE(1970,1,1)</f>
        <v>42322.653749999998</v>
      </c>
      <c r="M2715" s="3" t="b">
        <v>1</v>
      </c>
      <c r="N2715" s="3">
        <v>1420</v>
      </c>
      <c r="O2715" s="3" t="b">
        <v>1</v>
      </c>
      <c r="P2715" s="3" t="s">
        <v>8303</v>
      </c>
      <c r="Q2715" s="6">
        <f>$E2715/$D2715*100</f>
        <v>102.24133333333334</v>
      </c>
      <c r="R2715" s="3">
        <f>$E2715/$N2715</f>
        <v>108.00140845070422</v>
      </c>
      <c r="S2715" s="3" t="str">
        <f>TRIM(LEFT($P2715,SEARCH("/",$P2715,1)-1))</f>
        <v>theater</v>
      </c>
      <c r="T2715" s="3" t="str">
        <f>RIGHT($P2715,LEN($P2715)-SEARCH("/",$P2715))</f>
        <v>spaces</v>
      </c>
      <c r="U2715" s="11"/>
    </row>
    <row r="2716" spans="1:21" ht="32" hidden="1" x14ac:dyDescent="0.2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11">
        <f>((($I2716/60)/60)/24)+DATE(1970,1,1)</f>
        <v>42657.958333333328</v>
      </c>
      <c r="K2716" s="3">
        <v>1474040596</v>
      </c>
      <c r="L2716" s="11">
        <f>((($K2716/60)/60)/24)+DATE(1970,1,1)</f>
        <v>42629.655046296291</v>
      </c>
      <c r="M2716" s="3" t="b">
        <v>1</v>
      </c>
      <c r="N2716" s="3">
        <v>305</v>
      </c>
      <c r="O2716" s="3" t="b">
        <v>1</v>
      </c>
      <c r="P2716" s="3" t="s">
        <v>8303</v>
      </c>
      <c r="Q2716" s="6">
        <f>$E2716/$D2716*100</f>
        <v>116.35599999999999</v>
      </c>
      <c r="R2716" s="3">
        <f>$E2716/$N2716</f>
        <v>95.373770491803285</v>
      </c>
      <c r="S2716" s="3" t="str">
        <f>TRIM(LEFT($P2716,SEARCH("/",$P2716,1)-1))</f>
        <v>theater</v>
      </c>
      <c r="T2716" s="3" t="str">
        <f>RIGHT($P2716,LEN($P2716)-SEARCH("/",$P2716))</f>
        <v>spaces</v>
      </c>
      <c r="U2716" s="11"/>
    </row>
    <row r="2717" spans="1:21" ht="48" hidden="1" x14ac:dyDescent="0.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11">
        <f>((($I2717/60)/60)/24)+DATE(1970,1,1)</f>
        <v>42421.398472222223</v>
      </c>
      <c r="K2717" s="3">
        <v>1453109628</v>
      </c>
      <c r="L2717" s="11">
        <f>((($K2717/60)/60)/24)+DATE(1970,1,1)</f>
        <v>42387.398472222223</v>
      </c>
      <c r="M2717" s="3" t="b">
        <v>1</v>
      </c>
      <c r="N2717" s="3">
        <v>551</v>
      </c>
      <c r="O2717" s="3" t="b">
        <v>1</v>
      </c>
      <c r="P2717" s="3" t="s">
        <v>8303</v>
      </c>
      <c r="Q2717" s="6">
        <f>$E2717/$D2717*100</f>
        <v>264.62241666666665</v>
      </c>
      <c r="R2717" s="3">
        <f>$E2717/$N2717</f>
        <v>57.631016333938291</v>
      </c>
      <c r="S2717" s="3" t="str">
        <f>TRIM(LEFT($P2717,SEARCH("/",$P2717,1)-1))</f>
        <v>theater</v>
      </c>
      <c r="T2717" s="3" t="str">
        <f>RIGHT($P2717,LEN($P2717)-SEARCH("/",$P2717))</f>
        <v>spaces</v>
      </c>
      <c r="U2717" s="11"/>
    </row>
    <row r="2718" spans="1:21" ht="64" hidden="1" x14ac:dyDescent="0.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11">
        <f>((($I2718/60)/60)/24)+DATE(1970,1,1)</f>
        <v>42285.333252314813</v>
      </c>
      <c r="K2718" s="3">
        <v>1441699193</v>
      </c>
      <c r="L2718" s="11">
        <f>((($K2718/60)/60)/24)+DATE(1970,1,1)</f>
        <v>42255.333252314813</v>
      </c>
      <c r="M2718" s="3" t="b">
        <v>1</v>
      </c>
      <c r="N2718" s="3">
        <v>187</v>
      </c>
      <c r="O2718" s="3" t="b">
        <v>1</v>
      </c>
      <c r="P2718" s="3" t="s">
        <v>8303</v>
      </c>
      <c r="Q2718" s="6">
        <f>$E2718/$D2718*100</f>
        <v>119.98010000000001</v>
      </c>
      <c r="R2718" s="3">
        <f>$E2718/$N2718</f>
        <v>64.160481283422456</v>
      </c>
      <c r="S2718" s="3" t="str">
        <f>TRIM(LEFT($P2718,SEARCH("/",$P2718,1)-1))</f>
        <v>theater</v>
      </c>
      <c r="T2718" s="3" t="str">
        <f>RIGHT($P2718,LEN($P2718)-SEARCH("/",$P2718))</f>
        <v>spaces</v>
      </c>
      <c r="U2718" s="11"/>
    </row>
    <row r="2719" spans="1:21" ht="48" hidden="1" x14ac:dyDescent="0.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11">
        <f>((($I2719/60)/60)/24)+DATE(1970,1,1)</f>
        <v>41979.956585648149</v>
      </c>
      <c r="K2719" s="3">
        <v>1414015049</v>
      </c>
      <c r="L2719" s="11">
        <f>((($K2719/60)/60)/24)+DATE(1970,1,1)</f>
        <v>41934.914918981485</v>
      </c>
      <c r="M2719" s="3" t="b">
        <v>1</v>
      </c>
      <c r="N2719" s="3">
        <v>325</v>
      </c>
      <c r="O2719" s="3" t="b">
        <v>1</v>
      </c>
      <c r="P2719" s="3" t="s">
        <v>8303</v>
      </c>
      <c r="Q2719" s="6">
        <f>$E2719/$D2719*100</f>
        <v>120.10400000000001</v>
      </c>
      <c r="R2719" s="3">
        <f>$E2719/$N2719</f>
        <v>92.387692307692305</v>
      </c>
      <c r="S2719" s="3" t="str">
        <f>TRIM(LEFT($P2719,SEARCH("/",$P2719,1)-1))</f>
        <v>theater</v>
      </c>
      <c r="T2719" s="3" t="str">
        <f>RIGHT($P2719,LEN($P2719)-SEARCH("/",$P2719))</f>
        <v>spaces</v>
      </c>
      <c r="U2719" s="11"/>
    </row>
    <row r="2720" spans="1:21" ht="48" hidden="1" x14ac:dyDescent="0.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11">
        <f>((($I2720/60)/60)/24)+DATE(1970,1,1)</f>
        <v>42493.958333333328</v>
      </c>
      <c r="K2720" s="3">
        <v>1459865945</v>
      </c>
      <c r="L2720" s="11">
        <f>((($K2720/60)/60)/24)+DATE(1970,1,1)</f>
        <v>42465.596585648149</v>
      </c>
      <c r="M2720" s="3" t="b">
        <v>1</v>
      </c>
      <c r="N2720" s="3">
        <v>148</v>
      </c>
      <c r="O2720" s="3" t="b">
        <v>1</v>
      </c>
      <c r="P2720" s="3" t="s">
        <v>8303</v>
      </c>
      <c r="Q2720" s="6">
        <f>$E2720/$D2720*100</f>
        <v>103.58333333333334</v>
      </c>
      <c r="R2720" s="3">
        <f>$E2720/$N2720</f>
        <v>125.97972972972973</v>
      </c>
      <c r="S2720" s="3" t="str">
        <f>TRIM(LEFT($P2720,SEARCH("/",$P2720,1)-1))</f>
        <v>theater</v>
      </c>
      <c r="T2720" s="3" t="str">
        <f>RIGHT($P2720,LEN($P2720)-SEARCH("/",$P2720))</f>
        <v>spaces</v>
      </c>
      <c r="U2720" s="11"/>
    </row>
    <row r="2721" spans="1:21" ht="48" hidden="1" x14ac:dyDescent="0.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11">
        <f>((($I2721/60)/60)/24)+DATE(1970,1,1)</f>
        <v>42477.989513888882</v>
      </c>
      <c r="K2721" s="3">
        <v>1455756294</v>
      </c>
      <c r="L2721" s="11">
        <f>((($K2721/60)/60)/24)+DATE(1970,1,1)</f>
        <v>42418.031180555554</v>
      </c>
      <c r="M2721" s="3" t="b">
        <v>0</v>
      </c>
      <c r="N2721" s="3">
        <v>69</v>
      </c>
      <c r="O2721" s="3" t="b">
        <v>1</v>
      </c>
      <c r="P2721" s="3" t="s">
        <v>8303</v>
      </c>
      <c r="Q2721" s="6">
        <f>$E2721/$D2721*100</f>
        <v>108.83333333333334</v>
      </c>
      <c r="R2721" s="3">
        <f>$E2721/$N2721</f>
        <v>94.637681159420296</v>
      </c>
      <c r="S2721" s="3" t="str">
        <f>TRIM(LEFT($P2721,SEARCH("/",$P2721,1)-1))</f>
        <v>theater</v>
      </c>
      <c r="T2721" s="3" t="str">
        <f>RIGHT($P2721,LEN($P2721)-SEARCH("/",$P2721))</f>
        <v>spaces</v>
      </c>
      <c r="U2721" s="11"/>
    </row>
    <row r="2722" spans="1:21" ht="48" hidden="1" x14ac:dyDescent="0.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11">
        <f>((($I2722/60)/60)/24)+DATE(1970,1,1)</f>
        <v>42685.507557870369</v>
      </c>
      <c r="K2722" s="3">
        <v>1476270653</v>
      </c>
      <c r="L2722" s="11">
        <f>((($K2722/60)/60)/24)+DATE(1970,1,1)</f>
        <v>42655.465891203698</v>
      </c>
      <c r="M2722" s="3" t="b">
        <v>0</v>
      </c>
      <c r="N2722" s="3">
        <v>173</v>
      </c>
      <c r="O2722" s="3" t="b">
        <v>1</v>
      </c>
      <c r="P2722" s="3" t="s">
        <v>8303</v>
      </c>
      <c r="Q2722" s="6">
        <f>$E2722/$D2722*100</f>
        <v>118.12400000000001</v>
      </c>
      <c r="R2722" s="3">
        <f>$E2722/$N2722</f>
        <v>170.69942196531792</v>
      </c>
      <c r="S2722" s="3" t="str">
        <f>TRIM(LEFT($P2722,SEARCH("/",$P2722,1)-1))</f>
        <v>theater</v>
      </c>
      <c r="T2722" s="3" t="str">
        <f>RIGHT($P2722,LEN($P2722)-SEARCH("/",$P2722))</f>
        <v>spaces</v>
      </c>
      <c r="U2722" s="11"/>
    </row>
    <row r="2723" spans="1:21" ht="48" hidden="1" x14ac:dyDescent="0.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11">
        <f>((($I2723/60)/60)/24)+DATE(1970,1,1)</f>
        <v>41523.791666666664</v>
      </c>
      <c r="K2723" s="3">
        <v>1375880598</v>
      </c>
      <c r="L2723" s="11">
        <f>((($K2723/60)/60)/24)+DATE(1970,1,1)</f>
        <v>41493.543958333335</v>
      </c>
      <c r="M2723" s="3" t="b">
        <v>0</v>
      </c>
      <c r="N2723" s="3">
        <v>269</v>
      </c>
      <c r="O2723" s="3" t="b">
        <v>1</v>
      </c>
      <c r="P2723" s="3" t="s">
        <v>8295</v>
      </c>
      <c r="Q2723" s="6">
        <f>$E2723/$D2723*100</f>
        <v>1462</v>
      </c>
      <c r="R2723" s="3">
        <f>$E2723/$N2723</f>
        <v>40.762081784386616</v>
      </c>
      <c r="S2723" s="3" t="str">
        <f>TRIM(LEFT($P2723,SEARCH("/",$P2723,1)-1))</f>
        <v>technology</v>
      </c>
      <c r="T2723" s="3" t="str">
        <f>RIGHT($P2723,LEN($P2723)-SEARCH("/",$P2723))</f>
        <v>hardware</v>
      </c>
      <c r="U2723" s="11"/>
    </row>
    <row r="2724" spans="1:21" ht="48" hidden="1" x14ac:dyDescent="0.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11">
        <f>((($I2724/60)/60)/24)+DATE(1970,1,1)</f>
        <v>42764.857094907406</v>
      </c>
      <c r="K2724" s="3">
        <v>1480538053</v>
      </c>
      <c r="L2724" s="11">
        <f>((($K2724/60)/60)/24)+DATE(1970,1,1)</f>
        <v>42704.857094907406</v>
      </c>
      <c r="M2724" s="3" t="b">
        <v>0</v>
      </c>
      <c r="N2724" s="3">
        <v>185</v>
      </c>
      <c r="O2724" s="3" t="b">
        <v>1</v>
      </c>
      <c r="P2724" s="3" t="s">
        <v>8295</v>
      </c>
      <c r="Q2724" s="6">
        <f>$E2724/$D2724*100</f>
        <v>252.54</v>
      </c>
      <c r="R2724" s="3">
        <f>$E2724/$N2724</f>
        <v>68.254054054054052</v>
      </c>
      <c r="S2724" s="3" t="str">
        <f>TRIM(LEFT($P2724,SEARCH("/",$P2724,1)-1))</f>
        <v>technology</v>
      </c>
      <c r="T2724" s="3" t="str">
        <f>RIGHT($P2724,LEN($P2724)-SEARCH("/",$P2724))</f>
        <v>hardware</v>
      </c>
      <c r="U2724" s="11"/>
    </row>
    <row r="2725" spans="1:21" ht="48" hidden="1" x14ac:dyDescent="0.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11">
        <f>((($I2725/60)/60)/24)+DATE(1970,1,1)</f>
        <v>42004.880648148144</v>
      </c>
      <c r="K2725" s="3">
        <v>1414872488</v>
      </c>
      <c r="L2725" s="11">
        <f>((($K2725/60)/60)/24)+DATE(1970,1,1)</f>
        <v>41944.83898148148</v>
      </c>
      <c r="M2725" s="3" t="b">
        <v>0</v>
      </c>
      <c r="N2725" s="3">
        <v>176</v>
      </c>
      <c r="O2725" s="3" t="b">
        <v>1</v>
      </c>
      <c r="P2725" s="3" t="s">
        <v>8295</v>
      </c>
      <c r="Q2725" s="6">
        <f>$E2725/$D2725*100</f>
        <v>140.05000000000001</v>
      </c>
      <c r="R2725" s="3">
        <f>$E2725/$N2725</f>
        <v>95.48863636363636</v>
      </c>
      <c r="S2725" s="3" t="str">
        <f>TRIM(LEFT($P2725,SEARCH("/",$P2725,1)-1))</f>
        <v>technology</v>
      </c>
      <c r="T2725" s="3" t="str">
        <f>RIGHT($P2725,LEN($P2725)-SEARCH("/",$P2725))</f>
        <v>hardware</v>
      </c>
      <c r="U2725" s="11"/>
    </row>
    <row r="2726" spans="1:21" ht="48" hidden="1" x14ac:dyDescent="0.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11">
        <f>((($I2726/60)/60)/24)+DATE(1970,1,1)</f>
        <v>42231.32707175926</v>
      </c>
      <c r="K2726" s="3">
        <v>1436860259</v>
      </c>
      <c r="L2726" s="11">
        <f>((($K2726/60)/60)/24)+DATE(1970,1,1)</f>
        <v>42199.32707175926</v>
      </c>
      <c r="M2726" s="3" t="b">
        <v>0</v>
      </c>
      <c r="N2726" s="3">
        <v>1019</v>
      </c>
      <c r="O2726" s="3" t="b">
        <v>1</v>
      </c>
      <c r="P2726" s="3" t="s">
        <v>8295</v>
      </c>
      <c r="Q2726" s="6">
        <f>$E2726/$D2726*100</f>
        <v>296.87520259319291</v>
      </c>
      <c r="R2726" s="3">
        <f>$E2726/$N2726</f>
        <v>7.1902649656526005</v>
      </c>
      <c r="S2726" s="3" t="str">
        <f>TRIM(LEFT($P2726,SEARCH("/",$P2726,1)-1))</f>
        <v>technology</v>
      </c>
      <c r="T2726" s="3" t="str">
        <f>RIGHT($P2726,LEN($P2726)-SEARCH("/",$P2726))</f>
        <v>hardware</v>
      </c>
      <c r="U2726" s="11"/>
    </row>
    <row r="2727" spans="1:21" ht="32" hidden="1" x14ac:dyDescent="0.2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11">
        <f>((($I2727/60)/60)/24)+DATE(1970,1,1)</f>
        <v>42795.744618055556</v>
      </c>
      <c r="K2727" s="3">
        <v>1484070735</v>
      </c>
      <c r="L2727" s="11">
        <f>((($K2727/60)/60)/24)+DATE(1970,1,1)</f>
        <v>42745.744618055556</v>
      </c>
      <c r="M2727" s="3" t="b">
        <v>0</v>
      </c>
      <c r="N2727" s="3">
        <v>113</v>
      </c>
      <c r="O2727" s="3" t="b">
        <v>1</v>
      </c>
      <c r="P2727" s="3" t="s">
        <v>8295</v>
      </c>
      <c r="Q2727" s="6">
        <f>$E2727/$D2727*100</f>
        <v>144.54249999999999</v>
      </c>
      <c r="R2727" s="3">
        <f>$E2727/$N2727</f>
        <v>511.65486725663715</v>
      </c>
      <c r="S2727" s="3" t="str">
        <f>TRIM(LEFT($P2727,SEARCH("/",$P2727,1)-1))</f>
        <v>technology</v>
      </c>
      <c r="T2727" s="3" t="str">
        <f>RIGHT($P2727,LEN($P2727)-SEARCH("/",$P2727))</f>
        <v>hardware</v>
      </c>
      <c r="U2727" s="11"/>
    </row>
    <row r="2728" spans="1:21" ht="20" hidden="1" x14ac:dyDescent="0.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11">
        <f>((($I2728/60)/60)/24)+DATE(1970,1,1)</f>
        <v>42482.579988425925</v>
      </c>
      <c r="K2728" s="3">
        <v>1458741311</v>
      </c>
      <c r="L2728" s="11">
        <f>((($K2728/60)/60)/24)+DATE(1970,1,1)</f>
        <v>42452.579988425925</v>
      </c>
      <c r="M2728" s="3" t="b">
        <v>0</v>
      </c>
      <c r="N2728" s="3">
        <v>404</v>
      </c>
      <c r="O2728" s="3" t="b">
        <v>1</v>
      </c>
      <c r="P2728" s="3" t="s">
        <v>8295</v>
      </c>
      <c r="Q2728" s="6">
        <f>$E2728/$D2728*100</f>
        <v>105.745</v>
      </c>
      <c r="R2728" s="3">
        <f>$E2728/$N2728</f>
        <v>261.74504950495049</v>
      </c>
      <c r="S2728" s="3" t="str">
        <f>TRIM(LEFT($P2728,SEARCH("/",$P2728,1)-1))</f>
        <v>technology</v>
      </c>
      <c r="T2728" s="3" t="str">
        <f>RIGHT($P2728,LEN($P2728)-SEARCH("/",$P2728))</f>
        <v>hardware</v>
      </c>
      <c r="U2728" s="11"/>
    </row>
    <row r="2729" spans="1:21" ht="48" hidden="1" x14ac:dyDescent="0.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11">
        <f>((($I2729/60)/60)/24)+DATE(1970,1,1)</f>
        <v>42223.676655092597</v>
      </c>
      <c r="K2729" s="3">
        <v>1436804063</v>
      </c>
      <c r="L2729" s="11">
        <f>((($K2729/60)/60)/24)+DATE(1970,1,1)</f>
        <v>42198.676655092597</v>
      </c>
      <c r="M2729" s="3" t="b">
        <v>0</v>
      </c>
      <c r="N2729" s="3">
        <v>707</v>
      </c>
      <c r="O2729" s="3" t="b">
        <v>1</v>
      </c>
      <c r="P2729" s="3" t="s">
        <v>8295</v>
      </c>
      <c r="Q2729" s="6">
        <f>$E2729/$D2729*100</f>
        <v>493.21000000000004</v>
      </c>
      <c r="R2729" s="3">
        <f>$E2729/$N2729</f>
        <v>69.760961810466767</v>
      </c>
      <c r="S2729" s="3" t="str">
        <f>TRIM(LEFT($P2729,SEARCH("/",$P2729,1)-1))</f>
        <v>technology</v>
      </c>
      <c r="T2729" s="3" t="str">
        <f>RIGHT($P2729,LEN($P2729)-SEARCH("/",$P2729))</f>
        <v>hardware</v>
      </c>
      <c r="U2729" s="11"/>
    </row>
    <row r="2730" spans="1:21" ht="32" hidden="1" x14ac:dyDescent="0.2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11">
        <f>((($I2730/60)/60)/24)+DATE(1970,1,1)</f>
        <v>42368.59993055556</v>
      </c>
      <c r="K2730" s="3">
        <v>1448461434</v>
      </c>
      <c r="L2730" s="11">
        <f>((($K2730/60)/60)/24)+DATE(1970,1,1)</f>
        <v>42333.59993055556</v>
      </c>
      <c r="M2730" s="3" t="b">
        <v>0</v>
      </c>
      <c r="N2730" s="3">
        <v>392</v>
      </c>
      <c r="O2730" s="3" t="b">
        <v>1</v>
      </c>
      <c r="P2730" s="3" t="s">
        <v>8295</v>
      </c>
      <c r="Q2730" s="6">
        <f>$E2730/$D2730*100</f>
        <v>201.82666666666668</v>
      </c>
      <c r="R2730" s="3">
        <f>$E2730/$N2730</f>
        <v>77.229591836734699</v>
      </c>
      <c r="S2730" s="3" t="str">
        <f>TRIM(LEFT($P2730,SEARCH("/",$P2730,1)-1))</f>
        <v>technology</v>
      </c>
      <c r="T2730" s="3" t="str">
        <f>RIGHT($P2730,LEN($P2730)-SEARCH("/",$P2730))</f>
        <v>hardware</v>
      </c>
      <c r="U2730" s="11"/>
    </row>
    <row r="2731" spans="1:21" ht="32" hidden="1" x14ac:dyDescent="0.2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11">
        <f>((($I2731/60)/60)/24)+DATE(1970,1,1)</f>
        <v>42125.240706018521</v>
      </c>
      <c r="K2731" s="3">
        <v>1427867197</v>
      </c>
      <c r="L2731" s="11">
        <f>((($K2731/60)/60)/24)+DATE(1970,1,1)</f>
        <v>42095.240706018521</v>
      </c>
      <c r="M2731" s="3" t="b">
        <v>0</v>
      </c>
      <c r="N2731" s="3">
        <v>23</v>
      </c>
      <c r="O2731" s="3" t="b">
        <v>1</v>
      </c>
      <c r="P2731" s="3" t="s">
        <v>8295</v>
      </c>
      <c r="Q2731" s="6">
        <f>$E2731/$D2731*100</f>
        <v>104.44</v>
      </c>
      <c r="R2731" s="3">
        <f>$E2731/$N2731</f>
        <v>340.56521739130437</v>
      </c>
      <c r="S2731" s="3" t="str">
        <f>TRIM(LEFT($P2731,SEARCH("/",$P2731,1)-1))</f>
        <v>technology</v>
      </c>
      <c r="T2731" s="3" t="str">
        <f>RIGHT($P2731,LEN($P2731)-SEARCH("/",$P2731))</f>
        <v>hardware</v>
      </c>
      <c r="U2731" s="11"/>
    </row>
    <row r="2732" spans="1:21" ht="32" hidden="1" x14ac:dyDescent="0.2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11">
        <f>((($I2732/60)/60)/24)+DATE(1970,1,1)</f>
        <v>41386.541377314818</v>
      </c>
      <c r="K2732" s="3">
        <v>1363611575</v>
      </c>
      <c r="L2732" s="11">
        <f>((($K2732/60)/60)/24)+DATE(1970,1,1)</f>
        <v>41351.541377314818</v>
      </c>
      <c r="M2732" s="3" t="b">
        <v>0</v>
      </c>
      <c r="N2732" s="3">
        <v>682</v>
      </c>
      <c r="O2732" s="3" t="b">
        <v>1</v>
      </c>
      <c r="P2732" s="3" t="s">
        <v>8295</v>
      </c>
      <c r="Q2732" s="6">
        <f>$E2732/$D2732*100</f>
        <v>170.29262962962963</v>
      </c>
      <c r="R2732" s="3">
        <f>$E2732/$N2732</f>
        <v>67.417903225806455</v>
      </c>
      <c r="S2732" s="3" t="str">
        <f>TRIM(LEFT($P2732,SEARCH("/",$P2732,1)-1))</f>
        <v>technology</v>
      </c>
      <c r="T2732" s="3" t="str">
        <f>RIGHT($P2732,LEN($P2732)-SEARCH("/",$P2732))</f>
        <v>hardware</v>
      </c>
      <c r="U2732" s="11"/>
    </row>
    <row r="2733" spans="1:21" ht="48" hidden="1" x14ac:dyDescent="0.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11">
        <f>((($I2733/60)/60)/24)+DATE(1970,1,1)</f>
        <v>41930.166666666664</v>
      </c>
      <c r="K2733" s="3">
        <v>1408624622</v>
      </c>
      <c r="L2733" s="11">
        <f>((($K2733/60)/60)/24)+DATE(1970,1,1)</f>
        <v>41872.525717592594</v>
      </c>
      <c r="M2733" s="3" t="b">
        <v>0</v>
      </c>
      <c r="N2733" s="3">
        <v>37</v>
      </c>
      <c r="O2733" s="3" t="b">
        <v>1</v>
      </c>
      <c r="P2733" s="3" t="s">
        <v>8295</v>
      </c>
      <c r="Q2733" s="6">
        <f>$E2733/$D2733*100</f>
        <v>104.30333333333333</v>
      </c>
      <c r="R2733" s="3">
        <f>$E2733/$N2733</f>
        <v>845.70270270270271</v>
      </c>
      <c r="S2733" s="3" t="str">
        <f>TRIM(LEFT($P2733,SEARCH("/",$P2733,1)-1))</f>
        <v>technology</v>
      </c>
      <c r="T2733" s="3" t="str">
        <f>RIGHT($P2733,LEN($P2733)-SEARCH("/",$P2733))</f>
        <v>hardware</v>
      </c>
      <c r="U2733" s="11"/>
    </row>
    <row r="2734" spans="1:21" ht="48" hidden="1" x14ac:dyDescent="0.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11">
        <f>((($I2734/60)/60)/24)+DATE(1970,1,1)</f>
        <v>41422</v>
      </c>
      <c r="K2734" s="3">
        <v>1366917828</v>
      </c>
      <c r="L2734" s="11">
        <f>((($K2734/60)/60)/24)+DATE(1970,1,1)</f>
        <v>41389.808194444442</v>
      </c>
      <c r="M2734" s="3" t="b">
        <v>0</v>
      </c>
      <c r="N2734" s="3">
        <v>146</v>
      </c>
      <c r="O2734" s="3" t="b">
        <v>1</v>
      </c>
      <c r="P2734" s="3" t="s">
        <v>8295</v>
      </c>
      <c r="Q2734" s="6">
        <f>$E2734/$D2734*100</f>
        <v>118.25000000000001</v>
      </c>
      <c r="R2734" s="3">
        <f>$E2734/$N2734</f>
        <v>97.191780821917803</v>
      </c>
      <c r="S2734" s="3" t="str">
        <f>TRIM(LEFT($P2734,SEARCH("/",$P2734,1)-1))</f>
        <v>technology</v>
      </c>
      <c r="T2734" s="3" t="str">
        <f>RIGHT($P2734,LEN($P2734)-SEARCH("/",$P2734))</f>
        <v>hardware</v>
      </c>
      <c r="U2734" s="11"/>
    </row>
    <row r="2735" spans="1:21" ht="48" hidden="1" x14ac:dyDescent="0.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11">
        <f>((($I2735/60)/60)/24)+DATE(1970,1,1)</f>
        <v>42104.231180555551</v>
      </c>
      <c r="K2735" s="3">
        <v>1423463574</v>
      </c>
      <c r="L2735" s="11">
        <f>((($K2735/60)/60)/24)+DATE(1970,1,1)</f>
        <v>42044.272847222222</v>
      </c>
      <c r="M2735" s="3" t="b">
        <v>0</v>
      </c>
      <c r="N2735" s="3">
        <v>119</v>
      </c>
      <c r="O2735" s="3" t="b">
        <v>1</v>
      </c>
      <c r="P2735" s="3" t="s">
        <v>8295</v>
      </c>
      <c r="Q2735" s="6">
        <f>$E2735/$D2735*100</f>
        <v>107.538</v>
      </c>
      <c r="R2735" s="3">
        <f>$E2735/$N2735</f>
        <v>451.84033613445376</v>
      </c>
      <c r="S2735" s="3" t="str">
        <f>TRIM(LEFT($P2735,SEARCH("/",$P2735,1)-1))</f>
        <v>technology</v>
      </c>
      <c r="T2735" s="3" t="str">
        <f>RIGHT($P2735,LEN($P2735)-SEARCH("/",$P2735))</f>
        <v>hardware</v>
      </c>
      <c r="U2735" s="11"/>
    </row>
    <row r="2736" spans="1:21" ht="48" hidden="1" x14ac:dyDescent="0.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11">
        <f>((($I2736/60)/60)/24)+DATE(1970,1,1)</f>
        <v>42656.915972222225</v>
      </c>
      <c r="K2736" s="3">
        <v>1473782592</v>
      </c>
      <c r="L2736" s="11">
        <f>((($K2736/60)/60)/24)+DATE(1970,1,1)</f>
        <v>42626.668888888889</v>
      </c>
      <c r="M2736" s="3" t="b">
        <v>0</v>
      </c>
      <c r="N2736" s="3">
        <v>163</v>
      </c>
      <c r="O2736" s="3" t="b">
        <v>1</v>
      </c>
      <c r="P2736" s="3" t="s">
        <v>8295</v>
      </c>
      <c r="Q2736" s="6">
        <f>$E2736/$D2736*100</f>
        <v>2260300</v>
      </c>
      <c r="R2736" s="3">
        <f>$E2736/$N2736</f>
        <v>138.66871165644173</v>
      </c>
      <c r="S2736" s="3" t="str">
        <f>TRIM(LEFT($P2736,SEARCH("/",$P2736,1)-1))</f>
        <v>technology</v>
      </c>
      <c r="T2736" s="3" t="str">
        <f>RIGHT($P2736,LEN($P2736)-SEARCH("/",$P2736))</f>
        <v>hardware</v>
      </c>
      <c r="U2736" s="11"/>
    </row>
    <row r="2737" spans="1:21" ht="48" hidden="1" x14ac:dyDescent="0.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11">
        <f>((($I2737/60)/60)/24)+DATE(1970,1,1)</f>
        <v>41346.833333333336</v>
      </c>
      <c r="K2737" s="3">
        <v>1360551250</v>
      </c>
      <c r="L2737" s="11">
        <f>((($K2737/60)/60)/24)+DATE(1970,1,1)</f>
        <v>41316.120949074073</v>
      </c>
      <c r="M2737" s="3" t="b">
        <v>0</v>
      </c>
      <c r="N2737" s="3">
        <v>339</v>
      </c>
      <c r="O2737" s="3" t="b">
        <v>1</v>
      </c>
      <c r="P2737" s="3" t="s">
        <v>8295</v>
      </c>
      <c r="Q2737" s="6">
        <f>$E2737/$D2737*100</f>
        <v>978.13466666666682</v>
      </c>
      <c r="R2737" s="3">
        <f>$E2737/$N2737</f>
        <v>21.640147492625371</v>
      </c>
      <c r="S2737" s="3" t="str">
        <f>TRIM(LEFT($P2737,SEARCH("/",$P2737,1)-1))</f>
        <v>technology</v>
      </c>
      <c r="T2737" s="3" t="str">
        <f>RIGHT($P2737,LEN($P2737)-SEARCH("/",$P2737))</f>
        <v>hardware</v>
      </c>
      <c r="U2737" s="11"/>
    </row>
    <row r="2738" spans="1:21" ht="64" hidden="1" x14ac:dyDescent="0.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11">
        <f>((($I2738/60)/60)/24)+DATE(1970,1,1)</f>
        <v>41752.666354166664</v>
      </c>
      <c r="K2738" s="3">
        <v>1395676773</v>
      </c>
      <c r="L2738" s="11">
        <f>((($K2738/60)/60)/24)+DATE(1970,1,1)</f>
        <v>41722.666354166664</v>
      </c>
      <c r="M2738" s="3" t="b">
        <v>0</v>
      </c>
      <c r="N2738" s="3">
        <v>58</v>
      </c>
      <c r="O2738" s="3" t="b">
        <v>1</v>
      </c>
      <c r="P2738" s="3" t="s">
        <v>8295</v>
      </c>
      <c r="Q2738" s="6">
        <f>$E2738/$D2738*100</f>
        <v>122.9</v>
      </c>
      <c r="R2738" s="3">
        <f>$E2738/$N2738</f>
        <v>169.51724137931035</v>
      </c>
      <c r="S2738" s="3" t="str">
        <f>TRIM(LEFT($P2738,SEARCH("/",$P2738,1)-1))</f>
        <v>technology</v>
      </c>
      <c r="T2738" s="3" t="str">
        <f>RIGHT($P2738,LEN($P2738)-SEARCH("/",$P2738))</f>
        <v>hardware</v>
      </c>
      <c r="U2738" s="11"/>
    </row>
    <row r="2739" spans="1:21" ht="48" hidden="1" x14ac:dyDescent="0.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11">
        <f>((($I2739/60)/60)/24)+DATE(1970,1,1)</f>
        <v>41654.791666666664</v>
      </c>
      <c r="K2739" s="3">
        <v>1386108087</v>
      </c>
      <c r="L2739" s="11">
        <f>((($K2739/60)/60)/24)+DATE(1970,1,1)</f>
        <v>41611.917673611111</v>
      </c>
      <c r="M2739" s="3" t="b">
        <v>0</v>
      </c>
      <c r="N2739" s="3">
        <v>456</v>
      </c>
      <c r="O2739" s="3" t="b">
        <v>1</v>
      </c>
      <c r="P2739" s="3" t="s">
        <v>8295</v>
      </c>
      <c r="Q2739" s="6">
        <f>$E2739/$D2739*100</f>
        <v>246.0608</v>
      </c>
      <c r="R2739" s="3">
        <f>$E2739/$N2739</f>
        <v>161.88210526315791</v>
      </c>
      <c r="S2739" s="3" t="str">
        <f>TRIM(LEFT($P2739,SEARCH("/",$P2739,1)-1))</f>
        <v>technology</v>
      </c>
      <c r="T2739" s="3" t="str">
        <f>RIGHT($P2739,LEN($P2739)-SEARCH("/",$P2739))</f>
        <v>hardware</v>
      </c>
      <c r="U2739" s="11"/>
    </row>
    <row r="2740" spans="1:21" ht="48" hidden="1" x14ac:dyDescent="0.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11">
        <f>((($I2740/60)/60)/24)+DATE(1970,1,1)</f>
        <v>42680.143564814818</v>
      </c>
      <c r="K2740" s="3">
        <v>1473218804</v>
      </c>
      <c r="L2740" s="11">
        <f>((($K2740/60)/60)/24)+DATE(1970,1,1)</f>
        <v>42620.143564814818</v>
      </c>
      <c r="M2740" s="3" t="b">
        <v>0</v>
      </c>
      <c r="N2740" s="3">
        <v>15</v>
      </c>
      <c r="O2740" s="3" t="b">
        <v>1</v>
      </c>
      <c r="P2740" s="3" t="s">
        <v>8295</v>
      </c>
      <c r="Q2740" s="6">
        <f>$E2740/$D2740*100</f>
        <v>147.94</v>
      </c>
      <c r="R2740" s="3">
        <f>$E2740/$N2740</f>
        <v>493.13333333333333</v>
      </c>
      <c r="S2740" s="3" t="str">
        <f>TRIM(LEFT($P2740,SEARCH("/",$P2740,1)-1))</f>
        <v>technology</v>
      </c>
      <c r="T2740" s="3" t="str">
        <f>RIGHT($P2740,LEN($P2740)-SEARCH("/",$P2740))</f>
        <v>hardware</v>
      </c>
      <c r="U2740" s="11"/>
    </row>
    <row r="2741" spans="1:21" ht="48" hidden="1" x14ac:dyDescent="0.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11">
        <f>((($I2741/60)/60)/24)+DATE(1970,1,1)</f>
        <v>41764.887928240743</v>
      </c>
      <c r="K2741" s="3">
        <v>1395436717</v>
      </c>
      <c r="L2741" s="11">
        <f>((($K2741/60)/60)/24)+DATE(1970,1,1)</f>
        <v>41719.887928240743</v>
      </c>
      <c r="M2741" s="3" t="b">
        <v>0</v>
      </c>
      <c r="N2741" s="3">
        <v>191</v>
      </c>
      <c r="O2741" s="3" t="b">
        <v>1</v>
      </c>
      <c r="P2741" s="3" t="s">
        <v>8295</v>
      </c>
      <c r="Q2741" s="6">
        <f>$E2741/$D2741*100</f>
        <v>384.09090909090907</v>
      </c>
      <c r="R2741" s="3">
        <f>$E2741/$N2741</f>
        <v>22.120418848167539</v>
      </c>
      <c r="S2741" s="3" t="str">
        <f>TRIM(LEFT($P2741,SEARCH("/",$P2741,1)-1))</f>
        <v>technology</v>
      </c>
      <c r="T2741" s="3" t="str">
        <f>RIGHT($P2741,LEN($P2741)-SEARCH("/",$P2741))</f>
        <v>hardware</v>
      </c>
      <c r="U2741" s="11"/>
    </row>
    <row r="2742" spans="1:21" ht="32" hidden="1" x14ac:dyDescent="0.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11">
        <f>((($I2742/60)/60)/24)+DATE(1970,1,1)</f>
        <v>42074.99018518519</v>
      </c>
      <c r="K2742" s="3">
        <v>1423529152</v>
      </c>
      <c r="L2742" s="11">
        <f>((($K2742/60)/60)/24)+DATE(1970,1,1)</f>
        <v>42045.031851851847</v>
      </c>
      <c r="M2742" s="3" t="b">
        <v>0</v>
      </c>
      <c r="N2742" s="3">
        <v>17</v>
      </c>
      <c r="O2742" s="3" t="b">
        <v>1</v>
      </c>
      <c r="P2742" s="3" t="s">
        <v>8295</v>
      </c>
      <c r="Q2742" s="6">
        <f>$E2742/$D2742*100</f>
        <v>103.33333333333334</v>
      </c>
      <c r="R2742" s="3">
        <f>$E2742/$N2742</f>
        <v>18.235294117647058</v>
      </c>
      <c r="S2742" s="3" t="str">
        <f>TRIM(LEFT($P2742,SEARCH("/",$P2742,1)-1))</f>
        <v>technology</v>
      </c>
      <c r="T2742" s="3" t="str">
        <f>RIGHT($P2742,LEN($P2742)-SEARCH("/",$P2742))</f>
        <v>hardware</v>
      </c>
      <c r="U2742" s="11"/>
    </row>
    <row r="2743" spans="1:21" ht="32" hidden="1" x14ac:dyDescent="0.2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11">
        <f>((($I2743/60)/60)/24)+DATE(1970,1,1)</f>
        <v>41932.088194444441</v>
      </c>
      <c r="K2743" s="3">
        <v>1412005602</v>
      </c>
      <c r="L2743" s="11">
        <f>((($K2743/60)/60)/24)+DATE(1970,1,1)</f>
        <v>41911.657430555555</v>
      </c>
      <c r="M2743" s="3" t="b">
        <v>0</v>
      </c>
      <c r="N2743" s="3">
        <v>4</v>
      </c>
      <c r="O2743" s="3" t="b">
        <v>0</v>
      </c>
      <c r="P2743" s="3" t="s">
        <v>8304</v>
      </c>
      <c r="Q2743" s="6">
        <f>$E2743/$D2743*100</f>
        <v>0.43750000000000006</v>
      </c>
      <c r="R2743" s="3">
        <f>$E2743/$N2743</f>
        <v>8.75</v>
      </c>
      <c r="S2743" s="3" t="str">
        <f>TRIM(LEFT($P2743,SEARCH("/",$P2743,1)-1))</f>
        <v>publishing</v>
      </c>
      <c r="T2743" s="3" t="str">
        <f>RIGHT($P2743,LEN($P2743)-SEARCH("/",$P2743))</f>
        <v>children's books</v>
      </c>
      <c r="U2743" s="11"/>
    </row>
    <row r="2744" spans="1:21" ht="48" hidden="1" x14ac:dyDescent="0.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11">
        <f>((($I2744/60)/60)/24)+DATE(1970,1,1)</f>
        <v>41044.719756944447</v>
      </c>
      <c r="K2744" s="3">
        <v>1335892587</v>
      </c>
      <c r="L2744" s="11">
        <f>((($K2744/60)/60)/24)+DATE(1970,1,1)</f>
        <v>41030.719756944447</v>
      </c>
      <c r="M2744" s="3" t="b">
        <v>0</v>
      </c>
      <c r="N2744" s="3">
        <v>18</v>
      </c>
      <c r="O2744" s="3" t="b">
        <v>0</v>
      </c>
      <c r="P2744" s="3" t="s">
        <v>8304</v>
      </c>
      <c r="Q2744" s="6">
        <f>$E2744/$D2744*100</f>
        <v>29.24</v>
      </c>
      <c r="R2744" s="3">
        <f>$E2744/$N2744</f>
        <v>40.611111111111114</v>
      </c>
      <c r="S2744" s="3" t="str">
        <f>TRIM(LEFT($P2744,SEARCH("/",$P2744,1)-1))</f>
        <v>publishing</v>
      </c>
      <c r="T2744" s="3" t="str">
        <f>RIGHT($P2744,LEN($P2744)-SEARCH("/",$P2744))</f>
        <v>children's books</v>
      </c>
      <c r="U2744" s="11"/>
    </row>
    <row r="2745" spans="1:21" ht="48" x14ac:dyDescent="0.2">
      <c r="A2745" s="3">
        <v>493</v>
      </c>
      <c r="B2745" s="4" t="s">
        <v>494</v>
      </c>
      <c r="C2745" s="4" t="s">
        <v>4603</v>
      </c>
      <c r="D2745" s="3">
        <v>30000</v>
      </c>
      <c r="E2745" s="3">
        <v>0</v>
      </c>
      <c r="F2745" s="3" t="s">
        <v>8221</v>
      </c>
      <c r="G2745" s="3" t="s">
        <v>8225</v>
      </c>
      <c r="H2745" s="3" t="s">
        <v>8247</v>
      </c>
      <c r="I2745" s="3">
        <v>1432142738</v>
      </c>
      <c r="J2745" s="11">
        <f>((($I2745/60)/60)/24)+DATE(1970,1,1)</f>
        <v>42144.726134259254</v>
      </c>
      <c r="K2745" s="3">
        <v>1429550738</v>
      </c>
      <c r="L2745" s="11">
        <f>((($K2745/60)/60)/24)+DATE(1970,1,1)</f>
        <v>42114.726134259254</v>
      </c>
      <c r="M2745" s="3" t="b">
        <v>0</v>
      </c>
      <c r="N2745" s="3">
        <v>0</v>
      </c>
      <c r="O2745" s="3" t="b">
        <v>0</v>
      </c>
      <c r="P2745" s="3" t="s">
        <v>8270</v>
      </c>
      <c r="Q2745" s="6">
        <f>$E2745/$D2745*100</f>
        <v>0</v>
      </c>
      <c r="R2745" s="3" t="e">
        <f>$E2745/$N2745</f>
        <v>#DIV/0!</v>
      </c>
      <c r="S2745" s="3" t="str">
        <f>TRIM(LEFT($P2745,SEARCH("/",$P2745,1)-1))</f>
        <v>film &amp; video</v>
      </c>
      <c r="T2745" s="3" t="str">
        <f>RIGHT($P2745,LEN($P2745)-SEARCH("/",$P2745))</f>
        <v>animation</v>
      </c>
      <c r="U2745" s="11"/>
    </row>
    <row r="2746" spans="1:21" ht="48" hidden="1" x14ac:dyDescent="0.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11">
        <f>((($I2746/60)/60)/24)+DATE(1970,1,1)</f>
        <v>40968.062476851854</v>
      </c>
      <c r="K2746" s="3">
        <v>1327886998</v>
      </c>
      <c r="L2746" s="11">
        <f>((($K2746/60)/60)/24)+DATE(1970,1,1)</f>
        <v>40938.062476851854</v>
      </c>
      <c r="M2746" s="3" t="b">
        <v>0</v>
      </c>
      <c r="N2746" s="3">
        <v>22</v>
      </c>
      <c r="O2746" s="3" t="b">
        <v>0</v>
      </c>
      <c r="P2746" s="3" t="s">
        <v>8304</v>
      </c>
      <c r="Q2746" s="6">
        <f>$E2746/$D2746*100</f>
        <v>5.21875</v>
      </c>
      <c r="R2746" s="3">
        <f>$E2746/$N2746</f>
        <v>37.954545454545453</v>
      </c>
      <c r="S2746" s="3" t="str">
        <f>TRIM(LEFT($P2746,SEARCH("/",$P2746,1)-1))</f>
        <v>publishing</v>
      </c>
      <c r="T2746" s="3" t="str">
        <f>RIGHT($P2746,LEN($P2746)-SEARCH("/",$P2746))</f>
        <v>children's books</v>
      </c>
      <c r="U2746" s="11"/>
    </row>
    <row r="2747" spans="1:21" ht="48" hidden="1" x14ac:dyDescent="0.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11">
        <f>((($I2747/60)/60)/24)+DATE(1970,1,1)</f>
        <v>41104.988055555557</v>
      </c>
      <c r="K2747" s="3">
        <v>1337125368</v>
      </c>
      <c r="L2747" s="11">
        <f>((($K2747/60)/60)/24)+DATE(1970,1,1)</f>
        <v>41044.988055555557</v>
      </c>
      <c r="M2747" s="3" t="b">
        <v>0</v>
      </c>
      <c r="N2747" s="3">
        <v>49</v>
      </c>
      <c r="O2747" s="3" t="b">
        <v>0</v>
      </c>
      <c r="P2747" s="3" t="s">
        <v>8304</v>
      </c>
      <c r="Q2747" s="6">
        <f>$E2747/$D2747*100</f>
        <v>21.887499999999999</v>
      </c>
      <c r="R2747" s="3">
        <f>$E2747/$N2747</f>
        <v>35.734693877551024</v>
      </c>
      <c r="S2747" s="3" t="str">
        <f>TRIM(LEFT($P2747,SEARCH("/",$P2747,1)-1))</f>
        <v>publishing</v>
      </c>
      <c r="T2747" s="3" t="str">
        <f>RIGHT($P2747,LEN($P2747)-SEARCH("/",$P2747))</f>
        <v>children's books</v>
      </c>
      <c r="U2747" s="11"/>
    </row>
    <row r="2748" spans="1:21" ht="48" hidden="1" x14ac:dyDescent="0.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11">
        <f>((($I2748/60)/60)/24)+DATE(1970,1,1)</f>
        <v>41880.781377314815</v>
      </c>
      <c r="K2748" s="3">
        <v>1406745911</v>
      </c>
      <c r="L2748" s="11">
        <f>((($K2748/60)/60)/24)+DATE(1970,1,1)</f>
        <v>41850.781377314815</v>
      </c>
      <c r="M2748" s="3" t="b">
        <v>0</v>
      </c>
      <c r="N2748" s="3">
        <v>19</v>
      </c>
      <c r="O2748" s="3" t="b">
        <v>0</v>
      </c>
      <c r="P2748" s="3" t="s">
        <v>8304</v>
      </c>
      <c r="Q2748" s="6">
        <f>$E2748/$D2748*100</f>
        <v>26.700000000000003</v>
      </c>
      <c r="R2748" s="3">
        <f>$E2748/$N2748</f>
        <v>42.157894736842103</v>
      </c>
      <c r="S2748" s="3" t="str">
        <f>TRIM(LEFT($P2748,SEARCH("/",$P2748,1)-1))</f>
        <v>publishing</v>
      </c>
      <c r="T2748" s="3" t="str">
        <f>RIGHT($P2748,LEN($P2748)-SEARCH("/",$P2748))</f>
        <v>children's books</v>
      </c>
      <c r="U2748" s="11"/>
    </row>
    <row r="2749" spans="1:21" ht="48" hidden="1" x14ac:dyDescent="0.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11">
        <f>((($I2749/60)/60)/24)+DATE(1970,1,1)</f>
        <v>41076.131944444445</v>
      </c>
      <c r="K2749" s="3">
        <v>1337095997</v>
      </c>
      <c r="L2749" s="11">
        <f>((($K2749/60)/60)/24)+DATE(1970,1,1)</f>
        <v>41044.64811342593</v>
      </c>
      <c r="M2749" s="3" t="b">
        <v>0</v>
      </c>
      <c r="N2749" s="3">
        <v>4</v>
      </c>
      <c r="O2749" s="3" t="b">
        <v>0</v>
      </c>
      <c r="P2749" s="3" t="s">
        <v>8304</v>
      </c>
      <c r="Q2749" s="6">
        <f>$E2749/$D2749*100</f>
        <v>28.000000000000004</v>
      </c>
      <c r="R2749" s="3">
        <f>$E2749/$N2749</f>
        <v>35</v>
      </c>
      <c r="S2749" s="3" t="str">
        <f>TRIM(LEFT($P2749,SEARCH("/",$P2749,1)-1))</f>
        <v>publishing</v>
      </c>
      <c r="T2749" s="3" t="str">
        <f>RIGHT($P2749,LEN($P2749)-SEARCH("/",$P2749))</f>
        <v>children's books</v>
      </c>
      <c r="U2749" s="11"/>
    </row>
    <row r="2750" spans="1:21" ht="32" hidden="1" x14ac:dyDescent="0.2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11">
        <f>((($I2750/60)/60)/24)+DATE(1970,1,1)</f>
        <v>42615.7106712963</v>
      </c>
      <c r="K2750" s="3">
        <v>1470243802</v>
      </c>
      <c r="L2750" s="11">
        <f>((($K2750/60)/60)/24)+DATE(1970,1,1)</f>
        <v>42585.7106712963</v>
      </c>
      <c r="M2750" s="3" t="b">
        <v>0</v>
      </c>
      <c r="N2750" s="3">
        <v>4</v>
      </c>
      <c r="O2750" s="3" t="b">
        <v>0</v>
      </c>
      <c r="P2750" s="3" t="s">
        <v>8304</v>
      </c>
      <c r="Q2750" s="6">
        <f>$E2750/$D2750*100</f>
        <v>1.06</v>
      </c>
      <c r="R2750" s="3">
        <f>$E2750/$N2750</f>
        <v>13.25</v>
      </c>
      <c r="S2750" s="3" t="str">
        <f>TRIM(LEFT($P2750,SEARCH("/",$P2750,1)-1))</f>
        <v>publishing</v>
      </c>
      <c r="T2750" s="3" t="str">
        <f>RIGHT($P2750,LEN($P2750)-SEARCH("/",$P2750))</f>
        <v>children's books</v>
      </c>
      <c r="U2750" s="11"/>
    </row>
    <row r="2751" spans="1:21" ht="32" hidden="1" x14ac:dyDescent="0.2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11">
        <f>((($I2751/60)/60)/24)+DATE(1970,1,1)</f>
        <v>42098.757372685184</v>
      </c>
      <c r="K2751" s="3">
        <v>1425582637</v>
      </c>
      <c r="L2751" s="11">
        <f>((($K2751/60)/60)/24)+DATE(1970,1,1)</f>
        <v>42068.799039351856</v>
      </c>
      <c r="M2751" s="3" t="b">
        <v>0</v>
      </c>
      <c r="N2751" s="3">
        <v>2</v>
      </c>
      <c r="O2751" s="3" t="b">
        <v>0</v>
      </c>
      <c r="P2751" s="3" t="s">
        <v>8304</v>
      </c>
      <c r="Q2751" s="6">
        <f>$E2751/$D2751*100</f>
        <v>1.0999999999999999</v>
      </c>
      <c r="R2751" s="3">
        <f>$E2751/$N2751</f>
        <v>55</v>
      </c>
      <c r="S2751" s="3" t="str">
        <f>TRIM(LEFT($P2751,SEARCH("/",$P2751,1)-1))</f>
        <v>publishing</v>
      </c>
      <c r="T2751" s="3" t="str">
        <f>RIGHT($P2751,LEN($P2751)-SEARCH("/",$P2751))</f>
        <v>children's books</v>
      </c>
      <c r="U2751" s="11"/>
    </row>
    <row r="2752" spans="1:21" ht="20" x14ac:dyDescent="0.2">
      <c r="A2752" s="3">
        <v>1569</v>
      </c>
      <c r="B2752" s="4" t="s">
        <v>1570</v>
      </c>
      <c r="C2752" s="4" t="s">
        <v>5679</v>
      </c>
      <c r="D2752" s="3">
        <v>30000</v>
      </c>
      <c r="E2752" s="3">
        <v>0</v>
      </c>
      <c r="F2752" s="3" t="s">
        <v>8220</v>
      </c>
      <c r="G2752" s="3" t="s">
        <v>8224</v>
      </c>
      <c r="H2752" s="3" t="s">
        <v>8246</v>
      </c>
      <c r="I2752" s="3">
        <v>1369498714</v>
      </c>
      <c r="J2752" s="11">
        <f>((($I2752/60)/60)/24)+DATE(1970,1,1)</f>
        <v>41419.679560185185</v>
      </c>
      <c r="K2752" s="3">
        <v>1366906714</v>
      </c>
      <c r="L2752" s="11">
        <f>((($K2752/60)/60)/24)+DATE(1970,1,1)</f>
        <v>41389.679560185185</v>
      </c>
      <c r="M2752" s="3" t="b">
        <v>0</v>
      </c>
      <c r="N2752" s="3">
        <v>0</v>
      </c>
      <c r="O2752" s="3" t="b">
        <v>0</v>
      </c>
      <c r="P2752" s="3" t="s">
        <v>8290</v>
      </c>
      <c r="Q2752" s="6">
        <f>$E2752/$D2752*100</f>
        <v>0</v>
      </c>
      <c r="R2752" s="3" t="e">
        <f>$E2752/$N2752</f>
        <v>#DIV/0!</v>
      </c>
      <c r="S2752" s="3" t="str">
        <f>TRIM(LEFT($P2752,SEARCH("/",$P2752,1)-1))</f>
        <v>publishing</v>
      </c>
      <c r="T2752" s="3" t="str">
        <f>RIGHT($P2752,LEN($P2752)-SEARCH("/",$P2752))</f>
        <v>art books</v>
      </c>
      <c r="U2752" s="11"/>
    </row>
    <row r="2753" spans="1:21" ht="32" x14ac:dyDescent="0.2">
      <c r="A2753" s="3">
        <v>2379</v>
      </c>
      <c r="B2753" s="4" t="s">
        <v>2380</v>
      </c>
      <c r="C2753" s="4" t="s">
        <v>6489</v>
      </c>
      <c r="D2753" s="3">
        <v>30000</v>
      </c>
      <c r="E2753" s="3">
        <v>0</v>
      </c>
      <c r="F2753" s="3" t="s">
        <v>8220</v>
      </c>
      <c r="G2753" s="3" t="s">
        <v>8224</v>
      </c>
      <c r="H2753" s="3" t="s">
        <v>8246</v>
      </c>
      <c r="I2753" s="3">
        <v>1444004616</v>
      </c>
      <c r="J2753" s="11">
        <f>((($I2753/60)/60)/24)+DATE(1970,1,1)</f>
        <v>42282.016388888893</v>
      </c>
      <c r="K2753" s="3">
        <v>1440116616</v>
      </c>
      <c r="L2753" s="11">
        <f>((($K2753/60)/60)/24)+DATE(1970,1,1)</f>
        <v>42237.016388888893</v>
      </c>
      <c r="M2753" s="3" t="b">
        <v>0</v>
      </c>
      <c r="N2753" s="3">
        <v>0</v>
      </c>
      <c r="O2753" s="3" t="b">
        <v>0</v>
      </c>
      <c r="P2753" s="3" t="s">
        <v>8272</v>
      </c>
      <c r="Q2753" s="6">
        <f>$E2753/$D2753*100</f>
        <v>0</v>
      </c>
      <c r="R2753" s="3" t="e">
        <f>$E2753/$N2753</f>
        <v>#DIV/0!</v>
      </c>
      <c r="S2753" s="3" t="str">
        <f>TRIM(LEFT($P2753,SEARCH("/",$P2753,1)-1))</f>
        <v>technology</v>
      </c>
      <c r="T2753" s="3" t="str">
        <f>RIGHT($P2753,LEN($P2753)-SEARCH("/",$P2753))</f>
        <v>web</v>
      </c>
      <c r="U2753" s="11"/>
    </row>
    <row r="2754" spans="1:21" ht="48" hidden="1" x14ac:dyDescent="0.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11">
        <f>((($I2754/60)/60)/24)+DATE(1970,1,1)</f>
        <v>40895.765092592592</v>
      </c>
      <c r="K2754" s="3">
        <v>1320776504</v>
      </c>
      <c r="L2754" s="11">
        <f>((($K2754/60)/60)/24)+DATE(1970,1,1)</f>
        <v>40855.765092592592</v>
      </c>
      <c r="M2754" s="3" t="b">
        <v>0</v>
      </c>
      <c r="N2754" s="3">
        <v>14</v>
      </c>
      <c r="O2754" s="3" t="b">
        <v>0</v>
      </c>
      <c r="P2754" s="3" t="s">
        <v>8304</v>
      </c>
      <c r="Q2754" s="6">
        <f>$E2754/$D2754*100</f>
        <v>11.458333333333332</v>
      </c>
      <c r="R2754" s="3">
        <f>$E2754/$N2754</f>
        <v>39.285714285714285</v>
      </c>
      <c r="S2754" s="3" t="str">
        <f>TRIM(LEFT($P2754,SEARCH("/",$P2754,1)-1))</f>
        <v>publishing</v>
      </c>
      <c r="T2754" s="3" t="str">
        <f>RIGHT($P2754,LEN($P2754)-SEARCH("/",$P2754))</f>
        <v>children's books</v>
      </c>
      <c r="U2754" s="11"/>
    </row>
    <row r="2755" spans="1:21" ht="48" hidden="1" x14ac:dyDescent="0.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11">
        <f>((($I2755/60)/60)/24)+DATE(1970,1,1)</f>
        <v>41147.900729166664</v>
      </c>
      <c r="K2755" s="3">
        <v>1343425023</v>
      </c>
      <c r="L2755" s="11">
        <f>((($K2755/60)/60)/24)+DATE(1970,1,1)</f>
        <v>41117.900729166664</v>
      </c>
      <c r="M2755" s="3" t="b">
        <v>0</v>
      </c>
      <c r="N2755" s="3">
        <v>8</v>
      </c>
      <c r="O2755" s="3" t="b">
        <v>0</v>
      </c>
      <c r="P2755" s="3" t="s">
        <v>8304</v>
      </c>
      <c r="Q2755" s="6">
        <f>$E2755/$D2755*100</f>
        <v>19</v>
      </c>
      <c r="R2755" s="3">
        <f>$E2755/$N2755</f>
        <v>47.5</v>
      </c>
      <c r="S2755" s="3" t="str">
        <f>TRIM(LEFT($P2755,SEARCH("/",$P2755,1)-1))</f>
        <v>publishing</v>
      </c>
      <c r="T2755" s="3" t="str">
        <f>RIGHT($P2755,LEN($P2755)-SEARCH("/",$P2755))</f>
        <v>children's books</v>
      </c>
      <c r="U2755" s="11"/>
    </row>
    <row r="2756" spans="1:21" ht="48" x14ac:dyDescent="0.2">
      <c r="A2756" s="3">
        <v>2386</v>
      </c>
      <c r="B2756" s="4" t="s">
        <v>2387</v>
      </c>
      <c r="C2756" s="4" t="s">
        <v>6496</v>
      </c>
      <c r="D2756" s="3">
        <v>30000</v>
      </c>
      <c r="E2756" s="3">
        <v>0</v>
      </c>
      <c r="F2756" s="3" t="s">
        <v>8220</v>
      </c>
      <c r="G2756" s="3" t="s">
        <v>8229</v>
      </c>
      <c r="H2756" s="3" t="s">
        <v>8251</v>
      </c>
      <c r="I2756" s="3">
        <v>1420920424</v>
      </c>
      <c r="J2756" s="11">
        <f>((($I2756/60)/60)/24)+DATE(1970,1,1)</f>
        <v>42014.838240740741</v>
      </c>
      <c r="K2756" s="3">
        <v>1415736424</v>
      </c>
      <c r="L2756" s="11">
        <f>((($K2756/60)/60)/24)+DATE(1970,1,1)</f>
        <v>41954.838240740741</v>
      </c>
      <c r="M2756" s="3" t="b">
        <v>0</v>
      </c>
      <c r="N2756" s="3">
        <v>0</v>
      </c>
      <c r="O2756" s="3" t="b">
        <v>0</v>
      </c>
      <c r="P2756" s="3" t="s">
        <v>8272</v>
      </c>
      <c r="Q2756" s="6">
        <f>$E2756/$D2756*100</f>
        <v>0</v>
      </c>
      <c r="R2756" s="3" t="e">
        <f>$E2756/$N2756</f>
        <v>#DIV/0!</v>
      </c>
      <c r="S2756" s="3" t="str">
        <f>TRIM(LEFT($P2756,SEARCH("/",$P2756,1)-1))</f>
        <v>technology</v>
      </c>
      <c r="T2756" s="3" t="str">
        <f>RIGHT($P2756,LEN($P2756)-SEARCH("/",$P2756))</f>
        <v>web</v>
      </c>
      <c r="U2756" s="11"/>
    </row>
    <row r="2757" spans="1:21" ht="32" hidden="1" x14ac:dyDescent="0.2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11">
        <f>((($I2757/60)/60)/24)+DATE(1970,1,1)</f>
        <v>42102.790821759263</v>
      </c>
      <c r="K2757" s="3">
        <v>1425927527</v>
      </c>
      <c r="L2757" s="11">
        <f>((($K2757/60)/60)/24)+DATE(1970,1,1)</f>
        <v>42072.790821759263</v>
      </c>
      <c r="M2757" s="3" t="b">
        <v>0</v>
      </c>
      <c r="N2757" s="3">
        <v>15</v>
      </c>
      <c r="O2757" s="3" t="b">
        <v>0</v>
      </c>
      <c r="P2757" s="3" t="s">
        <v>8304</v>
      </c>
      <c r="Q2757" s="6">
        <f>$E2757/$D2757*100</f>
        <v>52</v>
      </c>
      <c r="R2757" s="3">
        <f>$E2757/$N2757</f>
        <v>17.333333333333332</v>
      </c>
      <c r="S2757" s="3" t="str">
        <f>TRIM(LEFT($P2757,SEARCH("/",$P2757,1)-1))</f>
        <v>publishing</v>
      </c>
      <c r="T2757" s="3" t="str">
        <f>RIGHT($P2757,LEN($P2757)-SEARCH("/",$P2757))</f>
        <v>children's books</v>
      </c>
      <c r="U2757" s="11"/>
    </row>
    <row r="2758" spans="1:21" ht="48" hidden="1" x14ac:dyDescent="0.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11">
        <f>((($I2758/60)/60)/24)+DATE(1970,1,1)</f>
        <v>41650.90047453704</v>
      </c>
      <c r="K2758" s="3">
        <v>1386884201</v>
      </c>
      <c r="L2758" s="11">
        <f>((($K2758/60)/60)/24)+DATE(1970,1,1)</f>
        <v>41620.90047453704</v>
      </c>
      <c r="M2758" s="3" t="b">
        <v>0</v>
      </c>
      <c r="N2758" s="3">
        <v>33</v>
      </c>
      <c r="O2758" s="3" t="b">
        <v>0</v>
      </c>
      <c r="P2758" s="3" t="s">
        <v>8304</v>
      </c>
      <c r="Q2758" s="6">
        <f>$E2758/$D2758*100</f>
        <v>10.48</v>
      </c>
      <c r="R2758" s="3">
        <f>$E2758/$N2758</f>
        <v>31.757575757575758</v>
      </c>
      <c r="S2758" s="3" t="str">
        <f>TRIM(LEFT($P2758,SEARCH("/",$P2758,1)-1))</f>
        <v>publishing</v>
      </c>
      <c r="T2758" s="3" t="str">
        <f>RIGHT($P2758,LEN($P2758)-SEARCH("/",$P2758))</f>
        <v>children's books</v>
      </c>
      <c r="U2758" s="11"/>
    </row>
    <row r="2759" spans="1:21" ht="32" hidden="1" x14ac:dyDescent="0.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11">
        <f>((($I2759/60)/60)/24)+DATE(1970,1,1)</f>
        <v>42588.65662037037</v>
      </c>
      <c r="K2759" s="3">
        <v>1469202332</v>
      </c>
      <c r="L2759" s="11">
        <f>((($K2759/60)/60)/24)+DATE(1970,1,1)</f>
        <v>42573.65662037037</v>
      </c>
      <c r="M2759" s="3" t="b">
        <v>0</v>
      </c>
      <c r="N2759" s="3">
        <v>2</v>
      </c>
      <c r="O2759" s="3" t="b">
        <v>0</v>
      </c>
      <c r="P2759" s="3" t="s">
        <v>8304</v>
      </c>
      <c r="Q2759" s="6">
        <f>$E2759/$D2759*100</f>
        <v>0.66666666666666674</v>
      </c>
      <c r="R2759" s="3">
        <f>$E2759/$N2759</f>
        <v>5</v>
      </c>
      <c r="S2759" s="3" t="str">
        <f>TRIM(LEFT($P2759,SEARCH("/",$P2759,1)-1))</f>
        <v>publishing</v>
      </c>
      <c r="T2759" s="3" t="str">
        <f>RIGHT($P2759,LEN($P2759)-SEARCH("/",$P2759))</f>
        <v>children's books</v>
      </c>
      <c r="U2759" s="11"/>
    </row>
    <row r="2760" spans="1:21" ht="48" hidden="1" x14ac:dyDescent="0.2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11">
        <f>((($I2760/60)/60)/24)+DATE(1970,1,1)</f>
        <v>42653.441932870366</v>
      </c>
      <c r="K2760" s="3">
        <v>1474886183</v>
      </c>
      <c r="L2760" s="11">
        <f>((($K2760/60)/60)/24)+DATE(1970,1,1)</f>
        <v>42639.441932870366</v>
      </c>
      <c r="M2760" s="3" t="b">
        <v>0</v>
      </c>
      <c r="N2760" s="3">
        <v>6</v>
      </c>
      <c r="O2760" s="3" t="b">
        <v>0</v>
      </c>
      <c r="P2760" s="3" t="s">
        <v>8304</v>
      </c>
      <c r="Q2760" s="6">
        <f>$E2760/$D2760*100</f>
        <v>11.700000000000001</v>
      </c>
      <c r="R2760" s="3">
        <f>$E2760/$N2760</f>
        <v>39</v>
      </c>
      <c r="S2760" s="3" t="str">
        <f>TRIM(LEFT($P2760,SEARCH("/",$P2760,1)-1))</f>
        <v>publishing</v>
      </c>
      <c r="T2760" s="3" t="str">
        <f>RIGHT($P2760,LEN($P2760)-SEARCH("/",$P2760))</f>
        <v>children's books</v>
      </c>
      <c r="U2760" s="11"/>
    </row>
    <row r="2761" spans="1:21" ht="48" hidden="1" x14ac:dyDescent="0.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11">
        <f>((($I2761/60)/60)/24)+DATE(1970,1,1)</f>
        <v>42567.36650462963</v>
      </c>
      <c r="K2761" s="3">
        <v>1464943666</v>
      </c>
      <c r="L2761" s="11">
        <f>((($K2761/60)/60)/24)+DATE(1970,1,1)</f>
        <v>42524.36650462963</v>
      </c>
      <c r="M2761" s="3" t="b">
        <v>0</v>
      </c>
      <c r="N2761" s="3">
        <v>2</v>
      </c>
      <c r="O2761" s="3" t="b">
        <v>0</v>
      </c>
      <c r="P2761" s="3" t="s">
        <v>8304</v>
      </c>
      <c r="Q2761" s="6">
        <f>$E2761/$D2761*100</f>
        <v>10.5</v>
      </c>
      <c r="R2761" s="3">
        <f>$E2761/$N2761</f>
        <v>52.5</v>
      </c>
      <c r="S2761" s="3" t="str">
        <f>TRIM(LEFT($P2761,SEARCH("/",$P2761,1)-1))</f>
        <v>publishing</v>
      </c>
      <c r="T2761" s="3" t="str">
        <f>RIGHT($P2761,LEN($P2761)-SEARCH("/",$P2761))</f>
        <v>children's books</v>
      </c>
      <c r="U2761" s="11"/>
    </row>
    <row r="2762" spans="1:21" ht="48" x14ac:dyDescent="0.2">
      <c r="A2762" s="3">
        <v>2572</v>
      </c>
      <c r="B2762" s="4" t="s">
        <v>2572</v>
      </c>
      <c r="C2762" s="4" t="s">
        <v>6682</v>
      </c>
      <c r="D2762" s="3">
        <v>30000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1428893517</v>
      </c>
      <c r="J2762" s="11">
        <f>((($I2762/60)/60)/24)+DATE(1970,1,1)</f>
        <v>42107.119409722218</v>
      </c>
      <c r="K2762" s="3">
        <v>1426301517</v>
      </c>
      <c r="L2762" s="11">
        <f>((($K2762/60)/60)/24)+DATE(1970,1,1)</f>
        <v>42077.119409722218</v>
      </c>
      <c r="M2762" s="3" t="b">
        <v>0</v>
      </c>
      <c r="N2762" s="3">
        <v>0</v>
      </c>
      <c r="O2762" s="3" t="b">
        <v>0</v>
      </c>
      <c r="P2762" s="3" t="s">
        <v>8284</v>
      </c>
      <c r="Q2762" s="6">
        <f>$E2762/$D2762*100</f>
        <v>0</v>
      </c>
      <c r="R2762" s="3" t="e">
        <f>$E2762/$N2762</f>
        <v>#DIV/0!</v>
      </c>
      <c r="S2762" s="3" t="str">
        <f>TRIM(LEFT($P2762,SEARCH("/",$P2762,1)-1))</f>
        <v>food</v>
      </c>
      <c r="T2762" s="3" t="str">
        <f>RIGHT($P2762,LEN($P2762)-SEARCH("/",$P2762))</f>
        <v>food trucks</v>
      </c>
      <c r="U2762" s="11"/>
    </row>
    <row r="2763" spans="1:21" ht="32" hidden="1" x14ac:dyDescent="0.2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11">
        <f>((($I2763/60)/60)/24)+DATE(1970,1,1)</f>
        <v>41277.063576388886</v>
      </c>
      <c r="K2763" s="3">
        <v>1354584693</v>
      </c>
      <c r="L2763" s="11">
        <f>((($K2763/60)/60)/24)+DATE(1970,1,1)</f>
        <v>41247.063576388886</v>
      </c>
      <c r="M2763" s="3" t="b">
        <v>0</v>
      </c>
      <c r="N2763" s="3">
        <v>4</v>
      </c>
      <c r="O2763" s="3" t="b">
        <v>0</v>
      </c>
      <c r="P2763" s="3" t="s">
        <v>8304</v>
      </c>
      <c r="Q2763" s="6">
        <f>$E2763/$D2763*100</f>
        <v>0.72</v>
      </c>
      <c r="R2763" s="3">
        <f>$E2763/$N2763</f>
        <v>9</v>
      </c>
      <c r="S2763" s="3" t="str">
        <f>TRIM(LEFT($P2763,SEARCH("/",$P2763,1)-1))</f>
        <v>publishing</v>
      </c>
      <c r="T2763" s="3" t="str">
        <f>RIGHT($P2763,LEN($P2763)-SEARCH("/",$P2763))</f>
        <v>children's books</v>
      </c>
      <c r="U2763" s="11"/>
    </row>
    <row r="2764" spans="1:21" ht="48" hidden="1" x14ac:dyDescent="0.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11">
        <f>((($I2764/60)/60)/24)+DATE(1970,1,1)</f>
        <v>40986.995312500003</v>
      </c>
      <c r="K2764" s="3">
        <v>1326934395</v>
      </c>
      <c r="L2764" s="11">
        <f>((($K2764/60)/60)/24)+DATE(1970,1,1)</f>
        <v>40927.036979166667</v>
      </c>
      <c r="M2764" s="3" t="b">
        <v>0</v>
      </c>
      <c r="N2764" s="3">
        <v>1</v>
      </c>
      <c r="O2764" s="3" t="b">
        <v>0</v>
      </c>
      <c r="P2764" s="3" t="s">
        <v>8304</v>
      </c>
      <c r="Q2764" s="6">
        <f>$E2764/$D2764*100</f>
        <v>0.76923076923076927</v>
      </c>
      <c r="R2764" s="3">
        <f>$E2764/$N2764</f>
        <v>25</v>
      </c>
      <c r="S2764" s="3" t="str">
        <f>TRIM(LEFT($P2764,SEARCH("/",$P2764,1)-1))</f>
        <v>publishing</v>
      </c>
      <c r="T2764" s="3" t="str">
        <f>RIGHT($P2764,LEN($P2764)-SEARCH("/",$P2764))</f>
        <v>children's books</v>
      </c>
      <c r="U2764" s="11"/>
    </row>
    <row r="2765" spans="1:21" ht="32" hidden="1" x14ac:dyDescent="0.2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11">
        <f>((($I2765/60)/60)/24)+DATE(1970,1,1)</f>
        <v>41418.579675925925</v>
      </c>
      <c r="K2765" s="3">
        <v>1365515684</v>
      </c>
      <c r="L2765" s="11">
        <f>((($K2765/60)/60)/24)+DATE(1970,1,1)</f>
        <v>41373.579675925925</v>
      </c>
      <c r="M2765" s="3" t="b">
        <v>0</v>
      </c>
      <c r="N2765" s="3">
        <v>3</v>
      </c>
      <c r="O2765" s="3" t="b">
        <v>0</v>
      </c>
      <c r="P2765" s="3" t="s">
        <v>8304</v>
      </c>
      <c r="Q2765" s="6">
        <f>$E2765/$D2765*100</f>
        <v>0.22842639593908631</v>
      </c>
      <c r="R2765" s="3">
        <f>$E2765/$N2765</f>
        <v>30</v>
      </c>
      <c r="S2765" s="3" t="str">
        <f>TRIM(LEFT($P2765,SEARCH("/",$P2765,1)-1))</f>
        <v>publishing</v>
      </c>
      <c r="T2765" s="3" t="str">
        <f>RIGHT($P2765,LEN($P2765)-SEARCH("/",$P2765))</f>
        <v>children's books</v>
      </c>
      <c r="U2765" s="11"/>
    </row>
    <row r="2766" spans="1:21" ht="48" hidden="1" x14ac:dyDescent="0.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11">
        <f>((($I2766/60)/60)/24)+DATE(1970,1,1)</f>
        <v>41059.791666666664</v>
      </c>
      <c r="K2766" s="3">
        <v>1335855631</v>
      </c>
      <c r="L2766" s="11">
        <f>((($K2766/60)/60)/24)+DATE(1970,1,1)</f>
        <v>41030.292025462964</v>
      </c>
      <c r="M2766" s="3" t="b">
        <v>0</v>
      </c>
      <c r="N2766" s="3">
        <v>4</v>
      </c>
      <c r="O2766" s="3" t="b">
        <v>0</v>
      </c>
      <c r="P2766" s="3" t="s">
        <v>8304</v>
      </c>
      <c r="Q2766" s="6">
        <f>$E2766/$D2766*100</f>
        <v>1.125</v>
      </c>
      <c r="R2766" s="3">
        <f>$E2766/$N2766</f>
        <v>11.25</v>
      </c>
      <c r="S2766" s="3" t="str">
        <f>TRIM(LEFT($P2766,SEARCH("/",$P2766,1)-1))</f>
        <v>publishing</v>
      </c>
      <c r="T2766" s="3" t="str">
        <f>RIGHT($P2766,LEN($P2766)-SEARCH("/",$P2766))</f>
        <v>children's books</v>
      </c>
      <c r="U2766" s="11"/>
    </row>
    <row r="2767" spans="1:21" ht="48" x14ac:dyDescent="0.2">
      <c r="A2767" s="3">
        <v>2686</v>
      </c>
      <c r="B2767" s="4" t="s">
        <v>2686</v>
      </c>
      <c r="C2767" s="4" t="s">
        <v>6796</v>
      </c>
      <c r="D2767" s="3">
        <v>30000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1412119423</v>
      </c>
      <c r="J2767" s="11">
        <f>((($I2767/60)/60)/24)+DATE(1970,1,1)</f>
        <v>41912.974803240737</v>
      </c>
      <c r="K2767" s="3">
        <v>1410391423</v>
      </c>
      <c r="L2767" s="11">
        <f>((($K2767/60)/60)/24)+DATE(1970,1,1)</f>
        <v>41892.974803240737</v>
      </c>
      <c r="M2767" s="3" t="b">
        <v>0</v>
      </c>
      <c r="N2767" s="3">
        <v>0</v>
      </c>
      <c r="O2767" s="3" t="b">
        <v>0</v>
      </c>
      <c r="P2767" s="3" t="s">
        <v>8284</v>
      </c>
      <c r="Q2767" s="6">
        <f>$E2767/$D2767*100</f>
        <v>0</v>
      </c>
      <c r="R2767" s="3" t="e">
        <f>$E2767/$N2767</f>
        <v>#DIV/0!</v>
      </c>
      <c r="S2767" s="3" t="str">
        <f>TRIM(LEFT($P2767,SEARCH("/",$P2767,1)-1))</f>
        <v>food</v>
      </c>
      <c r="T2767" s="3" t="str">
        <f>RIGHT($P2767,LEN($P2767)-SEARCH("/",$P2767))</f>
        <v>food trucks</v>
      </c>
      <c r="U2767" s="11"/>
    </row>
    <row r="2768" spans="1:21" ht="48" hidden="1" x14ac:dyDescent="0.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11">
        <f>((($I2768/60)/60)/24)+DATE(1970,1,1)</f>
        <v>40766.668032407404</v>
      </c>
      <c r="K2768" s="3">
        <v>1310486518</v>
      </c>
      <c r="L2768" s="11">
        <f>((($K2768/60)/60)/24)+DATE(1970,1,1)</f>
        <v>40736.668032407404</v>
      </c>
      <c r="M2768" s="3" t="b">
        <v>0</v>
      </c>
      <c r="N2768" s="3">
        <v>4</v>
      </c>
      <c r="O2768" s="3" t="b">
        <v>0</v>
      </c>
      <c r="P2768" s="3" t="s">
        <v>8304</v>
      </c>
      <c r="Q2768" s="6">
        <f>$E2768/$D2768*100</f>
        <v>2</v>
      </c>
      <c r="R2768" s="3">
        <f>$E2768/$N2768</f>
        <v>25</v>
      </c>
      <c r="S2768" s="3" t="str">
        <f>TRIM(LEFT($P2768,SEARCH("/",$P2768,1)-1))</f>
        <v>publishing</v>
      </c>
      <c r="T2768" s="3" t="str">
        <f>RIGHT($P2768,LEN($P2768)-SEARCH("/",$P2768))</f>
        <v>children's books</v>
      </c>
      <c r="U2768" s="11"/>
    </row>
    <row r="2769" spans="1:21" ht="48" hidden="1" x14ac:dyDescent="0.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11">
        <f>((($I2769/60)/60)/24)+DATE(1970,1,1)</f>
        <v>42232.958912037036</v>
      </c>
      <c r="K2769" s="3">
        <v>1434582050</v>
      </c>
      <c r="L2769" s="11">
        <f>((($K2769/60)/60)/24)+DATE(1970,1,1)</f>
        <v>42172.958912037036</v>
      </c>
      <c r="M2769" s="3" t="b">
        <v>0</v>
      </c>
      <c r="N2769" s="3">
        <v>3</v>
      </c>
      <c r="O2769" s="3" t="b">
        <v>0</v>
      </c>
      <c r="P2769" s="3" t="s">
        <v>8304</v>
      </c>
      <c r="Q2769" s="6">
        <f>$E2769/$D2769*100</f>
        <v>0.85000000000000009</v>
      </c>
      <c r="R2769" s="3">
        <f>$E2769/$N2769</f>
        <v>11.333333333333334</v>
      </c>
      <c r="S2769" s="3" t="str">
        <f>TRIM(LEFT($P2769,SEARCH("/",$P2769,1)-1))</f>
        <v>publishing</v>
      </c>
      <c r="T2769" s="3" t="str">
        <f>RIGHT($P2769,LEN($P2769)-SEARCH("/",$P2769))</f>
        <v>children's books</v>
      </c>
      <c r="U2769" s="11"/>
    </row>
    <row r="2770" spans="1:21" ht="48" hidden="1" x14ac:dyDescent="0.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11">
        <f>((($I2770/60)/60)/24)+DATE(1970,1,1)</f>
        <v>40997.573182870372</v>
      </c>
      <c r="K2770" s="3">
        <v>1330440323</v>
      </c>
      <c r="L2770" s="11">
        <f>((($K2770/60)/60)/24)+DATE(1970,1,1)</f>
        <v>40967.614849537036</v>
      </c>
      <c r="M2770" s="3" t="b">
        <v>0</v>
      </c>
      <c r="N2770" s="3">
        <v>34</v>
      </c>
      <c r="O2770" s="3" t="b">
        <v>0</v>
      </c>
      <c r="P2770" s="3" t="s">
        <v>8304</v>
      </c>
      <c r="Q2770" s="6">
        <f>$E2770/$D2770*100</f>
        <v>14.314285714285715</v>
      </c>
      <c r="R2770" s="3">
        <f>$E2770/$N2770</f>
        <v>29.470588235294116</v>
      </c>
      <c r="S2770" s="3" t="str">
        <f>TRIM(LEFT($P2770,SEARCH("/",$P2770,1)-1))</f>
        <v>publishing</v>
      </c>
      <c r="T2770" s="3" t="str">
        <f>RIGHT($P2770,LEN($P2770)-SEARCH("/",$P2770))</f>
        <v>children's books</v>
      </c>
      <c r="U2770" s="11"/>
    </row>
    <row r="2771" spans="1:21" ht="48" hidden="1" x14ac:dyDescent="0.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11">
        <f>((($I2771/60)/60)/24)+DATE(1970,1,1)</f>
        <v>41795.826273148145</v>
      </c>
      <c r="K2771" s="3">
        <v>1397677790</v>
      </c>
      <c r="L2771" s="11">
        <f>((($K2771/60)/60)/24)+DATE(1970,1,1)</f>
        <v>41745.826273148145</v>
      </c>
      <c r="M2771" s="3" t="b">
        <v>0</v>
      </c>
      <c r="N2771" s="3">
        <v>2</v>
      </c>
      <c r="O2771" s="3" t="b">
        <v>0</v>
      </c>
      <c r="P2771" s="3" t="s">
        <v>8304</v>
      </c>
      <c r="Q2771" s="6">
        <f>$E2771/$D2771*100</f>
        <v>0.25</v>
      </c>
      <c r="R2771" s="3">
        <f>$E2771/$N2771</f>
        <v>1</v>
      </c>
      <c r="S2771" s="3" t="str">
        <f>TRIM(LEFT($P2771,SEARCH("/",$P2771,1)-1))</f>
        <v>publishing</v>
      </c>
      <c r="T2771" s="3" t="str">
        <f>RIGHT($P2771,LEN($P2771)-SEARCH("/",$P2771))</f>
        <v>children's books</v>
      </c>
      <c r="U2771" s="11"/>
    </row>
    <row r="2772" spans="1:21" ht="48" hidden="1" x14ac:dyDescent="0.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11">
        <f>((($I2772/60)/60)/24)+DATE(1970,1,1)</f>
        <v>41716.663541666669</v>
      </c>
      <c r="K2772" s="3">
        <v>1392569730</v>
      </c>
      <c r="L2772" s="11">
        <f>((($K2772/60)/60)/24)+DATE(1970,1,1)</f>
        <v>41686.705208333333</v>
      </c>
      <c r="M2772" s="3" t="b">
        <v>0</v>
      </c>
      <c r="N2772" s="3">
        <v>33</v>
      </c>
      <c r="O2772" s="3" t="b">
        <v>0</v>
      </c>
      <c r="P2772" s="3" t="s">
        <v>8304</v>
      </c>
      <c r="Q2772" s="6">
        <f>$E2772/$D2772*100</f>
        <v>10.411249999999999</v>
      </c>
      <c r="R2772" s="3">
        <f>$E2772/$N2772</f>
        <v>63.098484848484851</v>
      </c>
      <c r="S2772" s="3" t="str">
        <f>TRIM(LEFT($P2772,SEARCH("/",$P2772,1)-1))</f>
        <v>publishing</v>
      </c>
      <c r="T2772" s="3" t="str">
        <f>RIGHT($P2772,LEN($P2772)-SEARCH("/",$P2772))</f>
        <v>children's books</v>
      </c>
      <c r="U2772" s="11"/>
    </row>
    <row r="2773" spans="1:21" ht="48" x14ac:dyDescent="0.2">
      <c r="A2773" s="3">
        <v>2694</v>
      </c>
      <c r="B2773" s="4" t="s">
        <v>2694</v>
      </c>
      <c r="C2773" s="4" t="s">
        <v>6804</v>
      </c>
      <c r="D2773" s="3">
        <v>30000</v>
      </c>
      <c r="E2773" s="3">
        <v>1</v>
      </c>
      <c r="F2773" s="3" t="s">
        <v>8221</v>
      </c>
      <c r="G2773" s="3" t="s">
        <v>8224</v>
      </c>
      <c r="H2773" s="3" t="s">
        <v>8246</v>
      </c>
      <c r="I2773" s="3">
        <v>1411701739</v>
      </c>
      <c r="J2773" s="11">
        <f>((($I2773/60)/60)/24)+DATE(1970,1,1)</f>
        <v>41908.140497685185</v>
      </c>
      <c r="K2773" s="3">
        <v>1409109739</v>
      </c>
      <c r="L2773" s="11">
        <f>((($K2773/60)/60)/24)+DATE(1970,1,1)</f>
        <v>41878.140497685185</v>
      </c>
      <c r="M2773" s="3" t="b">
        <v>0</v>
      </c>
      <c r="N2773" s="3">
        <v>1</v>
      </c>
      <c r="O2773" s="3" t="b">
        <v>0</v>
      </c>
      <c r="P2773" s="3" t="s">
        <v>8284</v>
      </c>
      <c r="Q2773" s="6">
        <f>$E2773/$D2773*100</f>
        <v>3.3333333333333335E-3</v>
      </c>
      <c r="R2773" s="3">
        <f>$E2773/$N2773</f>
        <v>1</v>
      </c>
      <c r="S2773" s="3" t="str">
        <f>TRIM(LEFT($P2773,SEARCH("/",$P2773,1)-1))</f>
        <v>food</v>
      </c>
      <c r="T2773" s="3" t="str">
        <f>RIGHT($P2773,LEN($P2773)-SEARCH("/",$P2773))</f>
        <v>food trucks</v>
      </c>
      <c r="U2773" s="11"/>
    </row>
    <row r="2774" spans="1:21" ht="48" x14ac:dyDescent="0.2">
      <c r="A2774" s="3">
        <v>2888</v>
      </c>
      <c r="B2774" s="4" t="s">
        <v>2888</v>
      </c>
      <c r="C2774" s="4" t="s">
        <v>6998</v>
      </c>
      <c r="D2774" s="3">
        <v>30000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1413608340</v>
      </c>
      <c r="J2774" s="11">
        <f>((($I2774/60)/60)/24)+DATE(1970,1,1)</f>
        <v>41930.207638888889</v>
      </c>
      <c r="K2774" s="3">
        <v>1412945440</v>
      </c>
      <c r="L2774" s="11">
        <f>((($K2774/60)/60)/24)+DATE(1970,1,1)</f>
        <v>41922.535185185188</v>
      </c>
      <c r="M2774" s="3" t="b">
        <v>0</v>
      </c>
      <c r="N2774" s="3">
        <v>0</v>
      </c>
      <c r="O2774" s="3" t="b">
        <v>0</v>
      </c>
      <c r="P2774" s="3" t="s">
        <v>8271</v>
      </c>
      <c r="Q2774" s="6">
        <f>$E2774/$D2774*100</f>
        <v>0</v>
      </c>
      <c r="R2774" s="3" t="e">
        <f>$E2774/$N2774</f>
        <v>#DIV/0!</v>
      </c>
      <c r="S2774" s="3" t="str">
        <f>TRIM(LEFT($P2774,SEARCH("/",$P2774,1)-1))</f>
        <v>theater</v>
      </c>
      <c r="T2774" s="3" t="str">
        <f>RIGHT($P2774,LEN($P2774)-SEARCH("/",$P2774))</f>
        <v>plays</v>
      </c>
      <c r="U2774" s="11"/>
    </row>
    <row r="2775" spans="1:21" ht="48" hidden="1" x14ac:dyDescent="0.2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11">
        <f>((($I2775/60)/60)/24)+DATE(1970,1,1)</f>
        <v>42484.86482638889</v>
      </c>
      <c r="K2775" s="3">
        <v>1460666721</v>
      </c>
      <c r="L2775" s="11">
        <f>((($K2775/60)/60)/24)+DATE(1970,1,1)</f>
        <v>42474.86482638889</v>
      </c>
      <c r="M2775" s="3" t="b">
        <v>0</v>
      </c>
      <c r="N2775" s="3">
        <v>1</v>
      </c>
      <c r="O2775" s="3" t="b">
        <v>0</v>
      </c>
      <c r="P2775" s="3" t="s">
        <v>8304</v>
      </c>
      <c r="Q2775" s="6">
        <f>$E2775/$D2775*100</f>
        <v>0.18867924528301888</v>
      </c>
      <c r="R2775" s="3">
        <f>$E2775/$N2775</f>
        <v>1</v>
      </c>
      <c r="S2775" s="3" t="str">
        <f>TRIM(LEFT($P2775,SEARCH("/",$P2775,1)-1))</f>
        <v>publishing</v>
      </c>
      <c r="T2775" s="3" t="str">
        <f>RIGHT($P2775,LEN($P2775)-SEARCH("/",$P2775))</f>
        <v>children's books</v>
      </c>
      <c r="U2775" s="11"/>
    </row>
    <row r="2776" spans="1:21" ht="48" hidden="1" x14ac:dyDescent="0.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11">
        <f>((($I2776/60)/60)/24)+DATE(1970,1,1)</f>
        <v>41341.126481481479</v>
      </c>
      <c r="K2776" s="3">
        <v>1360119728</v>
      </c>
      <c r="L2776" s="11">
        <f>((($K2776/60)/60)/24)+DATE(1970,1,1)</f>
        <v>41311.126481481479</v>
      </c>
      <c r="M2776" s="3" t="b">
        <v>0</v>
      </c>
      <c r="N2776" s="3">
        <v>13</v>
      </c>
      <c r="O2776" s="3" t="b">
        <v>0</v>
      </c>
      <c r="P2776" s="3" t="s">
        <v>8304</v>
      </c>
      <c r="Q2776" s="6">
        <f>$E2776/$D2776*100</f>
        <v>14.249999999999998</v>
      </c>
      <c r="R2776" s="3">
        <f>$E2776/$N2776</f>
        <v>43.846153846153847</v>
      </c>
      <c r="S2776" s="3" t="str">
        <f>TRIM(LEFT($P2776,SEARCH("/",$P2776,1)-1))</f>
        <v>publishing</v>
      </c>
      <c r="T2776" s="3" t="str">
        <f>RIGHT($P2776,LEN($P2776)-SEARCH("/",$P2776))</f>
        <v>children's books</v>
      </c>
      <c r="U2776" s="11"/>
    </row>
    <row r="2777" spans="1:21" ht="48" hidden="1" x14ac:dyDescent="0.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11">
        <f>((($I2777/60)/60)/24)+DATE(1970,1,1)</f>
        <v>40893.013356481482</v>
      </c>
      <c r="K2777" s="3">
        <v>1321402754</v>
      </c>
      <c r="L2777" s="11">
        <f>((($K2777/60)/60)/24)+DATE(1970,1,1)</f>
        <v>40863.013356481482</v>
      </c>
      <c r="M2777" s="3" t="b">
        <v>0</v>
      </c>
      <c r="N2777" s="3">
        <v>2</v>
      </c>
      <c r="O2777" s="3" t="b">
        <v>0</v>
      </c>
      <c r="P2777" s="3" t="s">
        <v>8304</v>
      </c>
      <c r="Q2777" s="6">
        <f>$E2777/$D2777*100</f>
        <v>3</v>
      </c>
      <c r="R2777" s="3">
        <f>$E2777/$N2777</f>
        <v>75</v>
      </c>
      <c r="S2777" s="3" t="str">
        <f>TRIM(LEFT($P2777,SEARCH("/",$P2777,1)-1))</f>
        <v>publishing</v>
      </c>
      <c r="T2777" s="3" t="str">
        <f>RIGHT($P2777,LEN($P2777)-SEARCH("/",$P2777))</f>
        <v>children's books</v>
      </c>
      <c r="U2777" s="11"/>
    </row>
    <row r="2778" spans="1:21" ht="48" hidden="1" x14ac:dyDescent="0.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11">
        <f>((($I2778/60)/60)/24)+DATE(1970,1,1)</f>
        <v>42167.297175925924</v>
      </c>
      <c r="K2778" s="3">
        <v>1431414476</v>
      </c>
      <c r="L2778" s="11">
        <f>((($K2778/60)/60)/24)+DATE(1970,1,1)</f>
        <v>42136.297175925924</v>
      </c>
      <c r="M2778" s="3" t="b">
        <v>0</v>
      </c>
      <c r="N2778" s="3">
        <v>36</v>
      </c>
      <c r="O2778" s="3" t="b">
        <v>0</v>
      </c>
      <c r="P2778" s="3" t="s">
        <v>8304</v>
      </c>
      <c r="Q2778" s="6">
        <f>$E2778/$D2778*100</f>
        <v>7.8809523809523814</v>
      </c>
      <c r="R2778" s="3">
        <f>$E2778/$N2778</f>
        <v>45.972222222222221</v>
      </c>
      <c r="S2778" s="3" t="str">
        <f>TRIM(LEFT($P2778,SEARCH("/",$P2778,1)-1))</f>
        <v>publishing</v>
      </c>
      <c r="T2778" s="3" t="str">
        <f>RIGHT($P2778,LEN($P2778)-SEARCH("/",$P2778))</f>
        <v>children's books</v>
      </c>
      <c r="U2778" s="11"/>
    </row>
    <row r="2779" spans="1:21" ht="48" hidden="1" x14ac:dyDescent="0.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11">
        <f>((($I2779/60)/60)/24)+DATE(1970,1,1)</f>
        <v>42202.669027777782</v>
      </c>
      <c r="K2779" s="3">
        <v>1434557004</v>
      </c>
      <c r="L2779" s="11">
        <f>((($K2779/60)/60)/24)+DATE(1970,1,1)</f>
        <v>42172.669027777782</v>
      </c>
      <c r="M2779" s="3" t="b">
        <v>0</v>
      </c>
      <c r="N2779" s="3">
        <v>1</v>
      </c>
      <c r="O2779" s="3" t="b">
        <v>0</v>
      </c>
      <c r="P2779" s="3" t="s">
        <v>8304</v>
      </c>
      <c r="Q2779" s="6">
        <f>$E2779/$D2779*100</f>
        <v>0.33333333333333337</v>
      </c>
      <c r="R2779" s="3">
        <f>$E2779/$N2779</f>
        <v>10</v>
      </c>
      <c r="S2779" s="3" t="str">
        <f>TRIM(LEFT($P2779,SEARCH("/",$P2779,1)-1))</f>
        <v>publishing</v>
      </c>
      <c r="T2779" s="3" t="str">
        <f>RIGHT($P2779,LEN($P2779)-SEARCH("/",$P2779))</f>
        <v>children's books</v>
      </c>
      <c r="U2779" s="11"/>
    </row>
    <row r="2780" spans="1:21" ht="64" hidden="1" x14ac:dyDescent="0.2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11">
        <f>((($I2780/60)/60)/24)+DATE(1970,1,1)</f>
        <v>41876.978078703702</v>
      </c>
      <c r="K2780" s="3">
        <v>1406417306</v>
      </c>
      <c r="L2780" s="11">
        <f>((($K2780/60)/60)/24)+DATE(1970,1,1)</f>
        <v>41846.978078703702</v>
      </c>
      <c r="M2780" s="3" t="b">
        <v>0</v>
      </c>
      <c r="N2780" s="3">
        <v>15</v>
      </c>
      <c r="O2780" s="3" t="b">
        <v>0</v>
      </c>
      <c r="P2780" s="3" t="s">
        <v>8304</v>
      </c>
      <c r="Q2780" s="6">
        <f>$E2780/$D2780*100</f>
        <v>25.545454545454543</v>
      </c>
      <c r="R2780" s="3">
        <f>$E2780/$N2780</f>
        <v>93.666666666666671</v>
      </c>
      <c r="S2780" s="3" t="str">
        <f>TRIM(LEFT($P2780,SEARCH("/",$P2780,1)-1))</f>
        <v>publishing</v>
      </c>
      <c r="T2780" s="3" t="str">
        <f>RIGHT($P2780,LEN($P2780)-SEARCH("/",$P2780))</f>
        <v>children's books</v>
      </c>
      <c r="U2780" s="11"/>
    </row>
    <row r="2781" spans="1:21" ht="48" hidden="1" x14ac:dyDescent="0.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11">
        <f>((($I2781/60)/60)/24)+DATE(1970,1,1)</f>
        <v>42330.627557870372</v>
      </c>
      <c r="K2781" s="3">
        <v>1445609021</v>
      </c>
      <c r="L2781" s="11">
        <f>((($K2781/60)/60)/24)+DATE(1970,1,1)</f>
        <v>42300.585891203707</v>
      </c>
      <c r="M2781" s="3" t="b">
        <v>0</v>
      </c>
      <c r="N2781" s="3">
        <v>1</v>
      </c>
      <c r="O2781" s="3" t="b">
        <v>0</v>
      </c>
      <c r="P2781" s="3" t="s">
        <v>8304</v>
      </c>
      <c r="Q2781" s="6">
        <f>$E2781/$D2781*100</f>
        <v>2.12</v>
      </c>
      <c r="R2781" s="3">
        <f>$E2781/$N2781</f>
        <v>53</v>
      </c>
      <c r="S2781" s="3" t="str">
        <f>TRIM(LEFT($P2781,SEARCH("/",$P2781,1)-1))</f>
        <v>publishing</v>
      </c>
      <c r="T2781" s="3" t="str">
        <f>RIGHT($P2781,LEN($P2781)-SEARCH("/",$P2781))</f>
        <v>children's books</v>
      </c>
      <c r="U2781" s="11"/>
    </row>
    <row r="2782" spans="1:21" ht="48" x14ac:dyDescent="0.2">
      <c r="A2782" s="3">
        <v>2910</v>
      </c>
      <c r="B2782" s="4" t="s">
        <v>2910</v>
      </c>
      <c r="C2782" s="4" t="s">
        <v>7020</v>
      </c>
      <c r="D2782" s="3">
        <v>30000</v>
      </c>
      <c r="E2782" s="3">
        <v>1</v>
      </c>
      <c r="F2782" s="3" t="s">
        <v>8221</v>
      </c>
      <c r="G2782" s="3" t="s">
        <v>8225</v>
      </c>
      <c r="H2782" s="3" t="s">
        <v>8247</v>
      </c>
      <c r="I2782" s="3">
        <v>1434139887</v>
      </c>
      <c r="J2782" s="11">
        <f>((($I2782/60)/60)/24)+DATE(1970,1,1)</f>
        <v>42167.841284722221</v>
      </c>
      <c r="K2782" s="3">
        <v>1428955887</v>
      </c>
      <c r="L2782" s="11">
        <f>((($K2782/60)/60)/24)+DATE(1970,1,1)</f>
        <v>42107.841284722221</v>
      </c>
      <c r="M2782" s="3" t="b">
        <v>0</v>
      </c>
      <c r="N2782" s="3">
        <v>1</v>
      </c>
      <c r="O2782" s="3" t="b">
        <v>0</v>
      </c>
      <c r="P2782" s="3" t="s">
        <v>8271</v>
      </c>
      <c r="Q2782" s="6">
        <f>$E2782/$D2782*100</f>
        <v>3.3333333333333335E-3</v>
      </c>
      <c r="R2782" s="3">
        <f>$E2782/$N2782</f>
        <v>1</v>
      </c>
      <c r="S2782" s="3" t="str">
        <f>TRIM(LEFT($P2782,SEARCH("/",$P2782,1)-1))</f>
        <v>theater</v>
      </c>
      <c r="T2782" s="3" t="str">
        <f>RIGHT($P2782,LEN($P2782)-SEARCH("/",$P2782))</f>
        <v>plays</v>
      </c>
      <c r="U2782" s="11"/>
    </row>
    <row r="2783" spans="1:21" ht="32" hidden="1" x14ac:dyDescent="0.2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11">
        <f>((($I2783/60)/60)/24)+DATE(1970,1,1)</f>
        <v>42047.291666666672</v>
      </c>
      <c r="K2783" s="3">
        <v>1421274954</v>
      </c>
      <c r="L2783" s="11">
        <f>((($K2783/60)/60)/24)+DATE(1970,1,1)</f>
        <v>42018.94159722222</v>
      </c>
      <c r="M2783" s="3" t="b">
        <v>0</v>
      </c>
      <c r="N2783" s="3">
        <v>28</v>
      </c>
      <c r="O2783" s="3" t="b">
        <v>1</v>
      </c>
      <c r="P2783" s="3" t="s">
        <v>8271</v>
      </c>
      <c r="Q2783" s="6">
        <f>$E2783/$D2783*100</f>
        <v>105.28</v>
      </c>
      <c r="R2783" s="3">
        <f>$E2783/$N2783</f>
        <v>47</v>
      </c>
      <c r="S2783" s="3" t="str">
        <f>TRIM(LEFT($P2783,SEARCH("/",$P2783,1)-1))</f>
        <v>theater</v>
      </c>
      <c r="T2783" s="3" t="str">
        <f>RIGHT($P2783,LEN($P2783)-SEARCH("/",$P2783))</f>
        <v>plays</v>
      </c>
      <c r="U2783" s="11"/>
    </row>
    <row r="2784" spans="1:21" ht="32" hidden="1" x14ac:dyDescent="0.2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11">
        <f>((($I2784/60)/60)/24)+DATE(1970,1,1)</f>
        <v>42052.207638888889</v>
      </c>
      <c r="K2784" s="3">
        <v>1421964718</v>
      </c>
      <c r="L2784" s="11">
        <f>((($K2784/60)/60)/24)+DATE(1970,1,1)</f>
        <v>42026.924976851849</v>
      </c>
      <c r="M2784" s="3" t="b">
        <v>0</v>
      </c>
      <c r="N2784" s="3">
        <v>18</v>
      </c>
      <c r="O2784" s="3" t="b">
        <v>1</v>
      </c>
      <c r="P2784" s="3" t="s">
        <v>8271</v>
      </c>
      <c r="Q2784" s="6">
        <f>$E2784/$D2784*100</f>
        <v>120</v>
      </c>
      <c r="R2784" s="3">
        <f>$E2784/$N2784</f>
        <v>66.666666666666671</v>
      </c>
      <c r="S2784" s="3" t="str">
        <f>TRIM(LEFT($P2784,SEARCH("/",$P2784,1)-1))</f>
        <v>theater</v>
      </c>
      <c r="T2784" s="3" t="str">
        <f>RIGHT($P2784,LEN($P2784)-SEARCH("/",$P2784))</f>
        <v>plays</v>
      </c>
      <c r="U2784" s="11"/>
    </row>
    <row r="2785" spans="1:21" ht="48" hidden="1" x14ac:dyDescent="0.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11">
        <f>((($I2785/60)/60)/24)+DATE(1970,1,1)</f>
        <v>42117.535254629634</v>
      </c>
      <c r="K2785" s="3">
        <v>1428583846</v>
      </c>
      <c r="L2785" s="11">
        <f>((($K2785/60)/60)/24)+DATE(1970,1,1)</f>
        <v>42103.535254629634</v>
      </c>
      <c r="M2785" s="3" t="b">
        <v>0</v>
      </c>
      <c r="N2785" s="3">
        <v>61</v>
      </c>
      <c r="O2785" s="3" t="b">
        <v>1</v>
      </c>
      <c r="P2785" s="3" t="s">
        <v>8271</v>
      </c>
      <c r="Q2785" s="6">
        <f>$E2785/$D2785*100</f>
        <v>114.5</v>
      </c>
      <c r="R2785" s="3">
        <f>$E2785/$N2785</f>
        <v>18.770491803278688</v>
      </c>
      <c r="S2785" s="3" t="str">
        <f>TRIM(LEFT($P2785,SEARCH("/",$P2785,1)-1))</f>
        <v>theater</v>
      </c>
      <c r="T2785" s="3" t="str">
        <f>RIGHT($P2785,LEN($P2785)-SEARCH("/",$P2785))</f>
        <v>plays</v>
      </c>
      <c r="U2785" s="11"/>
    </row>
    <row r="2786" spans="1:21" ht="48" hidden="1" x14ac:dyDescent="0.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11">
        <f>((($I2786/60)/60)/24)+DATE(1970,1,1)</f>
        <v>41941.787534722222</v>
      </c>
      <c r="K2786" s="3">
        <v>1412794443</v>
      </c>
      <c r="L2786" s="11">
        <f>((($K2786/60)/60)/24)+DATE(1970,1,1)</f>
        <v>41920.787534722222</v>
      </c>
      <c r="M2786" s="3" t="b">
        <v>0</v>
      </c>
      <c r="N2786" s="3">
        <v>108</v>
      </c>
      <c r="O2786" s="3" t="b">
        <v>1</v>
      </c>
      <c r="P2786" s="3" t="s">
        <v>8271</v>
      </c>
      <c r="Q2786" s="6">
        <f>$E2786/$D2786*100</f>
        <v>119</v>
      </c>
      <c r="R2786" s="3">
        <f>$E2786/$N2786</f>
        <v>66.111111111111114</v>
      </c>
      <c r="S2786" s="3" t="str">
        <f>TRIM(LEFT($P2786,SEARCH("/",$P2786,1)-1))</f>
        <v>theater</v>
      </c>
      <c r="T2786" s="3" t="str">
        <f>RIGHT($P2786,LEN($P2786)-SEARCH("/",$P2786))</f>
        <v>plays</v>
      </c>
      <c r="U2786" s="11"/>
    </row>
    <row r="2787" spans="1:21" ht="48" hidden="1" x14ac:dyDescent="0.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11">
        <f>((($I2787/60)/60)/24)+DATE(1970,1,1)</f>
        <v>42587.875</v>
      </c>
      <c r="K2787" s="3">
        <v>1467865967</v>
      </c>
      <c r="L2787" s="11">
        <f>((($K2787/60)/60)/24)+DATE(1970,1,1)</f>
        <v>42558.189432870371</v>
      </c>
      <c r="M2787" s="3" t="b">
        <v>0</v>
      </c>
      <c r="N2787" s="3">
        <v>142</v>
      </c>
      <c r="O2787" s="3" t="b">
        <v>1</v>
      </c>
      <c r="P2787" s="3" t="s">
        <v>8271</v>
      </c>
      <c r="Q2787" s="6">
        <f>$E2787/$D2787*100</f>
        <v>104.67999999999999</v>
      </c>
      <c r="R2787" s="3">
        <f>$E2787/$N2787</f>
        <v>36.859154929577464</v>
      </c>
      <c r="S2787" s="3" t="str">
        <f>TRIM(LEFT($P2787,SEARCH("/",$P2787,1)-1))</f>
        <v>theater</v>
      </c>
      <c r="T2787" s="3" t="str">
        <f>RIGHT($P2787,LEN($P2787)-SEARCH("/",$P2787))</f>
        <v>plays</v>
      </c>
      <c r="U2787" s="11"/>
    </row>
    <row r="2788" spans="1:21" ht="32" hidden="1" x14ac:dyDescent="0.2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11">
        <f>((($I2788/60)/60)/24)+DATE(1970,1,1)</f>
        <v>41829.569212962961</v>
      </c>
      <c r="K2788" s="3">
        <v>1403703580</v>
      </c>
      <c r="L2788" s="11">
        <f>((($K2788/60)/60)/24)+DATE(1970,1,1)</f>
        <v>41815.569212962961</v>
      </c>
      <c r="M2788" s="3" t="b">
        <v>0</v>
      </c>
      <c r="N2788" s="3">
        <v>74</v>
      </c>
      <c r="O2788" s="3" t="b">
        <v>1</v>
      </c>
      <c r="P2788" s="3" t="s">
        <v>8271</v>
      </c>
      <c r="Q2788" s="6">
        <f>$E2788/$D2788*100</f>
        <v>117.83999999999999</v>
      </c>
      <c r="R2788" s="3">
        <f>$E2788/$N2788</f>
        <v>39.810810810810814</v>
      </c>
      <c r="S2788" s="3" t="str">
        <f>TRIM(LEFT($P2788,SEARCH("/",$P2788,1)-1))</f>
        <v>theater</v>
      </c>
      <c r="T2788" s="3" t="str">
        <f>RIGHT($P2788,LEN($P2788)-SEARCH("/",$P2788))</f>
        <v>plays</v>
      </c>
      <c r="U2788" s="11"/>
    </row>
    <row r="2789" spans="1:21" ht="48" hidden="1" x14ac:dyDescent="0.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11">
        <f>((($I2789/60)/60)/24)+DATE(1970,1,1)</f>
        <v>41838.198518518519</v>
      </c>
      <c r="K2789" s="3">
        <v>1403066752</v>
      </c>
      <c r="L2789" s="11">
        <f>((($K2789/60)/60)/24)+DATE(1970,1,1)</f>
        <v>41808.198518518519</v>
      </c>
      <c r="M2789" s="3" t="b">
        <v>0</v>
      </c>
      <c r="N2789" s="3">
        <v>38</v>
      </c>
      <c r="O2789" s="3" t="b">
        <v>1</v>
      </c>
      <c r="P2789" s="3" t="s">
        <v>8271</v>
      </c>
      <c r="Q2789" s="6">
        <f>$E2789/$D2789*100</f>
        <v>119.7</v>
      </c>
      <c r="R2789" s="3">
        <f>$E2789/$N2789</f>
        <v>31.5</v>
      </c>
      <c r="S2789" s="3" t="str">
        <f>TRIM(LEFT($P2789,SEARCH("/",$P2789,1)-1))</f>
        <v>theater</v>
      </c>
      <c r="T2789" s="3" t="str">
        <f>RIGHT($P2789,LEN($P2789)-SEARCH("/",$P2789))</f>
        <v>plays</v>
      </c>
      <c r="U2789" s="11"/>
    </row>
    <row r="2790" spans="1:21" ht="32" hidden="1" x14ac:dyDescent="0.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11">
        <f>((($I2790/60)/60)/24)+DATE(1970,1,1)</f>
        <v>42580.701886574068</v>
      </c>
      <c r="K2790" s="3">
        <v>1467219043</v>
      </c>
      <c r="L2790" s="11">
        <f>((($K2790/60)/60)/24)+DATE(1970,1,1)</f>
        <v>42550.701886574068</v>
      </c>
      <c r="M2790" s="3" t="b">
        <v>0</v>
      </c>
      <c r="N2790" s="3">
        <v>20</v>
      </c>
      <c r="O2790" s="3" t="b">
        <v>1</v>
      </c>
      <c r="P2790" s="3" t="s">
        <v>8271</v>
      </c>
      <c r="Q2790" s="6">
        <f>$E2790/$D2790*100</f>
        <v>102.49999999999999</v>
      </c>
      <c r="R2790" s="3">
        <f>$E2790/$N2790</f>
        <v>102.5</v>
      </c>
      <c r="S2790" s="3" t="str">
        <f>TRIM(LEFT($P2790,SEARCH("/",$P2790,1)-1))</f>
        <v>theater</v>
      </c>
      <c r="T2790" s="3" t="str">
        <f>RIGHT($P2790,LEN($P2790)-SEARCH("/",$P2790))</f>
        <v>plays</v>
      </c>
      <c r="U2790" s="11"/>
    </row>
    <row r="2791" spans="1:21" ht="32" hidden="1" x14ac:dyDescent="0.2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11">
        <f>((($I2791/60)/60)/24)+DATE(1970,1,1)</f>
        <v>42075.166666666672</v>
      </c>
      <c r="K2791" s="3">
        <v>1424477934</v>
      </c>
      <c r="L2791" s="11">
        <f>((($K2791/60)/60)/24)+DATE(1970,1,1)</f>
        <v>42056.013124999998</v>
      </c>
      <c r="M2791" s="3" t="b">
        <v>0</v>
      </c>
      <c r="N2791" s="3">
        <v>24</v>
      </c>
      <c r="O2791" s="3" t="b">
        <v>1</v>
      </c>
      <c r="P2791" s="3" t="s">
        <v>8271</v>
      </c>
      <c r="Q2791" s="6">
        <f>$E2791/$D2791*100</f>
        <v>101.16666666666667</v>
      </c>
      <c r="R2791" s="3">
        <f>$E2791/$N2791</f>
        <v>126.45833333333333</v>
      </c>
      <c r="S2791" s="3" t="str">
        <f>TRIM(LEFT($P2791,SEARCH("/",$P2791,1)-1))</f>
        <v>theater</v>
      </c>
      <c r="T2791" s="3" t="str">
        <f>RIGHT($P2791,LEN($P2791)-SEARCH("/",$P2791))</f>
        <v>plays</v>
      </c>
      <c r="U2791" s="11"/>
    </row>
    <row r="2792" spans="1:21" ht="48" hidden="1" x14ac:dyDescent="0.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11">
        <f>((($I2792/60)/60)/24)+DATE(1970,1,1)</f>
        <v>42046.938692129625</v>
      </c>
      <c r="K2792" s="3">
        <v>1421101903</v>
      </c>
      <c r="L2792" s="11">
        <f>((($K2792/60)/60)/24)+DATE(1970,1,1)</f>
        <v>42016.938692129625</v>
      </c>
      <c r="M2792" s="3" t="b">
        <v>0</v>
      </c>
      <c r="N2792" s="3">
        <v>66</v>
      </c>
      <c r="O2792" s="3" t="b">
        <v>1</v>
      </c>
      <c r="P2792" s="3" t="s">
        <v>8271</v>
      </c>
      <c r="Q2792" s="6">
        <f>$E2792/$D2792*100</f>
        <v>105.33333333333333</v>
      </c>
      <c r="R2792" s="3">
        <f>$E2792/$N2792</f>
        <v>47.878787878787875</v>
      </c>
      <c r="S2792" s="3" t="str">
        <f>TRIM(LEFT($P2792,SEARCH("/",$P2792,1)-1))</f>
        <v>theater</v>
      </c>
      <c r="T2792" s="3" t="str">
        <f>RIGHT($P2792,LEN($P2792)-SEARCH("/",$P2792))</f>
        <v>plays</v>
      </c>
      <c r="U2792" s="11"/>
    </row>
    <row r="2793" spans="1:21" ht="48" hidden="1" x14ac:dyDescent="0.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11">
        <f>((($I2793/60)/60)/24)+DATE(1970,1,1)</f>
        <v>42622.166666666672</v>
      </c>
      <c r="K2793" s="3">
        <v>1470778559</v>
      </c>
      <c r="L2793" s="11">
        <f>((($K2793/60)/60)/24)+DATE(1970,1,1)</f>
        <v>42591.899988425925</v>
      </c>
      <c r="M2793" s="3" t="b">
        <v>0</v>
      </c>
      <c r="N2793" s="3">
        <v>28</v>
      </c>
      <c r="O2793" s="3" t="b">
        <v>1</v>
      </c>
      <c r="P2793" s="3" t="s">
        <v>8271</v>
      </c>
      <c r="Q2793" s="6">
        <f>$E2793/$D2793*100</f>
        <v>102.49999999999999</v>
      </c>
      <c r="R2793" s="3">
        <f>$E2793/$N2793</f>
        <v>73.214285714285708</v>
      </c>
      <c r="S2793" s="3" t="str">
        <f>TRIM(LEFT($P2793,SEARCH("/",$P2793,1)-1))</f>
        <v>theater</v>
      </c>
      <c r="T2793" s="3" t="str">
        <f>RIGHT($P2793,LEN($P2793)-SEARCH("/",$P2793))</f>
        <v>plays</v>
      </c>
      <c r="U2793" s="11"/>
    </row>
    <row r="2794" spans="1:21" ht="48" hidden="1" x14ac:dyDescent="0.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11">
        <f>((($I2794/60)/60)/24)+DATE(1970,1,1)</f>
        <v>42228.231006944443</v>
      </c>
      <c r="K2794" s="3">
        <v>1435469559</v>
      </c>
      <c r="L2794" s="11">
        <f>((($K2794/60)/60)/24)+DATE(1970,1,1)</f>
        <v>42183.231006944443</v>
      </c>
      <c r="M2794" s="3" t="b">
        <v>0</v>
      </c>
      <c r="N2794" s="3">
        <v>24</v>
      </c>
      <c r="O2794" s="3" t="b">
        <v>1</v>
      </c>
      <c r="P2794" s="3" t="s">
        <v>8271</v>
      </c>
      <c r="Q2794" s="6">
        <f>$E2794/$D2794*100</f>
        <v>107.60000000000001</v>
      </c>
      <c r="R2794" s="3">
        <f>$E2794/$N2794</f>
        <v>89.666666666666671</v>
      </c>
      <c r="S2794" s="3" t="str">
        <f>TRIM(LEFT($P2794,SEARCH("/",$P2794,1)-1))</f>
        <v>theater</v>
      </c>
      <c r="T2794" s="3" t="str">
        <f>RIGHT($P2794,LEN($P2794)-SEARCH("/",$P2794))</f>
        <v>plays</v>
      </c>
      <c r="U2794" s="11"/>
    </row>
    <row r="2795" spans="1:21" ht="64" hidden="1" x14ac:dyDescent="0.2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11">
        <f>((($I2795/60)/60)/24)+DATE(1970,1,1)</f>
        <v>42206.419039351851</v>
      </c>
      <c r="K2795" s="3">
        <v>1434881005</v>
      </c>
      <c r="L2795" s="11">
        <f>((($K2795/60)/60)/24)+DATE(1970,1,1)</f>
        <v>42176.419039351851</v>
      </c>
      <c r="M2795" s="3" t="b">
        <v>0</v>
      </c>
      <c r="N2795" s="3">
        <v>73</v>
      </c>
      <c r="O2795" s="3" t="b">
        <v>1</v>
      </c>
      <c r="P2795" s="3" t="s">
        <v>8271</v>
      </c>
      <c r="Q2795" s="6">
        <f>$E2795/$D2795*100</f>
        <v>110.5675</v>
      </c>
      <c r="R2795" s="3">
        <f>$E2795/$N2795</f>
        <v>151.4623287671233</v>
      </c>
      <c r="S2795" s="3" t="str">
        <f>TRIM(LEFT($P2795,SEARCH("/",$P2795,1)-1))</f>
        <v>theater</v>
      </c>
      <c r="T2795" s="3" t="str">
        <f>RIGHT($P2795,LEN($P2795)-SEARCH("/",$P2795))</f>
        <v>plays</v>
      </c>
      <c r="U2795" s="11"/>
    </row>
    <row r="2796" spans="1:21" ht="48" hidden="1" x14ac:dyDescent="0.2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11">
        <f>((($I2796/60)/60)/24)+DATE(1970,1,1)</f>
        <v>42432.791666666672</v>
      </c>
      <c r="K2796" s="3">
        <v>1455640559</v>
      </c>
      <c r="L2796" s="11">
        <f>((($K2796/60)/60)/24)+DATE(1970,1,1)</f>
        <v>42416.691655092596</v>
      </c>
      <c r="M2796" s="3" t="b">
        <v>0</v>
      </c>
      <c r="N2796" s="3">
        <v>3</v>
      </c>
      <c r="O2796" s="3" t="b">
        <v>1</v>
      </c>
      <c r="P2796" s="3" t="s">
        <v>8271</v>
      </c>
      <c r="Q2796" s="6">
        <f>$E2796/$D2796*100</f>
        <v>150</v>
      </c>
      <c r="R2796" s="3">
        <f>$E2796/$N2796</f>
        <v>25</v>
      </c>
      <c r="S2796" s="3" t="str">
        <f>TRIM(LEFT($P2796,SEARCH("/",$P2796,1)-1))</f>
        <v>theater</v>
      </c>
      <c r="T2796" s="3" t="str">
        <f>RIGHT($P2796,LEN($P2796)-SEARCH("/",$P2796))</f>
        <v>plays</v>
      </c>
      <c r="U2796" s="11"/>
    </row>
    <row r="2797" spans="1:21" ht="48" hidden="1" x14ac:dyDescent="0.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11">
        <f>((($I2797/60)/60)/24)+DATE(1970,1,1)</f>
        <v>41796.958333333336</v>
      </c>
      <c r="K2797" s="3">
        <v>1400675841</v>
      </c>
      <c r="L2797" s="11">
        <f>((($K2797/60)/60)/24)+DATE(1970,1,1)</f>
        <v>41780.525937500002</v>
      </c>
      <c r="M2797" s="3" t="b">
        <v>0</v>
      </c>
      <c r="N2797" s="3">
        <v>20</v>
      </c>
      <c r="O2797" s="3" t="b">
        <v>1</v>
      </c>
      <c r="P2797" s="3" t="s">
        <v>8271</v>
      </c>
      <c r="Q2797" s="6">
        <f>$E2797/$D2797*100</f>
        <v>104.28571428571429</v>
      </c>
      <c r="R2797" s="3">
        <f>$E2797/$N2797</f>
        <v>36.5</v>
      </c>
      <c r="S2797" s="3" t="str">
        <f>TRIM(LEFT($P2797,SEARCH("/",$P2797,1)-1))</f>
        <v>theater</v>
      </c>
      <c r="T2797" s="3" t="str">
        <f>RIGHT($P2797,LEN($P2797)-SEARCH("/",$P2797))</f>
        <v>plays</v>
      </c>
      <c r="U2797" s="11"/>
    </row>
    <row r="2798" spans="1:21" ht="48" hidden="1" x14ac:dyDescent="0.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11">
        <f>((($I2798/60)/60)/24)+DATE(1970,1,1)</f>
        <v>41825.528101851851</v>
      </c>
      <c r="K2798" s="3">
        <v>1401972028</v>
      </c>
      <c r="L2798" s="11">
        <f>((($K2798/60)/60)/24)+DATE(1970,1,1)</f>
        <v>41795.528101851851</v>
      </c>
      <c r="M2798" s="3" t="b">
        <v>0</v>
      </c>
      <c r="N2798" s="3">
        <v>21</v>
      </c>
      <c r="O2798" s="3" t="b">
        <v>1</v>
      </c>
      <c r="P2798" s="3" t="s">
        <v>8271</v>
      </c>
      <c r="Q2798" s="6">
        <f>$E2798/$D2798*100</f>
        <v>115.5</v>
      </c>
      <c r="R2798" s="3">
        <f>$E2798/$N2798</f>
        <v>44</v>
      </c>
      <c r="S2798" s="3" t="str">
        <f>TRIM(LEFT($P2798,SEARCH("/",$P2798,1)-1))</f>
        <v>theater</v>
      </c>
      <c r="T2798" s="3" t="str">
        <f>RIGHT($P2798,LEN($P2798)-SEARCH("/",$P2798))</f>
        <v>plays</v>
      </c>
      <c r="U2798" s="11"/>
    </row>
    <row r="2799" spans="1:21" ht="48" hidden="1" x14ac:dyDescent="0.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11">
        <f>((($I2799/60)/60)/24)+DATE(1970,1,1)</f>
        <v>41828.94027777778</v>
      </c>
      <c r="K2799" s="3">
        <v>1402266840</v>
      </c>
      <c r="L2799" s="11">
        <f>((($K2799/60)/60)/24)+DATE(1970,1,1)</f>
        <v>41798.94027777778</v>
      </c>
      <c r="M2799" s="3" t="b">
        <v>0</v>
      </c>
      <c r="N2799" s="3">
        <v>94</v>
      </c>
      <c r="O2799" s="3" t="b">
        <v>1</v>
      </c>
      <c r="P2799" s="3" t="s">
        <v>8271</v>
      </c>
      <c r="Q2799" s="6">
        <f>$E2799/$D2799*100</f>
        <v>102.64512500000001</v>
      </c>
      <c r="R2799" s="3">
        <f>$E2799/$N2799</f>
        <v>87.357553191489373</v>
      </c>
      <c r="S2799" s="3" t="str">
        <f>TRIM(LEFT($P2799,SEARCH("/",$P2799,1)-1))</f>
        <v>theater</v>
      </c>
      <c r="T2799" s="3" t="str">
        <f>RIGHT($P2799,LEN($P2799)-SEARCH("/",$P2799))</f>
        <v>plays</v>
      </c>
      <c r="U2799" s="11"/>
    </row>
    <row r="2800" spans="1:21" ht="48" hidden="1" x14ac:dyDescent="0.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11">
        <f>((($I2800/60)/60)/24)+DATE(1970,1,1)</f>
        <v>42216.666666666672</v>
      </c>
      <c r="K2800" s="3">
        <v>1437063121</v>
      </c>
      <c r="L2800" s="11">
        <f>((($K2800/60)/60)/24)+DATE(1970,1,1)</f>
        <v>42201.675011574072</v>
      </c>
      <c r="M2800" s="3" t="b">
        <v>0</v>
      </c>
      <c r="N2800" s="3">
        <v>139</v>
      </c>
      <c r="O2800" s="3" t="b">
        <v>1</v>
      </c>
      <c r="P2800" s="3" t="s">
        <v>8271</v>
      </c>
      <c r="Q2800" s="6">
        <f>$E2800/$D2800*100</f>
        <v>101.4</v>
      </c>
      <c r="R2800" s="3">
        <f>$E2800/$N2800</f>
        <v>36.474820143884891</v>
      </c>
      <c r="S2800" s="3" t="str">
        <f>TRIM(LEFT($P2800,SEARCH("/",$P2800,1)-1))</f>
        <v>theater</v>
      </c>
      <c r="T2800" s="3" t="str">
        <f>RIGHT($P2800,LEN($P2800)-SEARCH("/",$P2800))</f>
        <v>plays</v>
      </c>
      <c r="U2800" s="11"/>
    </row>
    <row r="2801" spans="1:21" ht="48" hidden="1" x14ac:dyDescent="0.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11">
        <f>((($I2801/60)/60)/24)+DATE(1970,1,1)</f>
        <v>42538.666666666672</v>
      </c>
      <c r="K2801" s="3">
        <v>1463466070</v>
      </c>
      <c r="L2801" s="11">
        <f>((($K2801/60)/60)/24)+DATE(1970,1,1)</f>
        <v>42507.264699074076</v>
      </c>
      <c r="M2801" s="3" t="b">
        <v>0</v>
      </c>
      <c r="N2801" s="3">
        <v>130</v>
      </c>
      <c r="O2801" s="3" t="b">
        <v>1</v>
      </c>
      <c r="P2801" s="3" t="s">
        <v>8271</v>
      </c>
      <c r="Q2801" s="6">
        <f>$E2801/$D2801*100</f>
        <v>116.6348</v>
      </c>
      <c r="R2801" s="3">
        <f>$E2801/$N2801</f>
        <v>44.859538461538463</v>
      </c>
      <c r="S2801" s="3" t="str">
        <f>TRIM(LEFT($P2801,SEARCH("/",$P2801,1)-1))</f>
        <v>theater</v>
      </c>
      <c r="T2801" s="3" t="str">
        <f>RIGHT($P2801,LEN($P2801)-SEARCH("/",$P2801))</f>
        <v>plays</v>
      </c>
      <c r="U2801" s="11"/>
    </row>
    <row r="2802" spans="1:21" ht="48" hidden="1" x14ac:dyDescent="0.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11">
        <f>((($I2802/60)/60)/24)+DATE(1970,1,1)</f>
        <v>42008.552847222221</v>
      </c>
      <c r="K2802" s="3">
        <v>1415193366</v>
      </c>
      <c r="L2802" s="11">
        <f>((($K2802/60)/60)/24)+DATE(1970,1,1)</f>
        <v>41948.552847222221</v>
      </c>
      <c r="M2802" s="3" t="b">
        <v>0</v>
      </c>
      <c r="N2802" s="3">
        <v>31</v>
      </c>
      <c r="O2802" s="3" t="b">
        <v>1</v>
      </c>
      <c r="P2802" s="3" t="s">
        <v>8271</v>
      </c>
      <c r="Q2802" s="6">
        <f>$E2802/$D2802*100</f>
        <v>133</v>
      </c>
      <c r="R2802" s="3">
        <f>$E2802/$N2802</f>
        <v>42.903225806451616</v>
      </c>
      <c r="S2802" s="3" t="str">
        <f>TRIM(LEFT($P2802,SEARCH("/",$P2802,1)-1))</f>
        <v>theater</v>
      </c>
      <c r="T2802" s="3" t="str">
        <f>RIGHT($P2802,LEN($P2802)-SEARCH("/",$P2802))</f>
        <v>plays</v>
      </c>
      <c r="U2802" s="11"/>
    </row>
    <row r="2803" spans="1:21" ht="48" hidden="1" x14ac:dyDescent="0.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11">
        <f>((($I2803/60)/60)/24)+DATE(1970,1,1)</f>
        <v>41922.458333333336</v>
      </c>
      <c r="K2803" s="3">
        <v>1411019409</v>
      </c>
      <c r="L2803" s="11">
        <f>((($K2803/60)/60)/24)+DATE(1970,1,1)</f>
        <v>41900.243159722224</v>
      </c>
      <c r="M2803" s="3" t="b">
        <v>0</v>
      </c>
      <c r="N2803" s="3">
        <v>13</v>
      </c>
      <c r="O2803" s="3" t="b">
        <v>1</v>
      </c>
      <c r="P2803" s="3" t="s">
        <v>8271</v>
      </c>
      <c r="Q2803" s="6">
        <f>$E2803/$D2803*100</f>
        <v>133.20000000000002</v>
      </c>
      <c r="R2803" s="3">
        <f>$E2803/$N2803</f>
        <v>51.230769230769234</v>
      </c>
      <c r="S2803" s="3" t="str">
        <f>TRIM(LEFT($P2803,SEARCH("/",$P2803,1)-1))</f>
        <v>theater</v>
      </c>
      <c r="T2803" s="3" t="str">
        <f>RIGHT($P2803,LEN($P2803)-SEARCH("/",$P2803))</f>
        <v>plays</v>
      </c>
      <c r="U2803" s="11"/>
    </row>
    <row r="2804" spans="1:21" ht="48" hidden="1" x14ac:dyDescent="0.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11">
        <f>((($I2804/60)/60)/24)+DATE(1970,1,1)</f>
        <v>42222.64707175926</v>
      </c>
      <c r="K2804" s="3">
        <v>1436283107</v>
      </c>
      <c r="L2804" s="11">
        <f>((($K2804/60)/60)/24)+DATE(1970,1,1)</f>
        <v>42192.64707175926</v>
      </c>
      <c r="M2804" s="3" t="b">
        <v>0</v>
      </c>
      <c r="N2804" s="3">
        <v>90</v>
      </c>
      <c r="O2804" s="3" t="b">
        <v>1</v>
      </c>
      <c r="P2804" s="3" t="s">
        <v>8271</v>
      </c>
      <c r="Q2804" s="6">
        <f>$E2804/$D2804*100</f>
        <v>101.83333333333333</v>
      </c>
      <c r="R2804" s="3">
        <f>$E2804/$N2804</f>
        <v>33.944444444444443</v>
      </c>
      <c r="S2804" s="3" t="str">
        <f>TRIM(LEFT($P2804,SEARCH("/",$P2804,1)-1))</f>
        <v>theater</v>
      </c>
      <c r="T2804" s="3" t="str">
        <f>RIGHT($P2804,LEN($P2804)-SEARCH("/",$P2804))</f>
        <v>plays</v>
      </c>
      <c r="U2804" s="11"/>
    </row>
    <row r="2805" spans="1:21" ht="48" hidden="1" x14ac:dyDescent="0.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11">
        <f>((($I2805/60)/60)/24)+DATE(1970,1,1)</f>
        <v>42201</v>
      </c>
      <c r="K2805" s="3">
        <v>1433295276</v>
      </c>
      <c r="L2805" s="11">
        <f>((($K2805/60)/60)/24)+DATE(1970,1,1)</f>
        <v>42158.065694444449</v>
      </c>
      <c r="M2805" s="3" t="b">
        <v>0</v>
      </c>
      <c r="N2805" s="3">
        <v>141</v>
      </c>
      <c r="O2805" s="3" t="b">
        <v>1</v>
      </c>
      <c r="P2805" s="3" t="s">
        <v>8271</v>
      </c>
      <c r="Q2805" s="6">
        <f>$E2805/$D2805*100</f>
        <v>127.95</v>
      </c>
      <c r="R2805" s="3">
        <f>$E2805/$N2805</f>
        <v>90.744680851063833</v>
      </c>
      <c r="S2805" s="3" t="str">
        <f>TRIM(LEFT($P2805,SEARCH("/",$P2805,1)-1))</f>
        <v>theater</v>
      </c>
      <c r="T2805" s="3" t="str">
        <f>RIGHT($P2805,LEN($P2805)-SEARCH("/",$P2805))</f>
        <v>plays</v>
      </c>
      <c r="U2805" s="11"/>
    </row>
    <row r="2806" spans="1:21" ht="48" hidden="1" x14ac:dyDescent="0.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11">
        <f>((($I2806/60)/60)/24)+DATE(1970,1,1)</f>
        <v>41911.453587962962</v>
      </c>
      <c r="K2806" s="3">
        <v>1409395990</v>
      </c>
      <c r="L2806" s="11">
        <f>((($K2806/60)/60)/24)+DATE(1970,1,1)</f>
        <v>41881.453587962962</v>
      </c>
      <c r="M2806" s="3" t="b">
        <v>0</v>
      </c>
      <c r="N2806" s="3">
        <v>23</v>
      </c>
      <c r="O2806" s="3" t="b">
        <v>1</v>
      </c>
      <c r="P2806" s="3" t="s">
        <v>8271</v>
      </c>
      <c r="Q2806" s="6">
        <f>$E2806/$D2806*100</f>
        <v>114.99999999999999</v>
      </c>
      <c r="R2806" s="3">
        <f>$E2806/$N2806</f>
        <v>50</v>
      </c>
      <c r="S2806" s="3" t="str">
        <f>TRIM(LEFT($P2806,SEARCH("/",$P2806,1)-1))</f>
        <v>theater</v>
      </c>
      <c r="T2806" s="3" t="str">
        <f>RIGHT($P2806,LEN($P2806)-SEARCH("/",$P2806))</f>
        <v>plays</v>
      </c>
      <c r="U2806" s="11"/>
    </row>
    <row r="2807" spans="1:21" ht="64" hidden="1" x14ac:dyDescent="0.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11">
        <f>((($I2807/60)/60)/24)+DATE(1970,1,1)</f>
        <v>42238.505474537036</v>
      </c>
      <c r="K2807" s="3">
        <v>1438085273</v>
      </c>
      <c r="L2807" s="11">
        <f>((($K2807/60)/60)/24)+DATE(1970,1,1)</f>
        <v>42213.505474537036</v>
      </c>
      <c r="M2807" s="3" t="b">
        <v>0</v>
      </c>
      <c r="N2807" s="3">
        <v>18</v>
      </c>
      <c r="O2807" s="3" t="b">
        <v>1</v>
      </c>
      <c r="P2807" s="3" t="s">
        <v>8271</v>
      </c>
      <c r="Q2807" s="6">
        <f>$E2807/$D2807*100</f>
        <v>110.00000000000001</v>
      </c>
      <c r="R2807" s="3">
        <f>$E2807/$N2807</f>
        <v>24.444444444444443</v>
      </c>
      <c r="S2807" s="3" t="str">
        <f>TRIM(LEFT($P2807,SEARCH("/",$P2807,1)-1))</f>
        <v>theater</v>
      </c>
      <c r="T2807" s="3" t="str">
        <f>RIGHT($P2807,LEN($P2807)-SEARCH("/",$P2807))</f>
        <v>plays</v>
      </c>
      <c r="U2807" s="11"/>
    </row>
    <row r="2808" spans="1:21" ht="48" hidden="1" x14ac:dyDescent="0.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11">
        <f>((($I2808/60)/60)/24)+DATE(1970,1,1)</f>
        <v>42221.458333333328</v>
      </c>
      <c r="K2808" s="3">
        <v>1435645490</v>
      </c>
      <c r="L2808" s="11">
        <f>((($K2808/60)/60)/24)+DATE(1970,1,1)</f>
        <v>42185.267245370371</v>
      </c>
      <c r="M2808" s="3" t="b">
        <v>0</v>
      </c>
      <c r="N2808" s="3">
        <v>76</v>
      </c>
      <c r="O2808" s="3" t="b">
        <v>1</v>
      </c>
      <c r="P2808" s="3" t="s">
        <v>8271</v>
      </c>
      <c r="Q2808" s="6">
        <f>$E2808/$D2808*100</f>
        <v>112.1</v>
      </c>
      <c r="R2808" s="3">
        <f>$E2808/$N2808</f>
        <v>44.25</v>
      </c>
      <c r="S2808" s="3" t="str">
        <f>TRIM(LEFT($P2808,SEARCH("/",$P2808,1)-1))</f>
        <v>theater</v>
      </c>
      <c r="T2808" s="3" t="str">
        <f>RIGHT($P2808,LEN($P2808)-SEARCH("/",$P2808))</f>
        <v>plays</v>
      </c>
      <c r="U2808" s="11"/>
    </row>
    <row r="2809" spans="1:21" ht="20" hidden="1" x14ac:dyDescent="0.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11">
        <f>((($I2809/60)/60)/24)+DATE(1970,1,1)</f>
        <v>42184.873124999998</v>
      </c>
      <c r="K2809" s="3">
        <v>1433019438</v>
      </c>
      <c r="L2809" s="11">
        <f>((($K2809/60)/60)/24)+DATE(1970,1,1)</f>
        <v>42154.873124999998</v>
      </c>
      <c r="M2809" s="3" t="b">
        <v>0</v>
      </c>
      <c r="N2809" s="3">
        <v>93</v>
      </c>
      <c r="O2809" s="3" t="b">
        <v>1</v>
      </c>
      <c r="P2809" s="3" t="s">
        <v>8271</v>
      </c>
      <c r="Q2809" s="6">
        <f>$E2809/$D2809*100</f>
        <v>126</v>
      </c>
      <c r="R2809" s="3">
        <f>$E2809/$N2809</f>
        <v>67.741935483870961</v>
      </c>
      <c r="S2809" s="3" t="str">
        <f>TRIM(LEFT($P2809,SEARCH("/",$P2809,1)-1))</f>
        <v>theater</v>
      </c>
      <c r="T2809" s="3" t="str">
        <f>RIGHT($P2809,LEN($P2809)-SEARCH("/",$P2809))</f>
        <v>plays</v>
      </c>
      <c r="U2809" s="11"/>
    </row>
    <row r="2810" spans="1:21" ht="48" hidden="1" x14ac:dyDescent="0.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11">
        <f>((($I2810/60)/60)/24)+DATE(1970,1,1)</f>
        <v>42238.84646990741</v>
      </c>
      <c r="K2810" s="3">
        <v>1437682735</v>
      </c>
      <c r="L2810" s="11">
        <f>((($K2810/60)/60)/24)+DATE(1970,1,1)</f>
        <v>42208.84646990741</v>
      </c>
      <c r="M2810" s="3" t="b">
        <v>0</v>
      </c>
      <c r="N2810" s="3">
        <v>69</v>
      </c>
      <c r="O2810" s="3" t="b">
        <v>1</v>
      </c>
      <c r="P2810" s="3" t="s">
        <v>8271</v>
      </c>
      <c r="Q2810" s="6">
        <f>$E2810/$D2810*100</f>
        <v>100.24444444444444</v>
      </c>
      <c r="R2810" s="3">
        <f>$E2810/$N2810</f>
        <v>65.376811594202906</v>
      </c>
      <c r="S2810" s="3" t="str">
        <f>TRIM(LEFT($P2810,SEARCH("/",$P2810,1)-1))</f>
        <v>theater</v>
      </c>
      <c r="T2810" s="3" t="str">
        <f>RIGHT($P2810,LEN($P2810)-SEARCH("/",$P2810))</f>
        <v>plays</v>
      </c>
      <c r="U2810" s="11"/>
    </row>
    <row r="2811" spans="1:21" ht="48" hidden="1" x14ac:dyDescent="0.2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11">
        <f>((($I2811/60)/60)/24)+DATE(1970,1,1)</f>
        <v>42459.610416666663</v>
      </c>
      <c r="K2811" s="3">
        <v>1458647725</v>
      </c>
      <c r="L2811" s="11">
        <f>((($K2811/60)/60)/24)+DATE(1970,1,1)</f>
        <v>42451.496817129635</v>
      </c>
      <c r="M2811" s="3" t="b">
        <v>0</v>
      </c>
      <c r="N2811" s="3">
        <v>21</v>
      </c>
      <c r="O2811" s="3" t="b">
        <v>1</v>
      </c>
      <c r="P2811" s="3" t="s">
        <v>8271</v>
      </c>
      <c r="Q2811" s="6">
        <f>$E2811/$D2811*100</f>
        <v>102.4</v>
      </c>
      <c r="R2811" s="3">
        <f>$E2811/$N2811</f>
        <v>121.9047619047619</v>
      </c>
      <c r="S2811" s="3" t="str">
        <f>TRIM(LEFT($P2811,SEARCH("/",$P2811,1)-1))</f>
        <v>theater</v>
      </c>
      <c r="T2811" s="3" t="str">
        <f>RIGHT($P2811,LEN($P2811)-SEARCH("/",$P2811))</f>
        <v>plays</v>
      </c>
      <c r="U2811" s="11"/>
    </row>
    <row r="2812" spans="1:21" ht="48" hidden="1" x14ac:dyDescent="0.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11">
        <f>((($I2812/60)/60)/24)+DATE(1970,1,1)</f>
        <v>41791.165972222225</v>
      </c>
      <c r="K2812" s="3">
        <v>1398828064</v>
      </c>
      <c r="L2812" s="11">
        <f>((($K2812/60)/60)/24)+DATE(1970,1,1)</f>
        <v>41759.13962962963</v>
      </c>
      <c r="M2812" s="3" t="b">
        <v>0</v>
      </c>
      <c r="N2812" s="3">
        <v>57</v>
      </c>
      <c r="O2812" s="3" t="b">
        <v>1</v>
      </c>
      <c r="P2812" s="3" t="s">
        <v>8271</v>
      </c>
      <c r="Q2812" s="6">
        <f>$E2812/$D2812*100</f>
        <v>108.2</v>
      </c>
      <c r="R2812" s="3">
        <f>$E2812/$N2812</f>
        <v>47.456140350877192</v>
      </c>
      <c r="S2812" s="3" t="str">
        <f>TRIM(LEFT($P2812,SEARCH("/",$P2812,1)-1))</f>
        <v>theater</v>
      </c>
      <c r="T2812" s="3" t="str">
        <f>RIGHT($P2812,LEN($P2812)-SEARCH("/",$P2812))</f>
        <v>plays</v>
      </c>
      <c r="U2812" s="11"/>
    </row>
    <row r="2813" spans="1:21" ht="48" hidden="1" x14ac:dyDescent="0.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11">
        <f>((($I2813/60)/60)/24)+DATE(1970,1,1)</f>
        <v>42058.496562500004</v>
      </c>
      <c r="K2813" s="3">
        <v>1422100503</v>
      </c>
      <c r="L2813" s="11">
        <f>((($K2813/60)/60)/24)+DATE(1970,1,1)</f>
        <v>42028.496562500004</v>
      </c>
      <c r="M2813" s="3" t="b">
        <v>0</v>
      </c>
      <c r="N2813" s="3">
        <v>108</v>
      </c>
      <c r="O2813" s="3" t="b">
        <v>1</v>
      </c>
      <c r="P2813" s="3" t="s">
        <v>8271</v>
      </c>
      <c r="Q2813" s="6">
        <f>$E2813/$D2813*100</f>
        <v>100.27</v>
      </c>
      <c r="R2813" s="3">
        <f>$E2813/$N2813</f>
        <v>92.842592592592595</v>
      </c>
      <c r="S2813" s="3" t="str">
        <f>TRIM(LEFT($P2813,SEARCH("/",$P2813,1)-1))</f>
        <v>theater</v>
      </c>
      <c r="T2813" s="3" t="str">
        <f>RIGHT($P2813,LEN($P2813)-SEARCH("/",$P2813))</f>
        <v>plays</v>
      </c>
      <c r="U2813" s="11"/>
    </row>
    <row r="2814" spans="1:21" ht="48" hidden="1" x14ac:dyDescent="0.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11">
        <f>((($I2814/60)/60)/24)+DATE(1970,1,1)</f>
        <v>42100.166666666672</v>
      </c>
      <c r="K2814" s="3">
        <v>1424368298</v>
      </c>
      <c r="L2814" s="11">
        <f>((($K2814/60)/60)/24)+DATE(1970,1,1)</f>
        <v>42054.74418981481</v>
      </c>
      <c r="M2814" s="3" t="b">
        <v>0</v>
      </c>
      <c r="N2814" s="3">
        <v>83</v>
      </c>
      <c r="O2814" s="3" t="b">
        <v>1</v>
      </c>
      <c r="P2814" s="3" t="s">
        <v>8271</v>
      </c>
      <c r="Q2814" s="6">
        <f>$E2814/$D2814*100</f>
        <v>113.3</v>
      </c>
      <c r="R2814" s="3">
        <f>$E2814/$N2814</f>
        <v>68.253012048192772</v>
      </c>
      <c r="S2814" s="3" t="str">
        <f>TRIM(LEFT($P2814,SEARCH("/",$P2814,1)-1))</f>
        <v>theater</v>
      </c>
      <c r="T2814" s="3" t="str">
        <f>RIGHT($P2814,LEN($P2814)-SEARCH("/",$P2814))</f>
        <v>plays</v>
      </c>
      <c r="U2814" s="11"/>
    </row>
    <row r="2815" spans="1:21" ht="48" hidden="1" x14ac:dyDescent="0.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11">
        <f>((($I2815/60)/60)/24)+DATE(1970,1,1)</f>
        <v>42718.742604166662</v>
      </c>
      <c r="K2815" s="3">
        <v>1479577761</v>
      </c>
      <c r="L2815" s="11">
        <f>((($K2815/60)/60)/24)+DATE(1970,1,1)</f>
        <v>42693.742604166662</v>
      </c>
      <c r="M2815" s="3" t="b">
        <v>0</v>
      </c>
      <c r="N2815" s="3">
        <v>96</v>
      </c>
      <c r="O2815" s="3" t="b">
        <v>1</v>
      </c>
      <c r="P2815" s="3" t="s">
        <v>8271</v>
      </c>
      <c r="Q2815" s="6">
        <f>$E2815/$D2815*100</f>
        <v>127.57571428571428</v>
      </c>
      <c r="R2815" s="3">
        <f>$E2815/$N2815</f>
        <v>37.209583333333335</v>
      </c>
      <c r="S2815" s="3" t="str">
        <f>TRIM(LEFT($P2815,SEARCH("/",$P2815,1)-1))</f>
        <v>theater</v>
      </c>
      <c r="T2815" s="3" t="str">
        <f>RIGHT($P2815,LEN($P2815)-SEARCH("/",$P2815))</f>
        <v>plays</v>
      </c>
      <c r="U2815" s="11"/>
    </row>
    <row r="2816" spans="1:21" ht="48" hidden="1" x14ac:dyDescent="0.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11">
        <f>((($I2816/60)/60)/24)+DATE(1970,1,1)</f>
        <v>42133.399479166663</v>
      </c>
      <c r="K2816" s="3">
        <v>1428572115</v>
      </c>
      <c r="L2816" s="11">
        <f>((($K2816/60)/60)/24)+DATE(1970,1,1)</f>
        <v>42103.399479166663</v>
      </c>
      <c r="M2816" s="3" t="b">
        <v>0</v>
      </c>
      <c r="N2816" s="3">
        <v>64</v>
      </c>
      <c r="O2816" s="3" t="b">
        <v>1</v>
      </c>
      <c r="P2816" s="3" t="s">
        <v>8271</v>
      </c>
      <c r="Q2816" s="6">
        <f>$E2816/$D2816*100</f>
        <v>107.73333333333332</v>
      </c>
      <c r="R2816" s="3">
        <f>$E2816/$N2816</f>
        <v>25.25</v>
      </c>
      <c r="S2816" s="3" t="str">
        <f>TRIM(LEFT($P2816,SEARCH("/",$P2816,1)-1))</f>
        <v>theater</v>
      </c>
      <c r="T2816" s="3" t="str">
        <f>RIGHT($P2816,LEN($P2816)-SEARCH("/",$P2816))</f>
        <v>plays</v>
      </c>
      <c r="U2816" s="11"/>
    </row>
    <row r="2817" spans="1:21" ht="48" hidden="1" x14ac:dyDescent="0.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11">
        <f>((($I2817/60)/60)/24)+DATE(1970,1,1)</f>
        <v>42589.776724537034</v>
      </c>
      <c r="K2817" s="3">
        <v>1468003109</v>
      </c>
      <c r="L2817" s="11">
        <f>((($K2817/60)/60)/24)+DATE(1970,1,1)</f>
        <v>42559.776724537034</v>
      </c>
      <c r="M2817" s="3" t="b">
        <v>0</v>
      </c>
      <c r="N2817" s="3">
        <v>14</v>
      </c>
      <c r="O2817" s="3" t="b">
        <v>1</v>
      </c>
      <c r="P2817" s="3" t="s">
        <v>8271</v>
      </c>
      <c r="Q2817" s="6">
        <f>$E2817/$D2817*100</f>
        <v>242</v>
      </c>
      <c r="R2817" s="3">
        <f>$E2817/$N2817</f>
        <v>43.214285714285715</v>
      </c>
      <c r="S2817" s="3" t="str">
        <f>TRIM(LEFT($P2817,SEARCH("/",$P2817,1)-1))</f>
        <v>theater</v>
      </c>
      <c r="T2817" s="3" t="str">
        <f>RIGHT($P2817,LEN($P2817)-SEARCH("/",$P2817))</f>
        <v>plays</v>
      </c>
      <c r="U2817" s="11"/>
    </row>
    <row r="2818" spans="1:21" ht="48" hidden="1" x14ac:dyDescent="0.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11">
        <f>((($I2818/60)/60)/24)+DATE(1970,1,1)</f>
        <v>42218.666666666672</v>
      </c>
      <c r="K2818" s="3">
        <v>1435921992</v>
      </c>
      <c r="L2818" s="11">
        <f>((($K2818/60)/60)/24)+DATE(1970,1,1)</f>
        <v>42188.467499999999</v>
      </c>
      <c r="M2818" s="3" t="b">
        <v>0</v>
      </c>
      <c r="N2818" s="3">
        <v>169</v>
      </c>
      <c r="O2818" s="3" t="b">
        <v>1</v>
      </c>
      <c r="P2818" s="3" t="s">
        <v>8271</v>
      </c>
      <c r="Q2818" s="6">
        <f>$E2818/$D2818*100</f>
        <v>141.56666666666666</v>
      </c>
      <c r="R2818" s="3">
        <f>$E2818/$N2818</f>
        <v>25.130177514792898</v>
      </c>
      <c r="S2818" s="3" t="str">
        <f>TRIM(LEFT($P2818,SEARCH("/",$P2818,1)-1))</f>
        <v>theater</v>
      </c>
      <c r="T2818" s="3" t="str">
        <f>RIGHT($P2818,LEN($P2818)-SEARCH("/",$P2818))</f>
        <v>plays</v>
      </c>
      <c r="U2818" s="11"/>
    </row>
    <row r="2819" spans="1:21" ht="48" hidden="1" x14ac:dyDescent="0.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11">
        <f>((($I2819/60)/60)/24)+DATE(1970,1,1)</f>
        <v>42063.634976851856</v>
      </c>
      <c r="K2819" s="3">
        <v>1421680462</v>
      </c>
      <c r="L2819" s="11">
        <f>((($K2819/60)/60)/24)+DATE(1970,1,1)</f>
        <v>42023.634976851856</v>
      </c>
      <c r="M2819" s="3" t="b">
        <v>0</v>
      </c>
      <c r="N2819" s="3">
        <v>33</v>
      </c>
      <c r="O2819" s="3" t="b">
        <v>1</v>
      </c>
      <c r="P2819" s="3" t="s">
        <v>8271</v>
      </c>
      <c r="Q2819" s="6">
        <f>$E2819/$D2819*100</f>
        <v>130</v>
      </c>
      <c r="R2819" s="3">
        <f>$E2819/$N2819</f>
        <v>23.636363636363637</v>
      </c>
      <c r="S2819" s="3" t="str">
        <f>TRIM(LEFT($P2819,SEARCH("/",$P2819,1)-1))</f>
        <v>theater</v>
      </c>
      <c r="T2819" s="3" t="str">
        <f>RIGHT($P2819,LEN($P2819)-SEARCH("/",$P2819))</f>
        <v>plays</v>
      </c>
      <c r="U2819" s="11"/>
    </row>
    <row r="2820" spans="1:21" ht="48" hidden="1" x14ac:dyDescent="0.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11">
        <f>((($I2820/60)/60)/24)+DATE(1970,1,1)</f>
        <v>42270.598217592589</v>
      </c>
      <c r="K2820" s="3">
        <v>1441290086</v>
      </c>
      <c r="L2820" s="11">
        <f>((($K2820/60)/60)/24)+DATE(1970,1,1)</f>
        <v>42250.598217592589</v>
      </c>
      <c r="M2820" s="3" t="b">
        <v>0</v>
      </c>
      <c r="N2820" s="3">
        <v>102</v>
      </c>
      <c r="O2820" s="3" t="b">
        <v>1</v>
      </c>
      <c r="P2820" s="3" t="s">
        <v>8271</v>
      </c>
      <c r="Q2820" s="6">
        <f>$E2820/$D2820*100</f>
        <v>106.03</v>
      </c>
      <c r="R2820" s="3">
        <f>$E2820/$N2820</f>
        <v>103.95098039215686</v>
      </c>
      <c r="S2820" s="3" t="str">
        <f>TRIM(LEFT($P2820,SEARCH("/",$P2820,1)-1))</f>
        <v>theater</v>
      </c>
      <c r="T2820" s="3" t="str">
        <f>RIGHT($P2820,LEN($P2820)-SEARCH("/",$P2820))</f>
        <v>plays</v>
      </c>
      <c r="U2820" s="11"/>
    </row>
    <row r="2821" spans="1:21" ht="48" hidden="1" x14ac:dyDescent="0.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11">
        <f>((($I2821/60)/60)/24)+DATE(1970,1,1)</f>
        <v>42169.525567129633</v>
      </c>
      <c r="K2821" s="3">
        <v>1431693409</v>
      </c>
      <c r="L2821" s="11">
        <f>((($K2821/60)/60)/24)+DATE(1970,1,1)</f>
        <v>42139.525567129633</v>
      </c>
      <c r="M2821" s="3" t="b">
        <v>0</v>
      </c>
      <c r="N2821" s="3">
        <v>104</v>
      </c>
      <c r="O2821" s="3" t="b">
        <v>1</v>
      </c>
      <c r="P2821" s="3" t="s">
        <v>8271</v>
      </c>
      <c r="Q2821" s="6">
        <f>$E2821/$D2821*100</f>
        <v>104.80000000000001</v>
      </c>
      <c r="R2821" s="3">
        <f>$E2821/$N2821</f>
        <v>50.384615384615387</v>
      </c>
      <c r="S2821" s="3" t="str">
        <f>TRIM(LEFT($P2821,SEARCH("/",$P2821,1)-1))</f>
        <v>theater</v>
      </c>
      <c r="T2821" s="3" t="str">
        <f>RIGHT($P2821,LEN($P2821)-SEARCH("/",$P2821))</f>
        <v>plays</v>
      </c>
      <c r="U2821" s="11"/>
    </row>
    <row r="2822" spans="1:21" ht="48" hidden="1" x14ac:dyDescent="0.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11">
        <f>((($I2822/60)/60)/24)+DATE(1970,1,1)</f>
        <v>42426</v>
      </c>
      <c r="K2822" s="3">
        <v>1454337589</v>
      </c>
      <c r="L2822" s="11">
        <f>((($K2822/60)/60)/24)+DATE(1970,1,1)</f>
        <v>42401.610983796301</v>
      </c>
      <c r="M2822" s="3" t="b">
        <v>0</v>
      </c>
      <c r="N2822" s="3">
        <v>20</v>
      </c>
      <c r="O2822" s="3" t="b">
        <v>1</v>
      </c>
      <c r="P2822" s="3" t="s">
        <v>8271</v>
      </c>
      <c r="Q2822" s="6">
        <f>$E2822/$D2822*100</f>
        <v>136</v>
      </c>
      <c r="R2822" s="3">
        <f>$E2822/$N2822</f>
        <v>13.6</v>
      </c>
      <c r="S2822" s="3" t="str">
        <f>TRIM(LEFT($P2822,SEARCH("/",$P2822,1)-1))</f>
        <v>theater</v>
      </c>
      <c r="T2822" s="3" t="str">
        <f>RIGHT($P2822,LEN($P2822)-SEARCH("/",$P2822))</f>
        <v>plays</v>
      </c>
      <c r="U2822" s="11"/>
    </row>
    <row r="2823" spans="1:21" ht="48" hidden="1" x14ac:dyDescent="0.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11">
        <f>((($I2823/60)/60)/24)+DATE(1970,1,1)</f>
        <v>41905.922858796301</v>
      </c>
      <c r="K2823" s="3">
        <v>1408918135</v>
      </c>
      <c r="L2823" s="11">
        <f>((($K2823/60)/60)/24)+DATE(1970,1,1)</f>
        <v>41875.922858796301</v>
      </c>
      <c r="M2823" s="3" t="b">
        <v>0</v>
      </c>
      <c r="N2823" s="3">
        <v>35</v>
      </c>
      <c r="O2823" s="3" t="b">
        <v>1</v>
      </c>
      <c r="P2823" s="3" t="s">
        <v>8271</v>
      </c>
      <c r="Q2823" s="6">
        <f>$E2823/$D2823*100</f>
        <v>100</v>
      </c>
      <c r="R2823" s="3">
        <f>$E2823/$N2823</f>
        <v>28.571428571428573</v>
      </c>
      <c r="S2823" s="3" t="str">
        <f>TRIM(LEFT($P2823,SEARCH("/",$P2823,1)-1))</f>
        <v>theater</v>
      </c>
      <c r="T2823" s="3" t="str">
        <f>RIGHT($P2823,LEN($P2823)-SEARCH("/",$P2823))</f>
        <v>plays</v>
      </c>
      <c r="U2823" s="11"/>
    </row>
    <row r="2824" spans="1:21" ht="48" hidden="1" x14ac:dyDescent="0.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11">
        <f>((($I2824/60)/60)/24)+DATE(1970,1,1)</f>
        <v>42090.642268518524</v>
      </c>
      <c r="K2824" s="3">
        <v>1424881492</v>
      </c>
      <c r="L2824" s="11">
        <f>((($K2824/60)/60)/24)+DATE(1970,1,1)</f>
        <v>42060.683935185181</v>
      </c>
      <c r="M2824" s="3" t="b">
        <v>0</v>
      </c>
      <c r="N2824" s="3">
        <v>94</v>
      </c>
      <c r="O2824" s="3" t="b">
        <v>1</v>
      </c>
      <c r="P2824" s="3" t="s">
        <v>8271</v>
      </c>
      <c r="Q2824" s="6">
        <f>$E2824/$D2824*100</f>
        <v>100</v>
      </c>
      <c r="R2824" s="3">
        <f>$E2824/$N2824</f>
        <v>63.829787234042556</v>
      </c>
      <c r="S2824" s="3" t="str">
        <f>TRIM(LEFT($P2824,SEARCH("/",$P2824,1)-1))</f>
        <v>theater</v>
      </c>
      <c r="T2824" s="3" t="str">
        <f>RIGHT($P2824,LEN($P2824)-SEARCH("/",$P2824))</f>
        <v>plays</v>
      </c>
      <c r="U2824" s="11"/>
    </row>
    <row r="2825" spans="1:21" ht="48" hidden="1" x14ac:dyDescent="0.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11">
        <f>((($I2825/60)/60)/24)+DATE(1970,1,1)</f>
        <v>42094.957638888889</v>
      </c>
      <c r="K2825" s="3">
        <v>1425428206</v>
      </c>
      <c r="L2825" s="11">
        <f>((($K2825/60)/60)/24)+DATE(1970,1,1)</f>
        <v>42067.011643518519</v>
      </c>
      <c r="M2825" s="3" t="b">
        <v>0</v>
      </c>
      <c r="N2825" s="3">
        <v>14</v>
      </c>
      <c r="O2825" s="3" t="b">
        <v>1</v>
      </c>
      <c r="P2825" s="3" t="s">
        <v>8271</v>
      </c>
      <c r="Q2825" s="6">
        <f>$E2825/$D2825*100</f>
        <v>124</v>
      </c>
      <c r="R2825" s="3">
        <f>$E2825/$N2825</f>
        <v>8.8571428571428577</v>
      </c>
      <c r="S2825" s="3" t="str">
        <f>TRIM(LEFT($P2825,SEARCH("/",$P2825,1)-1))</f>
        <v>theater</v>
      </c>
      <c r="T2825" s="3" t="str">
        <f>RIGHT($P2825,LEN($P2825)-SEARCH("/",$P2825))</f>
        <v>plays</v>
      </c>
      <c r="U2825" s="11"/>
    </row>
    <row r="2826" spans="1:21" ht="32" hidden="1" x14ac:dyDescent="0.2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11">
        <f>((($I2826/60)/60)/24)+DATE(1970,1,1)</f>
        <v>42168.071527777778</v>
      </c>
      <c r="K2826" s="3">
        <v>1431412196</v>
      </c>
      <c r="L2826" s="11">
        <f>((($K2826/60)/60)/24)+DATE(1970,1,1)</f>
        <v>42136.270787037036</v>
      </c>
      <c r="M2826" s="3" t="b">
        <v>0</v>
      </c>
      <c r="N2826" s="3">
        <v>15</v>
      </c>
      <c r="O2826" s="3" t="b">
        <v>1</v>
      </c>
      <c r="P2826" s="3" t="s">
        <v>8271</v>
      </c>
      <c r="Q2826" s="6">
        <f>$E2826/$D2826*100</f>
        <v>116.92307692307693</v>
      </c>
      <c r="R2826" s="3">
        <f>$E2826/$N2826</f>
        <v>50.666666666666664</v>
      </c>
      <c r="S2826" s="3" t="str">
        <f>TRIM(LEFT($P2826,SEARCH("/",$P2826,1)-1))</f>
        <v>theater</v>
      </c>
      <c r="T2826" s="3" t="str">
        <f>RIGHT($P2826,LEN($P2826)-SEARCH("/",$P2826))</f>
        <v>plays</v>
      </c>
      <c r="U2826" s="11"/>
    </row>
    <row r="2827" spans="1:21" ht="48" hidden="1" x14ac:dyDescent="0.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11">
        <f>((($I2827/60)/60)/24)+DATE(1970,1,1)</f>
        <v>42342.792662037042</v>
      </c>
      <c r="K2827" s="3">
        <v>1446663686</v>
      </c>
      <c r="L2827" s="11">
        <f>((($K2827/60)/60)/24)+DATE(1970,1,1)</f>
        <v>42312.792662037042</v>
      </c>
      <c r="M2827" s="3" t="b">
        <v>0</v>
      </c>
      <c r="N2827" s="3">
        <v>51</v>
      </c>
      <c r="O2827" s="3" t="b">
        <v>1</v>
      </c>
      <c r="P2827" s="3" t="s">
        <v>8271</v>
      </c>
      <c r="Q2827" s="6">
        <f>$E2827/$D2827*100</f>
        <v>103.33333333333334</v>
      </c>
      <c r="R2827" s="3">
        <f>$E2827/$N2827</f>
        <v>60.784313725490193</v>
      </c>
      <c r="S2827" s="3" t="str">
        <f>TRIM(LEFT($P2827,SEARCH("/",$P2827,1)-1))</f>
        <v>theater</v>
      </c>
      <c r="T2827" s="3" t="str">
        <f>RIGHT($P2827,LEN($P2827)-SEARCH("/",$P2827))</f>
        <v>plays</v>
      </c>
      <c r="U2827" s="11"/>
    </row>
    <row r="2828" spans="1:21" ht="48" hidden="1" x14ac:dyDescent="0.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11">
        <f>((($I2828/60)/60)/24)+DATE(1970,1,1)</f>
        <v>42195.291666666672</v>
      </c>
      <c r="K2828" s="3">
        <v>1434415812</v>
      </c>
      <c r="L2828" s="11">
        <f>((($K2828/60)/60)/24)+DATE(1970,1,1)</f>
        <v>42171.034861111111</v>
      </c>
      <c r="M2828" s="3" t="b">
        <v>0</v>
      </c>
      <c r="N2828" s="3">
        <v>19</v>
      </c>
      <c r="O2828" s="3" t="b">
        <v>1</v>
      </c>
      <c r="P2828" s="3" t="s">
        <v>8271</v>
      </c>
      <c r="Q2828" s="6">
        <f>$E2828/$D2828*100</f>
        <v>107.74999999999999</v>
      </c>
      <c r="R2828" s="3">
        <f>$E2828/$N2828</f>
        <v>113.42105263157895</v>
      </c>
      <c r="S2828" s="3" t="str">
        <f>TRIM(LEFT($P2828,SEARCH("/",$P2828,1)-1))</f>
        <v>theater</v>
      </c>
      <c r="T2828" s="3" t="str">
        <f>RIGHT($P2828,LEN($P2828)-SEARCH("/",$P2828))</f>
        <v>plays</v>
      </c>
      <c r="U2828" s="11"/>
    </row>
    <row r="2829" spans="1:21" ht="48" hidden="1" x14ac:dyDescent="0.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11">
        <f>((($I2829/60)/60)/24)+DATE(1970,1,1)</f>
        <v>42524.6875</v>
      </c>
      <c r="K2829" s="3">
        <v>1462379066</v>
      </c>
      <c r="L2829" s="11">
        <f>((($K2829/60)/60)/24)+DATE(1970,1,1)</f>
        <v>42494.683634259258</v>
      </c>
      <c r="M2829" s="3" t="b">
        <v>0</v>
      </c>
      <c r="N2829" s="3">
        <v>23</v>
      </c>
      <c r="O2829" s="3" t="b">
        <v>1</v>
      </c>
      <c r="P2829" s="3" t="s">
        <v>8271</v>
      </c>
      <c r="Q2829" s="6">
        <f>$E2829/$D2829*100</f>
        <v>120.24999999999999</v>
      </c>
      <c r="R2829" s="3">
        <f>$E2829/$N2829</f>
        <v>104.56521739130434</v>
      </c>
      <c r="S2829" s="3" t="str">
        <f>TRIM(LEFT($P2829,SEARCH("/",$P2829,1)-1))</f>
        <v>theater</v>
      </c>
      <c r="T2829" s="3" t="str">
        <f>RIGHT($P2829,LEN($P2829)-SEARCH("/",$P2829))</f>
        <v>plays</v>
      </c>
      <c r="U2829" s="11"/>
    </row>
    <row r="2830" spans="1:21" ht="48" hidden="1" x14ac:dyDescent="0.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11">
        <f>((($I2830/60)/60)/24)+DATE(1970,1,1)</f>
        <v>42279.958333333328</v>
      </c>
      <c r="K2830" s="3">
        <v>1441606869</v>
      </c>
      <c r="L2830" s="11">
        <f>((($K2830/60)/60)/24)+DATE(1970,1,1)</f>
        <v>42254.264687499999</v>
      </c>
      <c r="M2830" s="3" t="b">
        <v>0</v>
      </c>
      <c r="N2830" s="3">
        <v>97</v>
      </c>
      <c r="O2830" s="3" t="b">
        <v>1</v>
      </c>
      <c r="P2830" s="3" t="s">
        <v>8271</v>
      </c>
      <c r="Q2830" s="6">
        <f>$E2830/$D2830*100</f>
        <v>100.37894736842105</v>
      </c>
      <c r="R2830" s="3">
        <f>$E2830/$N2830</f>
        <v>98.30927835051547</v>
      </c>
      <c r="S2830" s="3" t="str">
        <f>TRIM(LEFT($P2830,SEARCH("/",$P2830,1)-1))</f>
        <v>theater</v>
      </c>
      <c r="T2830" s="3" t="str">
        <f>RIGHT($P2830,LEN($P2830)-SEARCH("/",$P2830))</f>
        <v>plays</v>
      </c>
      <c r="U2830" s="11"/>
    </row>
    <row r="2831" spans="1:21" ht="48" hidden="1" x14ac:dyDescent="0.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11">
        <f>((($I2831/60)/60)/24)+DATE(1970,1,1)</f>
        <v>42523.434236111112</v>
      </c>
      <c r="K2831" s="3">
        <v>1462443918</v>
      </c>
      <c r="L2831" s="11">
        <f>((($K2831/60)/60)/24)+DATE(1970,1,1)</f>
        <v>42495.434236111112</v>
      </c>
      <c r="M2831" s="3" t="b">
        <v>0</v>
      </c>
      <c r="N2831" s="3">
        <v>76</v>
      </c>
      <c r="O2831" s="3" t="b">
        <v>1</v>
      </c>
      <c r="P2831" s="3" t="s">
        <v>8271</v>
      </c>
      <c r="Q2831" s="6">
        <f>$E2831/$D2831*100</f>
        <v>106.52</v>
      </c>
      <c r="R2831" s="3">
        <f>$E2831/$N2831</f>
        <v>35.039473684210527</v>
      </c>
      <c r="S2831" s="3" t="str">
        <f>TRIM(LEFT($P2831,SEARCH("/",$P2831,1)-1))</f>
        <v>theater</v>
      </c>
      <c r="T2831" s="3" t="str">
        <f>RIGHT($P2831,LEN($P2831)-SEARCH("/",$P2831))</f>
        <v>plays</v>
      </c>
      <c r="U2831" s="11"/>
    </row>
    <row r="2832" spans="1:21" ht="32" hidden="1" x14ac:dyDescent="0.2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11">
        <f>((($I2832/60)/60)/24)+DATE(1970,1,1)</f>
        <v>41771.165972222225</v>
      </c>
      <c r="K2832" s="3">
        <v>1398802148</v>
      </c>
      <c r="L2832" s="11">
        <f>((($K2832/60)/60)/24)+DATE(1970,1,1)</f>
        <v>41758.839675925927</v>
      </c>
      <c r="M2832" s="3" t="b">
        <v>0</v>
      </c>
      <c r="N2832" s="3">
        <v>11</v>
      </c>
      <c r="O2832" s="3" t="b">
        <v>1</v>
      </c>
      <c r="P2832" s="3" t="s">
        <v>8271</v>
      </c>
      <c r="Q2832" s="6">
        <f>$E2832/$D2832*100</f>
        <v>100</v>
      </c>
      <c r="R2832" s="3">
        <f>$E2832/$N2832</f>
        <v>272.72727272727275</v>
      </c>
      <c r="S2832" s="3" t="str">
        <f>TRIM(LEFT($P2832,SEARCH("/",$P2832,1)-1))</f>
        <v>theater</v>
      </c>
      <c r="T2832" s="3" t="str">
        <f>RIGHT($P2832,LEN($P2832)-SEARCH("/",$P2832))</f>
        <v>plays</v>
      </c>
      <c r="U2832" s="11"/>
    </row>
    <row r="2833" spans="1:21" ht="32" hidden="1" x14ac:dyDescent="0.2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11">
        <f>((($I2833/60)/60)/24)+DATE(1970,1,1)</f>
        <v>42201.824884259258</v>
      </c>
      <c r="K2833" s="3">
        <v>1434484070</v>
      </c>
      <c r="L2833" s="11">
        <f>((($K2833/60)/60)/24)+DATE(1970,1,1)</f>
        <v>42171.824884259258</v>
      </c>
      <c r="M2833" s="3" t="b">
        <v>0</v>
      </c>
      <c r="N2833" s="3">
        <v>52</v>
      </c>
      <c r="O2833" s="3" t="b">
        <v>1</v>
      </c>
      <c r="P2833" s="3" t="s">
        <v>8271</v>
      </c>
      <c r="Q2833" s="6">
        <f>$E2833/$D2833*100</f>
        <v>110.66666666666667</v>
      </c>
      <c r="R2833" s="3">
        <f>$E2833/$N2833</f>
        <v>63.846153846153847</v>
      </c>
      <c r="S2833" s="3" t="str">
        <f>TRIM(LEFT($P2833,SEARCH("/",$P2833,1)-1))</f>
        <v>theater</v>
      </c>
      <c r="T2833" s="3" t="str">
        <f>RIGHT($P2833,LEN($P2833)-SEARCH("/",$P2833))</f>
        <v>plays</v>
      </c>
      <c r="U2833" s="11"/>
    </row>
    <row r="2834" spans="1:21" ht="48" hidden="1" x14ac:dyDescent="0.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11">
        <f>((($I2834/60)/60)/24)+DATE(1970,1,1)</f>
        <v>41966.916666666672</v>
      </c>
      <c r="K2834" s="3">
        <v>1414342894</v>
      </c>
      <c r="L2834" s="11">
        <f>((($K2834/60)/60)/24)+DATE(1970,1,1)</f>
        <v>41938.709421296298</v>
      </c>
      <c r="M2834" s="3" t="b">
        <v>0</v>
      </c>
      <c r="N2834" s="3">
        <v>95</v>
      </c>
      <c r="O2834" s="3" t="b">
        <v>1</v>
      </c>
      <c r="P2834" s="3" t="s">
        <v>8271</v>
      </c>
      <c r="Q2834" s="6">
        <f>$E2834/$D2834*100</f>
        <v>114.71959999999999</v>
      </c>
      <c r="R2834" s="3">
        <f>$E2834/$N2834</f>
        <v>30.189368421052631</v>
      </c>
      <c r="S2834" s="3" t="str">
        <f>TRIM(LEFT($P2834,SEARCH("/",$P2834,1)-1))</f>
        <v>theater</v>
      </c>
      <c r="T2834" s="3" t="str">
        <f>RIGHT($P2834,LEN($P2834)-SEARCH("/",$P2834))</f>
        <v>plays</v>
      </c>
      <c r="U2834" s="11"/>
    </row>
    <row r="2835" spans="1:21" ht="20" hidden="1" x14ac:dyDescent="0.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11">
        <f>((($I2835/60)/60)/24)+DATE(1970,1,1)</f>
        <v>42288.083333333328</v>
      </c>
      <c r="K2835" s="3">
        <v>1442804633</v>
      </c>
      <c r="L2835" s="11">
        <f>((($K2835/60)/60)/24)+DATE(1970,1,1)</f>
        <v>42268.127696759257</v>
      </c>
      <c r="M2835" s="3" t="b">
        <v>0</v>
      </c>
      <c r="N2835" s="3">
        <v>35</v>
      </c>
      <c r="O2835" s="3" t="b">
        <v>1</v>
      </c>
      <c r="P2835" s="3" t="s">
        <v>8271</v>
      </c>
      <c r="Q2835" s="6">
        <f>$E2835/$D2835*100</f>
        <v>108.25925925925925</v>
      </c>
      <c r="R2835" s="3">
        <f>$E2835/$N2835</f>
        <v>83.51428571428572</v>
      </c>
      <c r="S2835" s="3" t="str">
        <f>TRIM(LEFT($P2835,SEARCH("/",$P2835,1)-1))</f>
        <v>theater</v>
      </c>
      <c r="T2835" s="3" t="str">
        <f>RIGHT($P2835,LEN($P2835)-SEARCH("/",$P2835))</f>
        <v>plays</v>
      </c>
      <c r="U2835" s="11"/>
    </row>
    <row r="2836" spans="1:21" ht="48" hidden="1" x14ac:dyDescent="0.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11">
        <f>((($I2836/60)/60)/24)+DATE(1970,1,1)</f>
        <v>42034.959837962961</v>
      </c>
      <c r="K2836" s="3">
        <v>1421362930</v>
      </c>
      <c r="L2836" s="11">
        <f>((($K2836/60)/60)/24)+DATE(1970,1,1)</f>
        <v>42019.959837962961</v>
      </c>
      <c r="M2836" s="3" t="b">
        <v>0</v>
      </c>
      <c r="N2836" s="3">
        <v>21</v>
      </c>
      <c r="O2836" s="3" t="b">
        <v>1</v>
      </c>
      <c r="P2836" s="3" t="s">
        <v>8271</v>
      </c>
      <c r="Q2836" s="6">
        <f>$E2836/$D2836*100</f>
        <v>170</v>
      </c>
      <c r="R2836" s="3">
        <f>$E2836/$N2836</f>
        <v>64.761904761904759</v>
      </c>
      <c r="S2836" s="3" t="str">
        <f>TRIM(LEFT($P2836,SEARCH("/",$P2836,1)-1))</f>
        <v>theater</v>
      </c>
      <c r="T2836" s="3" t="str">
        <f>RIGHT($P2836,LEN($P2836)-SEARCH("/",$P2836))</f>
        <v>plays</v>
      </c>
      <c r="U2836" s="11"/>
    </row>
    <row r="2837" spans="1:21" ht="48" hidden="1" x14ac:dyDescent="0.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11">
        <f>((($I2837/60)/60)/24)+DATE(1970,1,1)</f>
        <v>42343</v>
      </c>
      <c r="K2837" s="3">
        <v>1446742417</v>
      </c>
      <c r="L2837" s="11">
        <f>((($K2837/60)/60)/24)+DATE(1970,1,1)</f>
        <v>42313.703900462962</v>
      </c>
      <c r="M2837" s="3" t="b">
        <v>0</v>
      </c>
      <c r="N2837" s="3">
        <v>93</v>
      </c>
      <c r="O2837" s="3" t="b">
        <v>1</v>
      </c>
      <c r="P2837" s="3" t="s">
        <v>8271</v>
      </c>
      <c r="Q2837" s="6">
        <f>$E2837/$D2837*100</f>
        <v>187.09899999999999</v>
      </c>
      <c r="R2837" s="3">
        <f>$E2837/$N2837</f>
        <v>20.118172043010752</v>
      </c>
      <c r="S2837" s="3" t="str">
        <f>TRIM(LEFT($P2837,SEARCH("/",$P2837,1)-1))</f>
        <v>theater</v>
      </c>
      <c r="T2837" s="3" t="str">
        <f>RIGHT($P2837,LEN($P2837)-SEARCH("/",$P2837))</f>
        <v>plays</v>
      </c>
      <c r="U2837" s="11"/>
    </row>
    <row r="2838" spans="1:21" ht="48" hidden="1" x14ac:dyDescent="0.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11">
        <f>((($I2838/60)/60)/24)+DATE(1970,1,1)</f>
        <v>42784.207638888889</v>
      </c>
      <c r="K2838" s="3">
        <v>1484115418</v>
      </c>
      <c r="L2838" s="11">
        <f>((($K2838/60)/60)/24)+DATE(1970,1,1)</f>
        <v>42746.261782407411</v>
      </c>
      <c r="M2838" s="3" t="b">
        <v>0</v>
      </c>
      <c r="N2838" s="3">
        <v>11</v>
      </c>
      <c r="O2838" s="3" t="b">
        <v>1</v>
      </c>
      <c r="P2838" s="3" t="s">
        <v>8271</v>
      </c>
      <c r="Q2838" s="6">
        <f>$E2838/$D2838*100</f>
        <v>107.77777777777777</v>
      </c>
      <c r="R2838" s="3">
        <f>$E2838/$N2838</f>
        <v>44.090909090909093</v>
      </c>
      <c r="S2838" s="3" t="str">
        <f>TRIM(LEFT($P2838,SEARCH("/",$P2838,1)-1))</f>
        <v>theater</v>
      </c>
      <c r="T2838" s="3" t="str">
        <f>RIGHT($P2838,LEN($P2838)-SEARCH("/",$P2838))</f>
        <v>plays</v>
      </c>
      <c r="U2838" s="11"/>
    </row>
    <row r="2839" spans="1:21" ht="64" hidden="1" x14ac:dyDescent="0.2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11">
        <f>((($I2839/60)/60)/24)+DATE(1970,1,1)</f>
        <v>42347.950046296297</v>
      </c>
      <c r="K2839" s="3">
        <v>1446241684</v>
      </c>
      <c r="L2839" s="11">
        <f>((($K2839/60)/60)/24)+DATE(1970,1,1)</f>
        <v>42307.908379629633</v>
      </c>
      <c r="M2839" s="3" t="b">
        <v>0</v>
      </c>
      <c r="N2839" s="3">
        <v>21</v>
      </c>
      <c r="O2839" s="3" t="b">
        <v>1</v>
      </c>
      <c r="P2839" s="3" t="s">
        <v>8271</v>
      </c>
      <c r="Q2839" s="6">
        <f>$E2839/$D2839*100</f>
        <v>100</v>
      </c>
      <c r="R2839" s="3">
        <f>$E2839/$N2839</f>
        <v>40.476190476190474</v>
      </c>
      <c r="S2839" s="3" t="str">
        <f>TRIM(LEFT($P2839,SEARCH("/",$P2839,1)-1))</f>
        <v>theater</v>
      </c>
      <c r="T2839" s="3" t="str">
        <f>RIGHT($P2839,LEN($P2839)-SEARCH("/",$P2839))</f>
        <v>plays</v>
      </c>
      <c r="U2839" s="11"/>
    </row>
    <row r="2840" spans="1:21" ht="48" hidden="1" x14ac:dyDescent="0.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11">
        <f>((($I2840/60)/60)/24)+DATE(1970,1,1)</f>
        <v>41864.916666666664</v>
      </c>
      <c r="K2840" s="3">
        <v>1406039696</v>
      </c>
      <c r="L2840" s="11">
        <f>((($K2840/60)/60)/24)+DATE(1970,1,1)</f>
        <v>41842.607592592591</v>
      </c>
      <c r="M2840" s="3" t="b">
        <v>0</v>
      </c>
      <c r="N2840" s="3">
        <v>54</v>
      </c>
      <c r="O2840" s="3" t="b">
        <v>1</v>
      </c>
      <c r="P2840" s="3" t="s">
        <v>8271</v>
      </c>
      <c r="Q2840" s="6">
        <f>$E2840/$D2840*100</f>
        <v>120.24999999999999</v>
      </c>
      <c r="R2840" s="3">
        <f>$E2840/$N2840</f>
        <v>44.537037037037038</v>
      </c>
      <c r="S2840" s="3" t="str">
        <f>TRIM(LEFT($P2840,SEARCH("/",$P2840,1)-1))</f>
        <v>theater</v>
      </c>
      <c r="T2840" s="3" t="str">
        <f>RIGHT($P2840,LEN($P2840)-SEARCH("/",$P2840))</f>
        <v>plays</v>
      </c>
      <c r="U2840" s="11"/>
    </row>
    <row r="2841" spans="1:21" ht="48" hidden="1" x14ac:dyDescent="0.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11">
        <f>((($I2841/60)/60)/24)+DATE(1970,1,1)</f>
        <v>41876.207638888889</v>
      </c>
      <c r="K2841" s="3">
        <v>1406958354</v>
      </c>
      <c r="L2841" s="11">
        <f>((($K2841/60)/60)/24)+DATE(1970,1,1)</f>
        <v>41853.240208333329</v>
      </c>
      <c r="M2841" s="3" t="b">
        <v>0</v>
      </c>
      <c r="N2841" s="3">
        <v>31</v>
      </c>
      <c r="O2841" s="3" t="b">
        <v>1</v>
      </c>
      <c r="P2841" s="3" t="s">
        <v>8271</v>
      </c>
      <c r="Q2841" s="6">
        <f>$E2841/$D2841*100</f>
        <v>111.42857142857143</v>
      </c>
      <c r="R2841" s="3">
        <f>$E2841/$N2841</f>
        <v>125.80645161290323</v>
      </c>
      <c r="S2841" s="3" t="str">
        <f>TRIM(LEFT($P2841,SEARCH("/",$P2841,1)-1))</f>
        <v>theater</v>
      </c>
      <c r="T2841" s="3" t="str">
        <f>RIGHT($P2841,LEN($P2841)-SEARCH("/",$P2841))</f>
        <v>plays</v>
      </c>
      <c r="U2841" s="11"/>
    </row>
    <row r="2842" spans="1:21" ht="48" hidden="1" x14ac:dyDescent="0.2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11">
        <f>((($I2842/60)/60)/24)+DATE(1970,1,1)</f>
        <v>42081.708333333328</v>
      </c>
      <c r="K2842" s="3">
        <v>1424825479</v>
      </c>
      <c r="L2842" s="11">
        <f>((($K2842/60)/60)/24)+DATE(1970,1,1)</f>
        <v>42060.035636574074</v>
      </c>
      <c r="M2842" s="3" t="b">
        <v>0</v>
      </c>
      <c r="N2842" s="3">
        <v>132</v>
      </c>
      <c r="O2842" s="3" t="b">
        <v>1</v>
      </c>
      <c r="P2842" s="3" t="s">
        <v>8271</v>
      </c>
      <c r="Q2842" s="6">
        <f>$E2842/$D2842*100</f>
        <v>104</v>
      </c>
      <c r="R2842" s="3">
        <f>$E2842/$N2842</f>
        <v>19.696969696969695</v>
      </c>
      <c r="S2842" s="3" t="str">
        <f>TRIM(LEFT($P2842,SEARCH("/",$P2842,1)-1))</f>
        <v>theater</v>
      </c>
      <c r="T2842" s="3" t="str">
        <f>RIGHT($P2842,LEN($P2842)-SEARCH("/",$P2842))</f>
        <v>plays</v>
      </c>
      <c r="U2842" s="11"/>
    </row>
    <row r="2843" spans="1:21" ht="48" hidden="1" x14ac:dyDescent="0.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11">
        <f>((($I2843/60)/60)/24)+DATE(1970,1,1)</f>
        <v>42351.781215277777</v>
      </c>
      <c r="K2843" s="3">
        <v>1444844697</v>
      </c>
      <c r="L2843" s="11">
        <f>((($K2843/60)/60)/24)+DATE(1970,1,1)</f>
        <v>42291.739548611105</v>
      </c>
      <c r="M2843" s="3" t="b">
        <v>0</v>
      </c>
      <c r="N2843" s="3">
        <v>1</v>
      </c>
      <c r="O2843" s="3" t="b">
        <v>0</v>
      </c>
      <c r="P2843" s="3" t="s">
        <v>8271</v>
      </c>
      <c r="Q2843" s="6">
        <f>$E2843/$D2843*100</f>
        <v>1</v>
      </c>
      <c r="R2843" s="3">
        <f>$E2843/$N2843</f>
        <v>10</v>
      </c>
      <c r="S2843" s="3" t="str">
        <f>TRIM(LEFT($P2843,SEARCH("/",$P2843,1)-1))</f>
        <v>theater</v>
      </c>
      <c r="T2843" s="3" t="str">
        <f>RIGHT($P2843,LEN($P2843)-SEARCH("/",$P2843))</f>
        <v>plays</v>
      </c>
      <c r="U2843" s="11"/>
    </row>
    <row r="2844" spans="1:21" ht="48" x14ac:dyDescent="0.2">
      <c r="A2844" s="3">
        <v>3875</v>
      </c>
      <c r="B2844" s="4" t="s">
        <v>3872</v>
      </c>
      <c r="C2844" s="4" t="s">
        <v>7984</v>
      </c>
      <c r="D2844" s="3">
        <v>30000</v>
      </c>
      <c r="E2844" s="3">
        <v>0</v>
      </c>
      <c r="F2844" s="3" t="s">
        <v>8220</v>
      </c>
      <c r="G2844" s="3" t="s">
        <v>8232</v>
      </c>
      <c r="H2844" s="3" t="s">
        <v>8253</v>
      </c>
      <c r="I2844" s="3">
        <v>1472896800</v>
      </c>
      <c r="J2844" s="11">
        <f>((($I2844/60)/60)/24)+DATE(1970,1,1)</f>
        <v>42616.416666666672</v>
      </c>
      <c r="K2844" s="3">
        <v>1472804365</v>
      </c>
      <c r="L2844" s="11">
        <f>((($K2844/60)/60)/24)+DATE(1970,1,1)</f>
        <v>42615.346817129626</v>
      </c>
      <c r="M2844" s="3" t="b">
        <v>0</v>
      </c>
      <c r="N2844" s="3">
        <v>0</v>
      </c>
      <c r="O2844" s="3" t="b">
        <v>0</v>
      </c>
      <c r="P2844" s="3" t="s">
        <v>8305</v>
      </c>
      <c r="Q2844" s="6">
        <f>$E2844/$D2844*100</f>
        <v>0</v>
      </c>
      <c r="R2844" s="3" t="e">
        <f>$E2844/$N2844</f>
        <v>#DIV/0!</v>
      </c>
      <c r="S2844" s="3" t="str">
        <f>TRIM(LEFT($P2844,SEARCH("/",$P2844,1)-1))</f>
        <v>theater</v>
      </c>
      <c r="T2844" s="3" t="str">
        <f>RIGHT($P2844,LEN($P2844)-SEARCH("/",$P2844))</f>
        <v>musical</v>
      </c>
      <c r="U2844" s="11"/>
    </row>
    <row r="2845" spans="1:21" ht="48" x14ac:dyDescent="0.2">
      <c r="A2845" s="3">
        <v>3882</v>
      </c>
      <c r="B2845" s="4" t="s">
        <v>3879</v>
      </c>
      <c r="C2845" s="4" t="s">
        <v>7991</v>
      </c>
      <c r="D2845" s="3">
        <v>30000</v>
      </c>
      <c r="E2845" s="3">
        <v>0</v>
      </c>
      <c r="F2845" s="3" t="s">
        <v>8220</v>
      </c>
      <c r="G2845" s="3" t="s">
        <v>8226</v>
      </c>
      <c r="H2845" s="3" t="s">
        <v>8248</v>
      </c>
      <c r="I2845" s="3">
        <v>1454281380</v>
      </c>
      <c r="J2845" s="11">
        <f>((($I2845/60)/60)/24)+DATE(1970,1,1)</f>
        <v>42400.960416666669</v>
      </c>
      <c r="K2845" s="3">
        <v>1451950570</v>
      </c>
      <c r="L2845" s="11">
        <f>((($K2845/60)/60)/24)+DATE(1970,1,1)</f>
        <v>42373.983449074076</v>
      </c>
      <c r="M2845" s="3" t="b">
        <v>0</v>
      </c>
      <c r="N2845" s="3">
        <v>0</v>
      </c>
      <c r="O2845" s="3" t="b">
        <v>0</v>
      </c>
      <c r="P2845" s="3" t="s">
        <v>8305</v>
      </c>
      <c r="Q2845" s="6">
        <f>$E2845/$D2845*100</f>
        <v>0</v>
      </c>
      <c r="R2845" s="3" t="e">
        <f>$E2845/$N2845</f>
        <v>#DIV/0!</v>
      </c>
      <c r="S2845" s="3" t="str">
        <f>TRIM(LEFT($P2845,SEARCH("/",$P2845,1)-1))</f>
        <v>theater</v>
      </c>
      <c r="T2845" s="3" t="str">
        <f>RIGHT($P2845,LEN($P2845)-SEARCH("/",$P2845))</f>
        <v>musical</v>
      </c>
      <c r="U2845" s="11"/>
    </row>
    <row r="2846" spans="1:21" ht="48" hidden="1" x14ac:dyDescent="0.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11">
        <f>((($I2846/60)/60)/24)+DATE(1970,1,1)</f>
        <v>42739.546064814815</v>
      </c>
      <c r="K2846" s="3">
        <v>1480943180</v>
      </c>
      <c r="L2846" s="11">
        <f>((($K2846/60)/60)/24)+DATE(1970,1,1)</f>
        <v>42709.546064814815</v>
      </c>
      <c r="M2846" s="3" t="b">
        <v>0</v>
      </c>
      <c r="N2846" s="3">
        <v>1</v>
      </c>
      <c r="O2846" s="3" t="b">
        <v>0</v>
      </c>
      <c r="P2846" s="3" t="s">
        <v>8271</v>
      </c>
      <c r="Q2846" s="6">
        <f>$E2846/$D2846*100</f>
        <v>5.4545454545454541</v>
      </c>
      <c r="R2846" s="3">
        <f>$E2846/$N2846</f>
        <v>30</v>
      </c>
      <c r="S2846" s="3" t="str">
        <f>TRIM(LEFT($P2846,SEARCH("/",$P2846,1)-1))</f>
        <v>theater</v>
      </c>
      <c r="T2846" s="3" t="str">
        <f>RIGHT($P2846,LEN($P2846)-SEARCH("/",$P2846))</f>
        <v>plays</v>
      </c>
      <c r="U2846" s="11"/>
    </row>
    <row r="2847" spans="1:21" ht="48" hidden="1" x14ac:dyDescent="0.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11">
        <f>((($I2847/60)/60)/24)+DATE(1970,1,1)</f>
        <v>42163.016585648147</v>
      </c>
      <c r="K2847" s="3">
        <v>1428539033</v>
      </c>
      <c r="L2847" s="11">
        <f>((($K2847/60)/60)/24)+DATE(1970,1,1)</f>
        <v>42103.016585648147</v>
      </c>
      <c r="M2847" s="3" t="b">
        <v>0</v>
      </c>
      <c r="N2847" s="3">
        <v>39</v>
      </c>
      <c r="O2847" s="3" t="b">
        <v>0</v>
      </c>
      <c r="P2847" s="3" t="s">
        <v>8271</v>
      </c>
      <c r="Q2847" s="6">
        <f>$E2847/$D2847*100</f>
        <v>31.546666666666667</v>
      </c>
      <c r="R2847" s="3">
        <f>$E2847/$N2847</f>
        <v>60.666666666666664</v>
      </c>
      <c r="S2847" s="3" t="str">
        <f>TRIM(LEFT($P2847,SEARCH("/",$P2847,1)-1))</f>
        <v>theater</v>
      </c>
      <c r="T2847" s="3" t="str">
        <f>RIGHT($P2847,LEN($P2847)-SEARCH("/",$P2847))</f>
        <v>plays</v>
      </c>
      <c r="U2847" s="11"/>
    </row>
    <row r="2848" spans="1:21" ht="48" x14ac:dyDescent="0.2">
      <c r="A2848" s="3">
        <v>3948</v>
      </c>
      <c r="B2848" s="4" t="s">
        <v>3945</v>
      </c>
      <c r="C2848" s="4" t="s">
        <v>8056</v>
      </c>
      <c r="D2848" s="3">
        <v>30000</v>
      </c>
      <c r="E2848" s="3">
        <v>0</v>
      </c>
      <c r="F2848" s="3" t="s">
        <v>8221</v>
      </c>
      <c r="G2848" s="3" t="s">
        <v>8226</v>
      </c>
      <c r="H2848" s="3" t="s">
        <v>8248</v>
      </c>
      <c r="I2848" s="3">
        <v>1410076123</v>
      </c>
      <c r="J2848" s="11">
        <f>((($I2848/60)/60)/24)+DATE(1970,1,1)</f>
        <v>41889.325497685182</v>
      </c>
      <c r="K2848" s="3">
        <v>1404892123</v>
      </c>
      <c r="L2848" s="11">
        <f>((($K2848/60)/60)/24)+DATE(1970,1,1)</f>
        <v>41829.325497685182</v>
      </c>
      <c r="M2848" s="3" t="b">
        <v>0</v>
      </c>
      <c r="N2848" s="3">
        <v>0</v>
      </c>
      <c r="O2848" s="3" t="b">
        <v>0</v>
      </c>
      <c r="P2848" s="3" t="s">
        <v>8271</v>
      </c>
      <c r="Q2848" s="6">
        <f>$E2848/$D2848*100</f>
        <v>0</v>
      </c>
      <c r="R2848" s="3" t="e">
        <f>$E2848/$N2848</f>
        <v>#DIV/0!</v>
      </c>
      <c r="S2848" s="3" t="str">
        <f>TRIM(LEFT($P2848,SEARCH("/",$P2848,1)-1))</f>
        <v>theater</v>
      </c>
      <c r="T2848" s="3" t="str">
        <f>RIGHT($P2848,LEN($P2848)-SEARCH("/",$P2848))</f>
        <v>plays</v>
      </c>
      <c r="U2848" s="11"/>
    </row>
    <row r="2849" spans="1:21" ht="48" x14ac:dyDescent="0.2">
      <c r="A2849" s="3">
        <v>2395</v>
      </c>
      <c r="B2849" s="4" t="s">
        <v>2396</v>
      </c>
      <c r="C2849" s="4" t="s">
        <v>6505</v>
      </c>
      <c r="D2849" s="3">
        <v>33000</v>
      </c>
      <c r="E2849" s="3">
        <v>0</v>
      </c>
      <c r="F2849" s="3" t="s">
        <v>8220</v>
      </c>
      <c r="G2849" s="3" t="s">
        <v>8224</v>
      </c>
      <c r="H2849" s="3" t="s">
        <v>8246</v>
      </c>
      <c r="I2849" s="3">
        <v>1484038620</v>
      </c>
      <c r="J2849" s="11">
        <f>((($I2849/60)/60)/24)+DATE(1970,1,1)</f>
        <v>42745.372916666667</v>
      </c>
      <c r="K2849" s="3">
        <v>1481597687</v>
      </c>
      <c r="L2849" s="11">
        <f>((($K2849/60)/60)/24)+DATE(1970,1,1)</f>
        <v>42717.121377314819</v>
      </c>
      <c r="M2849" s="3" t="b">
        <v>0</v>
      </c>
      <c r="N2849" s="3">
        <v>0</v>
      </c>
      <c r="O2849" s="3" t="b">
        <v>0</v>
      </c>
      <c r="P2849" s="3" t="s">
        <v>8272</v>
      </c>
      <c r="Q2849" s="6">
        <f>$E2849/$D2849*100</f>
        <v>0</v>
      </c>
      <c r="R2849" s="3" t="e">
        <f>$E2849/$N2849</f>
        <v>#DIV/0!</v>
      </c>
      <c r="S2849" s="3" t="str">
        <f>TRIM(LEFT($P2849,SEARCH("/",$P2849,1)-1))</f>
        <v>technology</v>
      </c>
      <c r="T2849" s="3" t="str">
        <f>RIGHT($P2849,LEN($P2849)-SEARCH("/",$P2849))</f>
        <v>web</v>
      </c>
      <c r="U2849" s="11"/>
    </row>
    <row r="2850" spans="1:21" ht="48" hidden="1" x14ac:dyDescent="0.2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11">
        <f>((($I2850/60)/60)/24)+DATE(1970,1,1)</f>
        <v>42153.648831018523</v>
      </c>
      <c r="K2850" s="3">
        <v>1430321659</v>
      </c>
      <c r="L2850" s="11">
        <f>((($K2850/60)/60)/24)+DATE(1970,1,1)</f>
        <v>42123.648831018523</v>
      </c>
      <c r="M2850" s="3" t="b">
        <v>0</v>
      </c>
      <c r="N2850" s="3">
        <v>3</v>
      </c>
      <c r="O2850" s="3" t="b">
        <v>0</v>
      </c>
      <c r="P2850" s="3" t="s">
        <v>8271</v>
      </c>
      <c r="Q2850" s="6">
        <f>$E2850/$D2850*100</f>
        <v>0.2</v>
      </c>
      <c r="R2850" s="3">
        <f>$E2850/$N2850</f>
        <v>23.333333333333332</v>
      </c>
      <c r="S2850" s="3" t="str">
        <f>TRIM(LEFT($P2850,SEARCH("/",$P2850,1)-1))</f>
        <v>theater</v>
      </c>
      <c r="T2850" s="3" t="str">
        <f>RIGHT($P2850,LEN($P2850)-SEARCH("/",$P2850))</f>
        <v>plays</v>
      </c>
      <c r="U2850" s="11"/>
    </row>
    <row r="2851" spans="1:21" ht="48" hidden="1" x14ac:dyDescent="0.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11">
        <f>((($I2851/60)/60)/24)+DATE(1970,1,1)</f>
        <v>42483.428240740745</v>
      </c>
      <c r="K2851" s="3">
        <v>1458814600</v>
      </c>
      <c r="L2851" s="11">
        <f>((($K2851/60)/60)/24)+DATE(1970,1,1)</f>
        <v>42453.428240740745</v>
      </c>
      <c r="M2851" s="3" t="b">
        <v>0</v>
      </c>
      <c r="N2851" s="3">
        <v>1</v>
      </c>
      <c r="O2851" s="3" t="b">
        <v>0</v>
      </c>
      <c r="P2851" s="3" t="s">
        <v>8271</v>
      </c>
      <c r="Q2851" s="6">
        <f>$E2851/$D2851*100</f>
        <v>1</v>
      </c>
      <c r="R2851" s="3">
        <f>$E2851/$N2851</f>
        <v>5</v>
      </c>
      <c r="S2851" s="3" t="str">
        <f>TRIM(LEFT($P2851,SEARCH("/",$P2851,1)-1))</f>
        <v>theater</v>
      </c>
      <c r="T2851" s="3" t="str">
        <f>RIGHT($P2851,LEN($P2851)-SEARCH("/",$P2851))</f>
        <v>plays</v>
      </c>
      <c r="U2851" s="11"/>
    </row>
    <row r="2852" spans="1:21" ht="48" hidden="1" x14ac:dyDescent="0.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11">
        <f>((($I2852/60)/60)/24)+DATE(1970,1,1)</f>
        <v>41888.007071759261</v>
      </c>
      <c r="K2852" s="3">
        <v>1407370211</v>
      </c>
      <c r="L2852" s="11">
        <f>((($K2852/60)/60)/24)+DATE(1970,1,1)</f>
        <v>41858.007071759261</v>
      </c>
      <c r="M2852" s="3" t="b">
        <v>0</v>
      </c>
      <c r="N2852" s="3">
        <v>13</v>
      </c>
      <c r="O2852" s="3" t="b">
        <v>0</v>
      </c>
      <c r="P2852" s="3" t="s">
        <v>8271</v>
      </c>
      <c r="Q2852" s="6">
        <f>$E2852/$D2852*100</f>
        <v>3.8875000000000002</v>
      </c>
      <c r="R2852" s="3">
        <f>$E2852/$N2852</f>
        <v>23.923076923076923</v>
      </c>
      <c r="S2852" s="3" t="str">
        <f>TRIM(LEFT($P2852,SEARCH("/",$P2852,1)-1))</f>
        <v>theater</v>
      </c>
      <c r="T2852" s="3" t="str">
        <f>RIGHT($P2852,LEN($P2852)-SEARCH("/",$P2852))</f>
        <v>plays</v>
      </c>
      <c r="U2852" s="11"/>
    </row>
    <row r="2853" spans="1:21" ht="32" x14ac:dyDescent="0.2">
      <c r="A2853" s="3">
        <v>2428</v>
      </c>
      <c r="B2853" s="4" t="s">
        <v>2429</v>
      </c>
      <c r="C2853" s="4" t="s">
        <v>6538</v>
      </c>
      <c r="D2853" s="3">
        <v>35000</v>
      </c>
      <c r="E2853" s="3">
        <v>1</v>
      </c>
      <c r="F2853" s="3" t="s">
        <v>8221</v>
      </c>
      <c r="G2853" s="3" t="s">
        <v>8224</v>
      </c>
      <c r="H2853" s="3" t="s">
        <v>8246</v>
      </c>
      <c r="I2853" s="3">
        <v>1426182551</v>
      </c>
      <c r="J2853" s="11">
        <f>((($I2853/60)/60)/24)+DATE(1970,1,1)</f>
        <v>42075.742488425924</v>
      </c>
      <c r="K2853" s="3">
        <v>1423594151</v>
      </c>
      <c r="L2853" s="11">
        <f>((($K2853/60)/60)/24)+DATE(1970,1,1)</f>
        <v>42045.784155092595</v>
      </c>
      <c r="M2853" s="3" t="b">
        <v>0</v>
      </c>
      <c r="N2853" s="3">
        <v>1</v>
      </c>
      <c r="O2853" s="3" t="b">
        <v>0</v>
      </c>
      <c r="P2853" s="3" t="s">
        <v>8284</v>
      </c>
      <c r="Q2853" s="6">
        <f>$E2853/$D2853*100</f>
        <v>2.8571428571428571E-3</v>
      </c>
      <c r="R2853" s="3">
        <f>$E2853/$N2853</f>
        <v>1</v>
      </c>
      <c r="S2853" s="3" t="str">
        <f>TRIM(LEFT($P2853,SEARCH("/",$P2853,1)-1))</f>
        <v>food</v>
      </c>
      <c r="T2853" s="3" t="str">
        <f>RIGHT($P2853,LEN($P2853)-SEARCH("/",$P2853))</f>
        <v>food trucks</v>
      </c>
      <c r="U2853" s="11"/>
    </row>
    <row r="2854" spans="1:21" ht="48" hidden="1" x14ac:dyDescent="0.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11">
        <f>((($I2854/60)/60)/24)+DATE(1970,1,1)</f>
        <v>41811.045173611114</v>
      </c>
      <c r="K2854" s="3">
        <v>1400720703</v>
      </c>
      <c r="L2854" s="11">
        <f>((($K2854/60)/60)/24)+DATE(1970,1,1)</f>
        <v>41781.045173611114</v>
      </c>
      <c r="M2854" s="3" t="b">
        <v>0</v>
      </c>
      <c r="N2854" s="3">
        <v>6</v>
      </c>
      <c r="O2854" s="3" t="b">
        <v>0</v>
      </c>
      <c r="P2854" s="3" t="s">
        <v>8271</v>
      </c>
      <c r="Q2854" s="6">
        <f>$E2854/$D2854*100</f>
        <v>1.9</v>
      </c>
      <c r="R2854" s="3">
        <f>$E2854/$N2854</f>
        <v>15.833333333333334</v>
      </c>
      <c r="S2854" s="3" t="str">
        <f>TRIM(LEFT($P2854,SEARCH("/",$P2854,1)-1))</f>
        <v>theater</v>
      </c>
      <c r="T2854" s="3" t="str">
        <f>RIGHT($P2854,LEN($P2854)-SEARCH("/",$P2854))</f>
        <v>plays</v>
      </c>
      <c r="U2854" s="11"/>
    </row>
    <row r="2855" spans="1:21" ht="32" x14ac:dyDescent="0.2">
      <c r="A2855" s="3">
        <v>2504</v>
      </c>
      <c r="B2855" s="4" t="s">
        <v>2504</v>
      </c>
      <c r="C2855" s="4" t="s">
        <v>6614</v>
      </c>
      <c r="D2855" s="3">
        <v>35000</v>
      </c>
      <c r="E2855" s="3">
        <v>0</v>
      </c>
      <c r="F2855" s="3" t="s">
        <v>8221</v>
      </c>
      <c r="G2855" s="3" t="s">
        <v>8224</v>
      </c>
      <c r="H2855" s="3" t="s">
        <v>8246</v>
      </c>
      <c r="I2855" s="3">
        <v>1416014534</v>
      </c>
      <c r="J2855" s="11">
        <f>((($I2855/60)/60)/24)+DATE(1970,1,1)</f>
        <v>41958.057106481487</v>
      </c>
      <c r="K2855" s="3">
        <v>1413418934</v>
      </c>
      <c r="L2855" s="11">
        <f>((($K2855/60)/60)/24)+DATE(1970,1,1)</f>
        <v>41928.015439814815</v>
      </c>
      <c r="M2855" s="3" t="b">
        <v>0</v>
      </c>
      <c r="N2855" s="3">
        <v>0</v>
      </c>
      <c r="O2855" s="3" t="b">
        <v>0</v>
      </c>
      <c r="P2855" s="3" t="s">
        <v>8299</v>
      </c>
      <c r="Q2855" s="6">
        <f>$E2855/$D2855*100</f>
        <v>0</v>
      </c>
      <c r="R2855" s="3" t="e">
        <f>$E2855/$N2855</f>
        <v>#DIV/0!</v>
      </c>
      <c r="S2855" s="3" t="str">
        <f>TRIM(LEFT($P2855,SEARCH("/",$P2855,1)-1))</f>
        <v>food</v>
      </c>
      <c r="T2855" s="3" t="str">
        <f>RIGHT($P2855,LEN($P2855)-SEARCH("/",$P2855))</f>
        <v>restaurants</v>
      </c>
      <c r="U2855" s="11"/>
    </row>
    <row r="2856" spans="1:21" ht="48" hidden="1" x14ac:dyDescent="0.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11">
        <f>((($I2856/60)/60)/24)+DATE(1970,1,1)</f>
        <v>42131.71665509259</v>
      </c>
      <c r="K2856" s="3">
        <v>1429290719</v>
      </c>
      <c r="L2856" s="11">
        <f>((($K2856/60)/60)/24)+DATE(1970,1,1)</f>
        <v>42111.71665509259</v>
      </c>
      <c r="M2856" s="3" t="b">
        <v>0</v>
      </c>
      <c r="N2856" s="3">
        <v>14</v>
      </c>
      <c r="O2856" s="3" t="b">
        <v>0</v>
      </c>
      <c r="P2856" s="3" t="s">
        <v>8271</v>
      </c>
      <c r="Q2856" s="6">
        <f>$E2856/$D2856*100</f>
        <v>41.699999999999996</v>
      </c>
      <c r="R2856" s="3">
        <f>$E2856/$N2856</f>
        <v>29.785714285714285</v>
      </c>
      <c r="S2856" s="3" t="str">
        <f>TRIM(LEFT($P2856,SEARCH("/",$P2856,1)-1))</f>
        <v>theater</v>
      </c>
      <c r="T2856" s="3" t="str">
        <f>RIGHT($P2856,LEN($P2856)-SEARCH("/",$P2856))</f>
        <v>plays</v>
      </c>
      <c r="U2856" s="11"/>
    </row>
    <row r="2857" spans="1:21" ht="48" hidden="1" x14ac:dyDescent="0.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11">
        <f>((($I2857/60)/60)/24)+DATE(1970,1,1)</f>
        <v>42398.981944444444</v>
      </c>
      <c r="K2857" s="3">
        <v>1451607071</v>
      </c>
      <c r="L2857" s="11">
        <f>((($K2857/60)/60)/24)+DATE(1970,1,1)</f>
        <v>42370.007766203707</v>
      </c>
      <c r="M2857" s="3" t="b">
        <v>0</v>
      </c>
      <c r="N2857" s="3">
        <v>5</v>
      </c>
      <c r="O2857" s="3" t="b">
        <v>0</v>
      </c>
      <c r="P2857" s="3" t="s">
        <v>8271</v>
      </c>
      <c r="Q2857" s="6">
        <f>$E2857/$D2857*100</f>
        <v>50</v>
      </c>
      <c r="R2857" s="3">
        <f>$E2857/$N2857</f>
        <v>60</v>
      </c>
      <c r="S2857" s="3" t="str">
        <f>TRIM(LEFT($P2857,SEARCH("/",$P2857,1)-1))</f>
        <v>theater</v>
      </c>
      <c r="T2857" s="3" t="str">
        <f>RIGHT($P2857,LEN($P2857)-SEARCH("/",$P2857))</f>
        <v>plays</v>
      </c>
      <c r="U2857" s="11"/>
    </row>
    <row r="2858" spans="1:21" ht="48" hidden="1" x14ac:dyDescent="0.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11">
        <f>((($I2858/60)/60)/24)+DATE(1970,1,1)</f>
        <v>42224.898611111115</v>
      </c>
      <c r="K2858" s="3">
        <v>1433897647</v>
      </c>
      <c r="L2858" s="11">
        <f>((($K2858/60)/60)/24)+DATE(1970,1,1)</f>
        <v>42165.037581018521</v>
      </c>
      <c r="M2858" s="3" t="b">
        <v>0</v>
      </c>
      <c r="N2858" s="3">
        <v>6</v>
      </c>
      <c r="O2858" s="3" t="b">
        <v>0</v>
      </c>
      <c r="P2858" s="3" t="s">
        <v>8271</v>
      </c>
      <c r="Q2858" s="6">
        <f>$E2858/$D2858*100</f>
        <v>4.8666666666666663</v>
      </c>
      <c r="R2858" s="3">
        <f>$E2858/$N2858</f>
        <v>24.333333333333332</v>
      </c>
      <c r="S2858" s="3" t="str">
        <f>TRIM(LEFT($P2858,SEARCH("/",$P2858,1)-1))</f>
        <v>theater</v>
      </c>
      <c r="T2858" s="3" t="str">
        <f>RIGHT($P2858,LEN($P2858)-SEARCH("/",$P2858))</f>
        <v>plays</v>
      </c>
      <c r="U2858" s="11"/>
    </row>
    <row r="2859" spans="1:21" ht="64" hidden="1" x14ac:dyDescent="0.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11">
        <f>((($I2859/60)/60)/24)+DATE(1970,1,1)</f>
        <v>42786.75</v>
      </c>
      <c r="K2859" s="3">
        <v>1482444295</v>
      </c>
      <c r="L2859" s="11">
        <f>((($K2859/60)/60)/24)+DATE(1970,1,1)</f>
        <v>42726.920081018514</v>
      </c>
      <c r="M2859" s="3" t="b">
        <v>0</v>
      </c>
      <c r="N2859" s="3">
        <v>15</v>
      </c>
      <c r="O2859" s="3" t="b">
        <v>0</v>
      </c>
      <c r="P2859" s="3" t="s">
        <v>8271</v>
      </c>
      <c r="Q2859" s="6">
        <f>$E2859/$D2859*100</f>
        <v>19.736842105263158</v>
      </c>
      <c r="R2859" s="3">
        <f>$E2859/$N2859</f>
        <v>500</v>
      </c>
      <c r="S2859" s="3" t="str">
        <f>TRIM(LEFT($P2859,SEARCH("/",$P2859,1)-1))</f>
        <v>theater</v>
      </c>
      <c r="T2859" s="3" t="str">
        <f>RIGHT($P2859,LEN($P2859)-SEARCH("/",$P2859))</f>
        <v>plays</v>
      </c>
      <c r="U2859" s="11"/>
    </row>
    <row r="2860" spans="1:21" ht="48" x14ac:dyDescent="0.2">
      <c r="A2860" s="3">
        <v>2566</v>
      </c>
      <c r="B2860" s="4" t="s">
        <v>2566</v>
      </c>
      <c r="C2860" s="4" t="s">
        <v>6676</v>
      </c>
      <c r="D2860" s="3">
        <v>35000</v>
      </c>
      <c r="E2860" s="3">
        <v>0</v>
      </c>
      <c r="F2860" s="3" t="s">
        <v>8220</v>
      </c>
      <c r="G2860" s="3" t="s">
        <v>8224</v>
      </c>
      <c r="H2860" s="3" t="s">
        <v>8246</v>
      </c>
      <c r="I2860" s="3">
        <v>1408663948</v>
      </c>
      <c r="J2860" s="11">
        <f>((($I2860/60)/60)/24)+DATE(1970,1,1)</f>
        <v>41872.980879629627</v>
      </c>
      <c r="K2860" s="3">
        <v>1406071948</v>
      </c>
      <c r="L2860" s="11">
        <f>((($K2860/60)/60)/24)+DATE(1970,1,1)</f>
        <v>41842.980879629627</v>
      </c>
      <c r="M2860" s="3" t="b">
        <v>0</v>
      </c>
      <c r="N2860" s="3">
        <v>0</v>
      </c>
      <c r="O2860" s="3" t="b">
        <v>0</v>
      </c>
      <c r="P2860" s="3" t="s">
        <v>8284</v>
      </c>
      <c r="Q2860" s="6">
        <f>$E2860/$D2860*100</f>
        <v>0</v>
      </c>
      <c r="R2860" s="3" t="e">
        <f>$E2860/$N2860</f>
        <v>#DIV/0!</v>
      </c>
      <c r="S2860" s="3" t="str">
        <f>TRIM(LEFT($P2860,SEARCH("/",$P2860,1)-1))</f>
        <v>food</v>
      </c>
      <c r="T2860" s="3" t="str">
        <f>RIGHT($P2860,LEN($P2860)-SEARCH("/",$P2860))</f>
        <v>food trucks</v>
      </c>
      <c r="U2860" s="11"/>
    </row>
    <row r="2861" spans="1:21" ht="32" hidden="1" x14ac:dyDescent="0.2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11">
        <f>((($I2861/60)/60)/24)+DATE(1970,1,1)</f>
        <v>42293.362314814818</v>
      </c>
      <c r="K2861" s="3">
        <v>1439800904</v>
      </c>
      <c r="L2861" s="11">
        <f>((($K2861/60)/60)/24)+DATE(1970,1,1)</f>
        <v>42233.362314814818</v>
      </c>
      <c r="M2861" s="3" t="b">
        <v>0</v>
      </c>
      <c r="N2861" s="3">
        <v>1</v>
      </c>
      <c r="O2861" s="3" t="b">
        <v>0</v>
      </c>
      <c r="P2861" s="3" t="s">
        <v>8271</v>
      </c>
      <c r="Q2861" s="6">
        <f>$E2861/$D2861*100</f>
        <v>1.7500000000000002</v>
      </c>
      <c r="R2861" s="3">
        <f>$E2861/$N2861</f>
        <v>35</v>
      </c>
      <c r="S2861" s="3" t="str">
        <f>TRIM(LEFT($P2861,SEARCH("/",$P2861,1)-1))</f>
        <v>theater</v>
      </c>
      <c r="T2861" s="3" t="str">
        <f>RIGHT($P2861,LEN($P2861)-SEARCH("/",$P2861))</f>
        <v>plays</v>
      </c>
      <c r="U2861" s="11"/>
    </row>
    <row r="2862" spans="1:21" ht="48" hidden="1" x14ac:dyDescent="0.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11">
        <f>((($I2862/60)/60)/24)+DATE(1970,1,1)</f>
        <v>42540.800648148142</v>
      </c>
      <c r="K2862" s="3">
        <v>1461179576</v>
      </c>
      <c r="L2862" s="11">
        <f>((($K2862/60)/60)/24)+DATE(1970,1,1)</f>
        <v>42480.800648148142</v>
      </c>
      <c r="M2862" s="3" t="b">
        <v>0</v>
      </c>
      <c r="N2862" s="3">
        <v>9</v>
      </c>
      <c r="O2862" s="3" t="b">
        <v>0</v>
      </c>
      <c r="P2862" s="3" t="s">
        <v>8271</v>
      </c>
      <c r="Q2862" s="6">
        <f>$E2862/$D2862*100</f>
        <v>6.65</v>
      </c>
      <c r="R2862" s="3">
        <f>$E2862/$N2862</f>
        <v>29.555555555555557</v>
      </c>
      <c r="S2862" s="3" t="str">
        <f>TRIM(LEFT($P2862,SEARCH("/",$P2862,1)-1))</f>
        <v>theater</v>
      </c>
      <c r="T2862" s="3" t="str">
        <f>RIGHT($P2862,LEN($P2862)-SEARCH("/",$P2862))</f>
        <v>plays</v>
      </c>
      <c r="U2862" s="11"/>
    </row>
    <row r="2863" spans="1:21" ht="48" hidden="1" x14ac:dyDescent="0.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11">
        <f>((($I2863/60)/60)/24)+DATE(1970,1,1)</f>
        <v>42271.590833333335</v>
      </c>
      <c r="K2863" s="3">
        <v>1441894248</v>
      </c>
      <c r="L2863" s="11">
        <f>((($K2863/60)/60)/24)+DATE(1970,1,1)</f>
        <v>42257.590833333335</v>
      </c>
      <c r="M2863" s="3" t="b">
        <v>0</v>
      </c>
      <c r="N2863" s="3">
        <v>3</v>
      </c>
      <c r="O2863" s="3" t="b">
        <v>0</v>
      </c>
      <c r="P2863" s="3" t="s">
        <v>8271</v>
      </c>
      <c r="Q2863" s="6">
        <f>$E2863/$D2863*100</f>
        <v>32</v>
      </c>
      <c r="R2863" s="3">
        <f>$E2863/$N2863</f>
        <v>26.666666666666668</v>
      </c>
      <c r="S2863" s="3" t="str">
        <f>TRIM(LEFT($P2863,SEARCH("/",$P2863,1)-1))</f>
        <v>theater</v>
      </c>
      <c r="T2863" s="3" t="str">
        <f>RIGHT($P2863,LEN($P2863)-SEARCH("/",$P2863))</f>
        <v>plays</v>
      </c>
      <c r="U2863" s="11"/>
    </row>
    <row r="2864" spans="1:21" ht="48" hidden="1" x14ac:dyDescent="0.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11">
        <f>((($I2864/60)/60)/24)+DATE(1970,1,1)</f>
        <v>41814.789687500001</v>
      </c>
      <c r="K2864" s="3">
        <v>1401044229</v>
      </c>
      <c r="L2864" s="11">
        <f>((($K2864/60)/60)/24)+DATE(1970,1,1)</f>
        <v>41784.789687500001</v>
      </c>
      <c r="M2864" s="3" t="b">
        <v>0</v>
      </c>
      <c r="N2864" s="3">
        <v>3</v>
      </c>
      <c r="O2864" s="3" t="b">
        <v>0</v>
      </c>
      <c r="P2864" s="3" t="s">
        <v>8271</v>
      </c>
      <c r="Q2864" s="6">
        <f>$E2864/$D2864*100</f>
        <v>0.43307086614173229</v>
      </c>
      <c r="R2864" s="3">
        <f>$E2864/$N2864</f>
        <v>18.333333333333332</v>
      </c>
      <c r="S2864" s="3" t="str">
        <f>TRIM(LEFT($P2864,SEARCH("/",$P2864,1)-1))</f>
        <v>theater</v>
      </c>
      <c r="T2864" s="3" t="str">
        <f>RIGHT($P2864,LEN($P2864)-SEARCH("/",$P2864))</f>
        <v>plays</v>
      </c>
      <c r="U2864" s="11"/>
    </row>
    <row r="2865" spans="1:21" ht="48" hidden="1" x14ac:dyDescent="0.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11">
        <f>((($I2865/60)/60)/24)+DATE(1970,1,1)</f>
        <v>41891.675034722226</v>
      </c>
      <c r="K2865" s="3">
        <v>1405095123</v>
      </c>
      <c r="L2865" s="11">
        <f>((($K2865/60)/60)/24)+DATE(1970,1,1)</f>
        <v>41831.675034722226</v>
      </c>
      <c r="M2865" s="3" t="b">
        <v>0</v>
      </c>
      <c r="N2865" s="3">
        <v>1</v>
      </c>
      <c r="O2865" s="3" t="b">
        <v>0</v>
      </c>
      <c r="P2865" s="3" t="s">
        <v>8271</v>
      </c>
      <c r="Q2865" s="6">
        <f>$E2865/$D2865*100</f>
        <v>0.04</v>
      </c>
      <c r="R2865" s="3">
        <f>$E2865/$N2865</f>
        <v>20</v>
      </c>
      <c r="S2865" s="3" t="str">
        <f>TRIM(LEFT($P2865,SEARCH("/",$P2865,1)-1))</f>
        <v>theater</v>
      </c>
      <c r="T2865" s="3" t="str">
        <f>RIGHT($P2865,LEN($P2865)-SEARCH("/",$P2865))</f>
        <v>plays</v>
      </c>
      <c r="U2865" s="11"/>
    </row>
    <row r="2866" spans="1:21" ht="20" hidden="1" x14ac:dyDescent="0.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11">
        <f>((($I2866/60)/60)/24)+DATE(1970,1,1)</f>
        <v>42202.554166666669</v>
      </c>
      <c r="K2866" s="3">
        <v>1434552207</v>
      </c>
      <c r="L2866" s="11">
        <f>((($K2866/60)/60)/24)+DATE(1970,1,1)</f>
        <v>42172.613506944443</v>
      </c>
      <c r="M2866" s="3" t="b">
        <v>0</v>
      </c>
      <c r="N2866" s="3">
        <v>3</v>
      </c>
      <c r="O2866" s="3" t="b">
        <v>0</v>
      </c>
      <c r="P2866" s="3" t="s">
        <v>8271</v>
      </c>
      <c r="Q2866" s="6">
        <f>$E2866/$D2866*100</f>
        <v>1.6</v>
      </c>
      <c r="R2866" s="3">
        <f>$E2866/$N2866</f>
        <v>13.333333333333334</v>
      </c>
      <c r="S2866" s="3" t="str">
        <f>TRIM(LEFT($P2866,SEARCH("/",$P2866,1)-1))</f>
        <v>theater</v>
      </c>
      <c r="T2866" s="3" t="str">
        <f>RIGHT($P2866,LEN($P2866)-SEARCH("/",$P2866))</f>
        <v>plays</v>
      </c>
      <c r="U2866" s="11"/>
    </row>
    <row r="2867" spans="1:21" ht="48" x14ac:dyDescent="0.2">
      <c r="A2867" s="3">
        <v>2689</v>
      </c>
      <c r="B2867" s="4" t="s">
        <v>2689</v>
      </c>
      <c r="C2867" s="4" t="s">
        <v>6799</v>
      </c>
      <c r="D2867" s="3">
        <v>35000</v>
      </c>
      <c r="E2867" s="3">
        <v>1</v>
      </c>
      <c r="F2867" s="3" t="s">
        <v>8221</v>
      </c>
      <c r="G2867" s="3" t="s">
        <v>8224</v>
      </c>
      <c r="H2867" s="3" t="s">
        <v>8246</v>
      </c>
      <c r="I2867" s="3">
        <v>1469919890</v>
      </c>
      <c r="J2867" s="11">
        <f>((($I2867/60)/60)/24)+DATE(1970,1,1)</f>
        <v>42581.961689814809</v>
      </c>
      <c r="K2867" s="3">
        <v>1467327890</v>
      </c>
      <c r="L2867" s="11">
        <f>((($K2867/60)/60)/24)+DATE(1970,1,1)</f>
        <v>42551.961689814809</v>
      </c>
      <c r="M2867" s="3" t="b">
        <v>0</v>
      </c>
      <c r="N2867" s="3">
        <v>1</v>
      </c>
      <c r="O2867" s="3" t="b">
        <v>0</v>
      </c>
      <c r="P2867" s="3" t="s">
        <v>8284</v>
      </c>
      <c r="Q2867" s="6">
        <f>$E2867/$D2867*100</f>
        <v>2.8571428571428571E-3</v>
      </c>
      <c r="R2867" s="3">
        <f>$E2867/$N2867</f>
        <v>1</v>
      </c>
      <c r="S2867" s="3" t="str">
        <f>TRIM(LEFT($P2867,SEARCH("/",$P2867,1)-1))</f>
        <v>food</v>
      </c>
      <c r="T2867" s="3" t="str">
        <f>RIGHT($P2867,LEN($P2867)-SEARCH("/",$P2867))</f>
        <v>food trucks</v>
      </c>
      <c r="U2867" s="11"/>
    </row>
    <row r="2868" spans="1:21" ht="48" hidden="1" x14ac:dyDescent="0.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11">
        <f>((($I2868/60)/60)/24)+DATE(1970,1,1)</f>
        <v>42657.916666666672</v>
      </c>
      <c r="K2868" s="3">
        <v>1473893721</v>
      </c>
      <c r="L2868" s="11">
        <f>((($K2868/60)/60)/24)+DATE(1970,1,1)</f>
        <v>42627.955104166671</v>
      </c>
      <c r="M2868" s="3" t="b">
        <v>0</v>
      </c>
      <c r="N2868" s="3">
        <v>2</v>
      </c>
      <c r="O2868" s="3" t="b">
        <v>0</v>
      </c>
      <c r="P2868" s="3" t="s">
        <v>8271</v>
      </c>
      <c r="Q2868" s="6">
        <f>$E2868/$D2868*100</f>
        <v>0.89999999999999991</v>
      </c>
      <c r="R2868" s="3">
        <f>$E2868/$N2868</f>
        <v>22.5</v>
      </c>
      <c r="S2868" s="3" t="str">
        <f>TRIM(LEFT($P2868,SEARCH("/",$P2868,1)-1))</f>
        <v>theater</v>
      </c>
      <c r="T2868" s="3" t="str">
        <f>RIGHT($P2868,LEN($P2868)-SEARCH("/",$P2868))</f>
        <v>plays</v>
      </c>
      <c r="U2868" s="11"/>
    </row>
    <row r="2869" spans="1:21" ht="48" hidden="1" x14ac:dyDescent="0.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11">
        <f>((($I2869/60)/60)/24)+DATE(1970,1,1)</f>
        <v>42555.166666666672</v>
      </c>
      <c r="K2869" s="3">
        <v>1465533672</v>
      </c>
      <c r="L2869" s="11">
        <f>((($K2869/60)/60)/24)+DATE(1970,1,1)</f>
        <v>42531.195277777777</v>
      </c>
      <c r="M2869" s="3" t="b">
        <v>0</v>
      </c>
      <c r="N2869" s="3">
        <v>10</v>
      </c>
      <c r="O2869" s="3" t="b">
        <v>0</v>
      </c>
      <c r="P2869" s="3" t="s">
        <v>8271</v>
      </c>
      <c r="Q2869" s="6">
        <f>$E2869/$D2869*100</f>
        <v>20.16</v>
      </c>
      <c r="R2869" s="3">
        <f>$E2869/$N2869</f>
        <v>50.4</v>
      </c>
      <c r="S2869" s="3" t="str">
        <f>TRIM(LEFT($P2869,SEARCH("/",$P2869,1)-1))</f>
        <v>theater</v>
      </c>
      <c r="T2869" s="3" t="str">
        <f>RIGHT($P2869,LEN($P2869)-SEARCH("/",$P2869))</f>
        <v>plays</v>
      </c>
      <c r="U2869" s="11"/>
    </row>
    <row r="2870" spans="1:21" ht="48" hidden="1" x14ac:dyDescent="0.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11">
        <f>((($I2870/60)/60)/24)+DATE(1970,1,1)</f>
        <v>42648.827013888891</v>
      </c>
      <c r="K2870" s="3">
        <v>1473105054</v>
      </c>
      <c r="L2870" s="11">
        <f>((($K2870/60)/60)/24)+DATE(1970,1,1)</f>
        <v>42618.827013888891</v>
      </c>
      <c r="M2870" s="3" t="b">
        <v>0</v>
      </c>
      <c r="N2870" s="3">
        <v>60</v>
      </c>
      <c r="O2870" s="3" t="b">
        <v>0</v>
      </c>
      <c r="P2870" s="3" t="s">
        <v>8271</v>
      </c>
      <c r="Q2870" s="6">
        <f>$E2870/$D2870*100</f>
        <v>42.011733333333332</v>
      </c>
      <c r="R2870" s="3">
        <f>$E2870/$N2870</f>
        <v>105.02933333333334</v>
      </c>
      <c r="S2870" s="3" t="str">
        <f>TRIM(LEFT($P2870,SEARCH("/",$P2870,1)-1))</f>
        <v>theater</v>
      </c>
      <c r="T2870" s="3" t="str">
        <f>RIGHT($P2870,LEN($P2870)-SEARCH("/",$P2870))</f>
        <v>plays</v>
      </c>
      <c r="U2870" s="11"/>
    </row>
    <row r="2871" spans="1:21" ht="48" hidden="1" x14ac:dyDescent="0.2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11">
        <f>((($I2871/60)/60)/24)+DATE(1970,1,1)</f>
        <v>42570.593530092592</v>
      </c>
      <c r="K2871" s="3">
        <v>1466345681</v>
      </c>
      <c r="L2871" s="11">
        <f>((($K2871/60)/60)/24)+DATE(1970,1,1)</f>
        <v>42540.593530092592</v>
      </c>
      <c r="M2871" s="3" t="b">
        <v>0</v>
      </c>
      <c r="N2871" s="3">
        <v>5</v>
      </c>
      <c r="O2871" s="3" t="b">
        <v>0</v>
      </c>
      <c r="P2871" s="3" t="s">
        <v>8271</v>
      </c>
      <c r="Q2871" s="6">
        <f>$E2871/$D2871*100</f>
        <v>0.88500000000000001</v>
      </c>
      <c r="R2871" s="3">
        <f>$E2871/$N2871</f>
        <v>35.4</v>
      </c>
      <c r="S2871" s="3" t="str">
        <f>TRIM(LEFT($P2871,SEARCH("/",$P2871,1)-1))</f>
        <v>theater</v>
      </c>
      <c r="T2871" s="3" t="str">
        <f>RIGHT($P2871,LEN($P2871)-SEARCH("/",$P2871))</f>
        <v>plays</v>
      </c>
      <c r="U2871" s="11"/>
    </row>
    <row r="2872" spans="1:21" ht="48" hidden="1" x14ac:dyDescent="0.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11">
        <f>((($I2872/60)/60)/24)+DATE(1970,1,1)</f>
        <v>41776.189409722225</v>
      </c>
      <c r="K2872" s="3">
        <v>1397709165</v>
      </c>
      <c r="L2872" s="11">
        <f>((($K2872/60)/60)/24)+DATE(1970,1,1)</f>
        <v>41746.189409722225</v>
      </c>
      <c r="M2872" s="3" t="b">
        <v>0</v>
      </c>
      <c r="N2872" s="3">
        <v>9</v>
      </c>
      <c r="O2872" s="3" t="b">
        <v>0</v>
      </c>
      <c r="P2872" s="3" t="s">
        <v>8271</v>
      </c>
      <c r="Q2872" s="6">
        <f>$E2872/$D2872*100</f>
        <v>15</v>
      </c>
      <c r="R2872" s="3">
        <f>$E2872/$N2872</f>
        <v>83.333333333333329</v>
      </c>
      <c r="S2872" s="3" t="str">
        <f>TRIM(LEFT($P2872,SEARCH("/",$P2872,1)-1))</f>
        <v>theater</v>
      </c>
      <c r="T2872" s="3" t="str">
        <f>RIGHT($P2872,LEN($P2872)-SEARCH("/",$P2872))</f>
        <v>plays</v>
      </c>
      <c r="U2872" s="11"/>
    </row>
    <row r="2873" spans="1:21" ht="48" hidden="1" x14ac:dyDescent="0.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11">
        <f>((($I2873/60)/60)/24)+DATE(1970,1,1)</f>
        <v>41994.738576388889</v>
      </c>
      <c r="K2873" s="3">
        <v>1417455813</v>
      </c>
      <c r="L2873" s="11">
        <f>((($K2873/60)/60)/24)+DATE(1970,1,1)</f>
        <v>41974.738576388889</v>
      </c>
      <c r="M2873" s="3" t="b">
        <v>0</v>
      </c>
      <c r="N2873" s="3">
        <v>13</v>
      </c>
      <c r="O2873" s="3" t="b">
        <v>0</v>
      </c>
      <c r="P2873" s="3" t="s">
        <v>8271</v>
      </c>
      <c r="Q2873" s="6">
        <f>$E2873/$D2873*100</f>
        <v>4.67</v>
      </c>
      <c r="R2873" s="3">
        <f>$E2873/$N2873</f>
        <v>35.92307692307692</v>
      </c>
      <c r="S2873" s="3" t="str">
        <f>TRIM(LEFT($P2873,SEARCH("/",$P2873,1)-1))</f>
        <v>theater</v>
      </c>
      <c r="T2873" s="3" t="str">
        <f>RIGHT($P2873,LEN($P2873)-SEARCH("/",$P2873))</f>
        <v>plays</v>
      </c>
      <c r="U2873" s="11"/>
    </row>
    <row r="2874" spans="1:21" ht="48" x14ac:dyDescent="0.2">
      <c r="A2874" s="3">
        <v>1459</v>
      </c>
      <c r="B2874" s="4" t="s">
        <v>1460</v>
      </c>
      <c r="C2874" s="4" t="s">
        <v>5569</v>
      </c>
      <c r="D2874" s="3">
        <v>37000</v>
      </c>
      <c r="E2874" s="3">
        <v>0</v>
      </c>
      <c r="F2874" s="3" t="s">
        <v>8220</v>
      </c>
      <c r="G2874" s="3" t="s">
        <v>8232</v>
      </c>
      <c r="H2874" s="3" t="s">
        <v>8253</v>
      </c>
      <c r="I2874" s="3">
        <v>1449077100</v>
      </c>
      <c r="J2874" s="11">
        <f>((($I2874/60)/60)/24)+DATE(1970,1,1)</f>
        <v>42340.725694444445</v>
      </c>
      <c r="K2874" s="3">
        <v>1446612896</v>
      </c>
      <c r="L2874" s="11">
        <f>((($K2874/60)/60)/24)+DATE(1970,1,1)</f>
        <v>42312.204814814817</v>
      </c>
      <c r="M2874" s="3" t="b">
        <v>0</v>
      </c>
      <c r="N2874" s="3">
        <v>0</v>
      </c>
      <c r="O2874" s="3" t="b">
        <v>0</v>
      </c>
      <c r="P2874" s="3" t="s">
        <v>8287</v>
      </c>
      <c r="Q2874" s="6">
        <f>$E2874/$D2874*100</f>
        <v>0</v>
      </c>
      <c r="R2874" s="3" t="e">
        <f>$E2874/$N2874</f>
        <v>#DIV/0!</v>
      </c>
      <c r="S2874" s="3" t="str">
        <f>TRIM(LEFT($P2874,SEARCH("/",$P2874,1)-1))</f>
        <v>publishing</v>
      </c>
      <c r="T2874" s="3" t="str">
        <f>RIGHT($P2874,LEN($P2874)-SEARCH("/",$P2874))</f>
        <v>translations</v>
      </c>
      <c r="U2874" s="11"/>
    </row>
    <row r="2875" spans="1:21" ht="48" hidden="1" x14ac:dyDescent="0.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11">
        <f>((($I2875/60)/60)/24)+DATE(1970,1,1)</f>
        <v>42032.817488425921</v>
      </c>
      <c r="K2875" s="3">
        <v>1419881831</v>
      </c>
      <c r="L2875" s="11">
        <f>((($K2875/60)/60)/24)+DATE(1970,1,1)</f>
        <v>42002.817488425921</v>
      </c>
      <c r="M2875" s="3" t="b">
        <v>0</v>
      </c>
      <c r="N2875" s="3">
        <v>8</v>
      </c>
      <c r="O2875" s="3" t="b">
        <v>0</v>
      </c>
      <c r="P2875" s="3" t="s">
        <v>8271</v>
      </c>
      <c r="Q2875" s="6">
        <f>$E2875/$D2875*100</f>
        <v>38.119999999999997</v>
      </c>
      <c r="R2875" s="3">
        <f>$E2875/$N2875</f>
        <v>119.125</v>
      </c>
      <c r="S2875" s="3" t="str">
        <f>TRIM(LEFT($P2875,SEARCH("/",$P2875,1)-1))</f>
        <v>theater</v>
      </c>
      <c r="T2875" s="3" t="str">
        <f>RIGHT($P2875,LEN($P2875)-SEARCH("/",$P2875))</f>
        <v>plays</v>
      </c>
      <c r="U2875" s="11"/>
    </row>
    <row r="2876" spans="1:21" ht="48" hidden="1" x14ac:dyDescent="0.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11">
        <f>((($I2876/60)/60)/24)+DATE(1970,1,1)</f>
        <v>42752.84474537037</v>
      </c>
      <c r="K2876" s="3">
        <v>1482092186</v>
      </c>
      <c r="L2876" s="11">
        <f>((($K2876/60)/60)/24)+DATE(1970,1,1)</f>
        <v>42722.84474537037</v>
      </c>
      <c r="M2876" s="3" t="b">
        <v>0</v>
      </c>
      <c r="N2876" s="3">
        <v>3</v>
      </c>
      <c r="O2876" s="3" t="b">
        <v>0</v>
      </c>
      <c r="P2876" s="3" t="s">
        <v>8271</v>
      </c>
      <c r="Q2876" s="6">
        <f>$E2876/$D2876*100</f>
        <v>5.42</v>
      </c>
      <c r="R2876" s="3">
        <f>$E2876/$N2876</f>
        <v>90.333333333333329</v>
      </c>
      <c r="S2876" s="3" t="str">
        <f>TRIM(LEFT($P2876,SEARCH("/",$P2876,1)-1))</f>
        <v>theater</v>
      </c>
      <c r="T2876" s="3" t="str">
        <f>RIGHT($P2876,LEN($P2876)-SEARCH("/",$P2876))</f>
        <v>plays</v>
      </c>
      <c r="U2876" s="11"/>
    </row>
    <row r="2877" spans="1:21" ht="48" hidden="1" x14ac:dyDescent="0.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11">
        <f>((($I2877/60)/60)/24)+DATE(1970,1,1)</f>
        <v>42495.128391203703</v>
      </c>
      <c r="K2877" s="3">
        <v>1459825493</v>
      </c>
      <c r="L2877" s="11">
        <f>((($K2877/60)/60)/24)+DATE(1970,1,1)</f>
        <v>42465.128391203703</v>
      </c>
      <c r="M2877" s="3" t="b">
        <v>0</v>
      </c>
      <c r="N2877" s="3">
        <v>3</v>
      </c>
      <c r="O2877" s="3" t="b">
        <v>0</v>
      </c>
      <c r="P2877" s="3" t="s">
        <v>8271</v>
      </c>
      <c r="Q2877" s="6">
        <f>$E2877/$D2877*100</f>
        <v>3.4999999999999996E-2</v>
      </c>
      <c r="R2877" s="3">
        <f>$E2877/$N2877</f>
        <v>2.3333333333333335</v>
      </c>
      <c r="S2877" s="3" t="str">
        <f>TRIM(LEFT($P2877,SEARCH("/",$P2877,1)-1))</f>
        <v>theater</v>
      </c>
      <c r="T2877" s="3" t="str">
        <f>RIGHT($P2877,LEN($P2877)-SEARCH("/",$P2877))</f>
        <v>plays</v>
      </c>
      <c r="U2877" s="11"/>
    </row>
    <row r="2878" spans="1:21" ht="48" x14ac:dyDescent="0.2">
      <c r="A2878" s="3">
        <v>1058</v>
      </c>
      <c r="B2878" s="4" t="s">
        <v>1059</v>
      </c>
      <c r="C2878" s="4" t="s">
        <v>5168</v>
      </c>
      <c r="D2878" s="3">
        <v>40000</v>
      </c>
      <c r="E2878" s="3">
        <v>0</v>
      </c>
      <c r="F2878" s="3" t="s">
        <v>8220</v>
      </c>
      <c r="G2878" s="3" t="s">
        <v>8224</v>
      </c>
      <c r="H2878" s="3" t="s">
        <v>8246</v>
      </c>
      <c r="I2878" s="3">
        <v>1427328000</v>
      </c>
      <c r="J2878" s="11">
        <f>((($I2878/60)/60)/24)+DATE(1970,1,1)</f>
        <v>42089</v>
      </c>
      <c r="K2878" s="3">
        <v>1423777043</v>
      </c>
      <c r="L2878" s="11">
        <f>((($K2878/60)/60)/24)+DATE(1970,1,1)</f>
        <v>42047.900960648149</v>
      </c>
      <c r="M2878" s="3" t="b">
        <v>0</v>
      </c>
      <c r="N2878" s="3">
        <v>0</v>
      </c>
      <c r="O2878" s="3" t="b">
        <v>0</v>
      </c>
      <c r="P2878" s="3" t="s">
        <v>8281</v>
      </c>
      <c r="Q2878" s="6">
        <f>$E2878/$D2878*100</f>
        <v>0</v>
      </c>
      <c r="R2878" s="3" t="e">
        <f>$E2878/$N2878</f>
        <v>#DIV/0!</v>
      </c>
      <c r="S2878" s="3" t="str">
        <f>TRIM(LEFT($P2878,SEARCH("/",$P2878,1)-1))</f>
        <v>journalism</v>
      </c>
      <c r="T2878" s="3" t="str">
        <f>RIGHT($P2878,LEN($P2878)-SEARCH("/",$P2878))</f>
        <v>audio</v>
      </c>
      <c r="U2878" s="11"/>
    </row>
    <row r="2879" spans="1:21" ht="48" hidden="1" x14ac:dyDescent="0.2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11">
        <f>((($I2879/60)/60)/24)+DATE(1970,1,1)</f>
        <v>42704.708333333328</v>
      </c>
      <c r="K2879" s="3">
        <v>1477781724</v>
      </c>
      <c r="L2879" s="11">
        <f>((($K2879/60)/60)/24)+DATE(1970,1,1)</f>
        <v>42672.955138888887</v>
      </c>
      <c r="M2879" s="3" t="b">
        <v>0</v>
      </c>
      <c r="N2879" s="3">
        <v>6</v>
      </c>
      <c r="O2879" s="3" t="b">
        <v>0</v>
      </c>
      <c r="P2879" s="3" t="s">
        <v>8271</v>
      </c>
      <c r="Q2879" s="6">
        <f>$E2879/$D2879*100</f>
        <v>10.833333333333334</v>
      </c>
      <c r="R2879" s="3">
        <f>$E2879/$N2879</f>
        <v>108.33333333333333</v>
      </c>
      <c r="S2879" s="3" t="str">
        <f>TRIM(LEFT($P2879,SEARCH("/",$P2879,1)-1))</f>
        <v>theater</v>
      </c>
      <c r="T2879" s="3" t="str">
        <f>RIGHT($P2879,LEN($P2879)-SEARCH("/",$P2879))</f>
        <v>plays</v>
      </c>
      <c r="U2879" s="11"/>
    </row>
    <row r="2880" spans="1:21" ht="48" hidden="1" x14ac:dyDescent="0.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11">
        <f>((($I2880/60)/60)/24)+DATE(1970,1,1)</f>
        <v>42188.615682870368</v>
      </c>
      <c r="K2880" s="3">
        <v>1430750795</v>
      </c>
      <c r="L2880" s="11">
        <f>((($K2880/60)/60)/24)+DATE(1970,1,1)</f>
        <v>42128.615682870368</v>
      </c>
      <c r="M2880" s="3" t="b">
        <v>0</v>
      </c>
      <c r="N2880" s="3">
        <v>4</v>
      </c>
      <c r="O2880" s="3" t="b">
        <v>0</v>
      </c>
      <c r="P2880" s="3" t="s">
        <v>8271</v>
      </c>
      <c r="Q2880" s="6">
        <f>$E2880/$D2880*100</f>
        <v>2.1</v>
      </c>
      <c r="R2880" s="3">
        <f>$E2880/$N2880</f>
        <v>15.75</v>
      </c>
      <c r="S2880" s="3" t="str">
        <f>TRIM(LEFT($P2880,SEARCH("/",$P2880,1)-1))</f>
        <v>theater</v>
      </c>
      <c r="T2880" s="3" t="str">
        <f>RIGHT($P2880,LEN($P2880)-SEARCH("/",$P2880))</f>
        <v>plays</v>
      </c>
      <c r="U2880" s="11"/>
    </row>
    <row r="2881" spans="1:21" ht="48" hidden="1" x14ac:dyDescent="0.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11">
        <f>((($I2881/60)/60)/24)+DATE(1970,1,1)</f>
        <v>42389.725243055553</v>
      </c>
      <c r="K2881" s="3">
        <v>1450718661</v>
      </c>
      <c r="L2881" s="11">
        <f>((($K2881/60)/60)/24)+DATE(1970,1,1)</f>
        <v>42359.725243055553</v>
      </c>
      <c r="M2881" s="3" t="b">
        <v>0</v>
      </c>
      <c r="N2881" s="3">
        <v>1</v>
      </c>
      <c r="O2881" s="3" t="b">
        <v>0</v>
      </c>
      <c r="P2881" s="3" t="s">
        <v>8271</v>
      </c>
      <c r="Q2881" s="6">
        <f>$E2881/$D2881*100</f>
        <v>0.2589285714285714</v>
      </c>
      <c r="R2881" s="3">
        <f>$E2881/$N2881</f>
        <v>29</v>
      </c>
      <c r="S2881" s="3" t="str">
        <f>TRIM(LEFT($P2881,SEARCH("/",$P2881,1)-1))</f>
        <v>theater</v>
      </c>
      <c r="T2881" s="3" t="str">
        <f>RIGHT($P2881,LEN($P2881)-SEARCH("/",$P2881))</f>
        <v>plays</v>
      </c>
      <c r="U2881" s="11"/>
    </row>
    <row r="2882" spans="1:21" ht="48" hidden="1" x14ac:dyDescent="0.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11">
        <f>((($I2882/60)/60)/24)+DATE(1970,1,1)</f>
        <v>42236.711805555555</v>
      </c>
      <c r="K2882" s="3">
        <v>1436305452</v>
      </c>
      <c r="L2882" s="11">
        <f>((($K2882/60)/60)/24)+DATE(1970,1,1)</f>
        <v>42192.905694444446</v>
      </c>
      <c r="M2882" s="3" t="b">
        <v>0</v>
      </c>
      <c r="N2882" s="3">
        <v>29</v>
      </c>
      <c r="O2882" s="3" t="b">
        <v>0</v>
      </c>
      <c r="P2882" s="3" t="s">
        <v>8271</v>
      </c>
      <c r="Q2882" s="6">
        <f>$E2882/$D2882*100</f>
        <v>23.333333333333332</v>
      </c>
      <c r="R2882" s="3">
        <f>$E2882/$N2882</f>
        <v>96.551724137931032</v>
      </c>
      <c r="S2882" s="3" t="str">
        <f>TRIM(LEFT($P2882,SEARCH("/",$P2882,1)-1))</f>
        <v>theater</v>
      </c>
      <c r="T2882" s="3" t="str">
        <f>RIGHT($P2882,LEN($P2882)-SEARCH("/",$P2882))</f>
        <v>plays</v>
      </c>
      <c r="U2882" s="11"/>
    </row>
    <row r="2883" spans="1:21" ht="48" x14ac:dyDescent="0.2">
      <c r="A2883" s="3">
        <v>1131</v>
      </c>
      <c r="B2883" s="4" t="s">
        <v>1132</v>
      </c>
      <c r="C2883" s="4" t="s">
        <v>5241</v>
      </c>
      <c r="D2883" s="3">
        <v>40000</v>
      </c>
      <c r="E2883" s="3">
        <v>0</v>
      </c>
      <c r="F2883" s="3" t="s">
        <v>8221</v>
      </c>
      <c r="G2883" s="3" t="s">
        <v>8226</v>
      </c>
      <c r="H2883" s="3" t="s">
        <v>8248</v>
      </c>
      <c r="I2883" s="3">
        <v>1450993668</v>
      </c>
      <c r="J2883" s="11">
        <f>((($I2883/60)/60)/24)+DATE(1970,1,1)</f>
        <v>42362.908194444448</v>
      </c>
      <c r="K2883" s="3">
        <v>1448401668</v>
      </c>
      <c r="L2883" s="11">
        <f>((($K2883/60)/60)/24)+DATE(1970,1,1)</f>
        <v>42332.908194444448</v>
      </c>
      <c r="M2883" s="3" t="b">
        <v>0</v>
      </c>
      <c r="N2883" s="3">
        <v>0</v>
      </c>
      <c r="O2883" s="3" t="b">
        <v>0</v>
      </c>
      <c r="P2883" s="3" t="s">
        <v>8283</v>
      </c>
      <c r="Q2883" s="6">
        <f>$E2883/$D2883*100</f>
        <v>0</v>
      </c>
      <c r="R2883" s="3" t="e">
        <f>$E2883/$N2883</f>
        <v>#DIV/0!</v>
      </c>
      <c r="S2883" s="3" t="str">
        <f>TRIM(LEFT($P2883,SEARCH("/",$P2883,1)-1))</f>
        <v>games</v>
      </c>
      <c r="T2883" s="3" t="str">
        <f>RIGHT($P2883,LEN($P2883)-SEARCH("/",$P2883))</f>
        <v>mobile games</v>
      </c>
      <c r="U2883" s="11"/>
    </row>
    <row r="2884" spans="1:21" ht="48" hidden="1" x14ac:dyDescent="0.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11">
        <f>((($I2884/60)/60)/24)+DATE(1970,1,1)</f>
        <v>42491.596273148149</v>
      </c>
      <c r="K2884" s="3">
        <v>1459520318</v>
      </c>
      <c r="L2884" s="11">
        <f>((($K2884/60)/60)/24)+DATE(1970,1,1)</f>
        <v>42461.596273148149</v>
      </c>
      <c r="M2884" s="3" t="b">
        <v>0</v>
      </c>
      <c r="N2884" s="3">
        <v>4</v>
      </c>
      <c r="O2884" s="3" t="b">
        <v>0</v>
      </c>
      <c r="P2884" s="3" t="s">
        <v>8271</v>
      </c>
      <c r="Q2884" s="6">
        <f>$E2884/$D2884*100</f>
        <v>33.6</v>
      </c>
      <c r="R2884" s="3">
        <f>$E2884/$N2884</f>
        <v>63</v>
      </c>
      <c r="S2884" s="3" t="str">
        <f>TRIM(LEFT($P2884,SEARCH("/",$P2884,1)-1))</f>
        <v>theater</v>
      </c>
      <c r="T2884" s="3" t="str">
        <f>RIGHT($P2884,LEN($P2884)-SEARCH("/",$P2884))</f>
        <v>plays</v>
      </c>
      <c r="U2884" s="11"/>
    </row>
    <row r="2885" spans="1:21" ht="48" hidden="1" x14ac:dyDescent="0.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11">
        <f>((($I2885/60)/60)/24)+DATE(1970,1,1)</f>
        <v>42406.207638888889</v>
      </c>
      <c r="K2885" s="3">
        <v>1451684437</v>
      </c>
      <c r="L2885" s="11">
        <f>((($K2885/60)/60)/24)+DATE(1970,1,1)</f>
        <v>42370.90320601852</v>
      </c>
      <c r="M2885" s="3" t="b">
        <v>0</v>
      </c>
      <c r="N2885" s="3">
        <v>5</v>
      </c>
      <c r="O2885" s="3" t="b">
        <v>0</v>
      </c>
      <c r="P2885" s="3" t="s">
        <v>8271</v>
      </c>
      <c r="Q2885" s="6">
        <f>$E2885/$D2885*100</f>
        <v>19.079999999999998</v>
      </c>
      <c r="R2885" s="3">
        <f>$E2885/$N2885</f>
        <v>381.6</v>
      </c>
      <c r="S2885" s="3" t="str">
        <f>TRIM(LEFT($P2885,SEARCH("/",$P2885,1)-1))</f>
        <v>theater</v>
      </c>
      <c r="T2885" s="3" t="str">
        <f>RIGHT($P2885,LEN($P2885)-SEARCH("/",$P2885))</f>
        <v>plays</v>
      </c>
      <c r="U2885" s="11"/>
    </row>
    <row r="2886" spans="1:21" ht="32" hidden="1" x14ac:dyDescent="0.2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11">
        <f>((($I2886/60)/60)/24)+DATE(1970,1,1)</f>
        <v>41978.727256944447</v>
      </c>
      <c r="K2886" s="3">
        <v>1415208435</v>
      </c>
      <c r="L2886" s="11">
        <f>((($K2886/60)/60)/24)+DATE(1970,1,1)</f>
        <v>41948.727256944447</v>
      </c>
      <c r="M2886" s="3" t="b">
        <v>0</v>
      </c>
      <c r="N2886" s="3">
        <v>4</v>
      </c>
      <c r="O2886" s="3" t="b">
        <v>0</v>
      </c>
      <c r="P2886" s="3" t="s">
        <v>8271</v>
      </c>
      <c r="Q2886" s="6">
        <f>$E2886/$D2886*100</f>
        <v>0.41111111111111115</v>
      </c>
      <c r="R2886" s="3">
        <f>$E2886/$N2886</f>
        <v>46.25</v>
      </c>
      <c r="S2886" s="3" t="str">
        <f>TRIM(LEFT($P2886,SEARCH("/",$P2886,1)-1))</f>
        <v>theater</v>
      </c>
      <c r="T2886" s="3" t="str">
        <f>RIGHT($P2886,LEN($P2886)-SEARCH("/",$P2886))</f>
        <v>plays</v>
      </c>
      <c r="U2886" s="11"/>
    </row>
    <row r="2887" spans="1:21" ht="32" hidden="1" x14ac:dyDescent="0.2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11">
        <f>((($I2887/60)/60)/24)+DATE(1970,1,1)</f>
        <v>42077.034733796296</v>
      </c>
      <c r="K2887" s="3">
        <v>1423705801</v>
      </c>
      <c r="L2887" s="11">
        <f>((($K2887/60)/60)/24)+DATE(1970,1,1)</f>
        <v>42047.07640046296</v>
      </c>
      <c r="M2887" s="3" t="b">
        <v>0</v>
      </c>
      <c r="N2887" s="3">
        <v>5</v>
      </c>
      <c r="O2887" s="3" t="b">
        <v>0</v>
      </c>
      <c r="P2887" s="3" t="s">
        <v>8271</v>
      </c>
      <c r="Q2887" s="6">
        <f>$E2887/$D2887*100</f>
        <v>32.5</v>
      </c>
      <c r="R2887" s="3">
        <f>$E2887/$N2887</f>
        <v>26</v>
      </c>
      <c r="S2887" s="3" t="str">
        <f>TRIM(LEFT($P2887,SEARCH("/",$P2887,1)-1))</f>
        <v>theater</v>
      </c>
      <c r="T2887" s="3" t="str">
        <f>RIGHT($P2887,LEN($P2887)-SEARCH("/",$P2887))</f>
        <v>plays</v>
      </c>
      <c r="U2887" s="11"/>
    </row>
    <row r="2888" spans="1:21" ht="48" hidden="1" x14ac:dyDescent="0.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11">
        <f>((($I2888/60)/60)/24)+DATE(1970,1,1)</f>
        <v>42266.165972222225</v>
      </c>
      <c r="K2888" s="3">
        <v>1442243484</v>
      </c>
      <c r="L2888" s="11">
        <f>((($K2888/60)/60)/24)+DATE(1970,1,1)</f>
        <v>42261.632916666669</v>
      </c>
      <c r="M2888" s="3" t="b">
        <v>0</v>
      </c>
      <c r="N2888" s="3">
        <v>1</v>
      </c>
      <c r="O2888" s="3" t="b">
        <v>0</v>
      </c>
      <c r="P2888" s="3" t="s">
        <v>8271</v>
      </c>
      <c r="Q2888" s="6">
        <f>$E2888/$D2888*100</f>
        <v>5</v>
      </c>
      <c r="R2888" s="3">
        <f>$E2888/$N2888</f>
        <v>10</v>
      </c>
      <c r="S2888" s="3" t="str">
        <f>TRIM(LEFT($P2888,SEARCH("/",$P2888,1)-1))</f>
        <v>theater</v>
      </c>
      <c r="T2888" s="3" t="str">
        <f>RIGHT($P2888,LEN($P2888)-SEARCH("/",$P2888))</f>
        <v>plays</v>
      </c>
      <c r="U2888" s="11"/>
    </row>
    <row r="2889" spans="1:21" ht="48" hidden="1" x14ac:dyDescent="0.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11">
        <f>((($I2889/60)/60)/24)+DATE(1970,1,1)</f>
        <v>42015.427361111113</v>
      </c>
      <c r="K2889" s="3">
        <v>1418379324</v>
      </c>
      <c r="L2889" s="11">
        <f>((($K2889/60)/60)/24)+DATE(1970,1,1)</f>
        <v>41985.427361111113</v>
      </c>
      <c r="M2889" s="3" t="b">
        <v>0</v>
      </c>
      <c r="N2889" s="3">
        <v>1</v>
      </c>
      <c r="O2889" s="3" t="b">
        <v>0</v>
      </c>
      <c r="P2889" s="3" t="s">
        <v>8271</v>
      </c>
      <c r="Q2889" s="6">
        <f>$E2889/$D2889*100</f>
        <v>0.16666666666666669</v>
      </c>
      <c r="R2889" s="3">
        <f>$E2889/$N2889</f>
        <v>5</v>
      </c>
      <c r="S2889" s="3" t="str">
        <f>TRIM(LEFT($P2889,SEARCH("/",$P2889,1)-1))</f>
        <v>theater</v>
      </c>
      <c r="T2889" s="3" t="str">
        <f>RIGHT($P2889,LEN($P2889)-SEARCH("/",$P2889))</f>
        <v>plays</v>
      </c>
      <c r="U2889" s="11"/>
    </row>
    <row r="2890" spans="1:21" ht="48" x14ac:dyDescent="0.2">
      <c r="A2890" s="3">
        <v>1432</v>
      </c>
      <c r="B2890" s="4" t="s">
        <v>1433</v>
      </c>
      <c r="C2890" s="4" t="s">
        <v>5542</v>
      </c>
      <c r="D2890" s="3">
        <v>40000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1437417828</v>
      </c>
      <c r="J2890" s="11">
        <f>((($I2890/60)/60)/24)+DATE(1970,1,1)</f>
        <v>42205.780416666668</v>
      </c>
      <c r="K2890" s="3">
        <v>1434825828</v>
      </c>
      <c r="L2890" s="11">
        <f>((($K2890/60)/60)/24)+DATE(1970,1,1)</f>
        <v>42175.780416666668</v>
      </c>
      <c r="M2890" s="3" t="b">
        <v>0</v>
      </c>
      <c r="N2890" s="3">
        <v>0</v>
      </c>
      <c r="O2890" s="3" t="b">
        <v>0</v>
      </c>
      <c r="P2890" s="3" t="s">
        <v>8287</v>
      </c>
      <c r="Q2890" s="6">
        <f>$E2890/$D2890*100</f>
        <v>0</v>
      </c>
      <c r="R2890" s="3" t="e">
        <f>$E2890/$N2890</f>
        <v>#DIV/0!</v>
      </c>
      <c r="S2890" s="3" t="str">
        <f>TRIM(LEFT($P2890,SEARCH("/",$P2890,1)-1))</f>
        <v>publishing</v>
      </c>
      <c r="T2890" s="3" t="str">
        <f>RIGHT($P2890,LEN($P2890)-SEARCH("/",$P2890))</f>
        <v>translations</v>
      </c>
      <c r="U2890" s="11"/>
    </row>
    <row r="2891" spans="1:21" ht="48" hidden="1" x14ac:dyDescent="0.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11">
        <f>((($I2891/60)/60)/24)+DATE(1970,1,1)</f>
        <v>41880.863252314812</v>
      </c>
      <c r="K2891" s="3">
        <v>1406752985</v>
      </c>
      <c r="L2891" s="11">
        <f>((($K2891/60)/60)/24)+DATE(1970,1,1)</f>
        <v>41850.863252314812</v>
      </c>
      <c r="M2891" s="3" t="b">
        <v>0</v>
      </c>
      <c r="N2891" s="3">
        <v>14</v>
      </c>
      <c r="O2891" s="3" t="b">
        <v>0</v>
      </c>
      <c r="P2891" s="3" t="s">
        <v>8271</v>
      </c>
      <c r="Q2891" s="6">
        <f>$E2891/$D2891*100</f>
        <v>38.066666666666663</v>
      </c>
      <c r="R2891" s="3">
        <f>$E2891/$N2891</f>
        <v>81.571428571428569</v>
      </c>
      <c r="S2891" s="3" t="str">
        <f>TRIM(LEFT($P2891,SEARCH("/",$P2891,1)-1))</f>
        <v>theater</v>
      </c>
      <c r="T2891" s="3" t="str">
        <f>RIGHT($P2891,LEN($P2891)-SEARCH("/",$P2891))</f>
        <v>plays</v>
      </c>
      <c r="U2891" s="11"/>
    </row>
    <row r="2892" spans="1:21" ht="48" hidden="1" x14ac:dyDescent="0.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11">
        <f>((($I2892/60)/60)/24)+DATE(1970,1,1)</f>
        <v>41860.125</v>
      </c>
      <c r="K2892" s="3">
        <v>1405100992</v>
      </c>
      <c r="L2892" s="11">
        <f>((($K2892/60)/60)/24)+DATE(1970,1,1)</f>
        <v>41831.742962962962</v>
      </c>
      <c r="M2892" s="3" t="b">
        <v>0</v>
      </c>
      <c r="N2892" s="3">
        <v>3</v>
      </c>
      <c r="O2892" s="3" t="b">
        <v>0</v>
      </c>
      <c r="P2892" s="3" t="s">
        <v>8271</v>
      </c>
      <c r="Q2892" s="6">
        <f>$E2892/$D2892*100</f>
        <v>1.05</v>
      </c>
      <c r="R2892" s="3">
        <f>$E2892/$N2892</f>
        <v>7</v>
      </c>
      <c r="S2892" s="3" t="str">
        <f>TRIM(LEFT($P2892,SEARCH("/",$P2892,1)-1))</f>
        <v>theater</v>
      </c>
      <c r="T2892" s="3" t="str">
        <f>RIGHT($P2892,LEN($P2892)-SEARCH("/",$P2892))</f>
        <v>plays</v>
      </c>
      <c r="U2892" s="11"/>
    </row>
    <row r="2893" spans="1:21" ht="48" hidden="1" x14ac:dyDescent="0.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11">
        <f>((($I2893/60)/60)/24)+DATE(1970,1,1)</f>
        <v>42475.84175925926</v>
      </c>
      <c r="K2893" s="3">
        <v>1455570728</v>
      </c>
      <c r="L2893" s="11">
        <f>((($K2893/60)/60)/24)+DATE(1970,1,1)</f>
        <v>42415.883425925931</v>
      </c>
      <c r="M2893" s="3" t="b">
        <v>0</v>
      </c>
      <c r="N2893" s="3">
        <v>10</v>
      </c>
      <c r="O2893" s="3" t="b">
        <v>0</v>
      </c>
      <c r="P2893" s="3" t="s">
        <v>8271</v>
      </c>
      <c r="Q2893" s="6">
        <f>$E2893/$D2893*100</f>
        <v>2.73</v>
      </c>
      <c r="R2893" s="3">
        <f>$E2893/$N2893</f>
        <v>27.3</v>
      </c>
      <c r="S2893" s="3" t="str">
        <f>TRIM(LEFT($P2893,SEARCH("/",$P2893,1)-1))</f>
        <v>theater</v>
      </c>
      <c r="T2893" s="3" t="str">
        <f>RIGHT($P2893,LEN($P2893)-SEARCH("/",$P2893))</f>
        <v>plays</v>
      </c>
      <c r="U2893" s="11"/>
    </row>
    <row r="2894" spans="1:21" ht="48" hidden="1" x14ac:dyDescent="0.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11">
        <f>((($I2894/60)/60)/24)+DATE(1970,1,1)</f>
        <v>41876.875</v>
      </c>
      <c r="K2894" s="3">
        <v>1408381704</v>
      </c>
      <c r="L2894" s="11">
        <f>((($K2894/60)/60)/24)+DATE(1970,1,1)</f>
        <v>41869.714166666665</v>
      </c>
      <c r="M2894" s="3" t="b">
        <v>0</v>
      </c>
      <c r="N2894" s="3">
        <v>17</v>
      </c>
      <c r="O2894" s="3" t="b">
        <v>0</v>
      </c>
      <c r="P2894" s="3" t="s">
        <v>8271</v>
      </c>
      <c r="Q2894" s="6">
        <f>$E2894/$D2894*100</f>
        <v>9.0909090909090917</v>
      </c>
      <c r="R2894" s="3">
        <f>$E2894/$N2894</f>
        <v>29.411764705882351</v>
      </c>
      <c r="S2894" s="3" t="str">
        <f>TRIM(LEFT($P2894,SEARCH("/",$P2894,1)-1))</f>
        <v>theater</v>
      </c>
      <c r="T2894" s="3" t="str">
        <f>RIGHT($P2894,LEN($P2894)-SEARCH("/",$P2894))</f>
        <v>plays</v>
      </c>
      <c r="U2894" s="11"/>
    </row>
    <row r="2895" spans="1:21" ht="20" hidden="1" x14ac:dyDescent="0.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11">
        <f>((($I2895/60)/60)/24)+DATE(1970,1,1)</f>
        <v>42013.083333333328</v>
      </c>
      <c r="K2895" s="3">
        <v>1415644395</v>
      </c>
      <c r="L2895" s="11">
        <f>((($K2895/60)/60)/24)+DATE(1970,1,1)</f>
        <v>41953.773090277777</v>
      </c>
      <c r="M2895" s="3" t="b">
        <v>0</v>
      </c>
      <c r="N2895" s="3">
        <v>2</v>
      </c>
      <c r="O2895" s="3" t="b">
        <v>0</v>
      </c>
      <c r="P2895" s="3" t="s">
        <v>8271</v>
      </c>
      <c r="Q2895" s="6">
        <f>$E2895/$D2895*100</f>
        <v>0.5</v>
      </c>
      <c r="R2895" s="3">
        <f>$E2895/$N2895</f>
        <v>12.5</v>
      </c>
      <c r="S2895" s="3" t="str">
        <f>TRIM(LEFT($P2895,SEARCH("/",$P2895,1)-1))</f>
        <v>theater</v>
      </c>
      <c r="T2895" s="3" t="str">
        <f>RIGHT($P2895,LEN($P2895)-SEARCH("/",$P2895))</f>
        <v>plays</v>
      </c>
      <c r="U2895" s="11"/>
    </row>
    <row r="2896" spans="1:21" ht="48" x14ac:dyDescent="0.2">
      <c r="A2896" s="3">
        <v>2564</v>
      </c>
      <c r="B2896" s="4" t="s">
        <v>2564</v>
      </c>
      <c r="C2896" s="4" t="s">
        <v>6674</v>
      </c>
      <c r="D2896" s="3">
        <v>40000</v>
      </c>
      <c r="E2896" s="3">
        <v>0</v>
      </c>
      <c r="F2896" s="3" t="s">
        <v>8220</v>
      </c>
      <c r="G2896" s="3" t="s">
        <v>8229</v>
      </c>
      <c r="H2896" s="3" t="s">
        <v>8251</v>
      </c>
      <c r="I2896" s="3">
        <v>1406854699</v>
      </c>
      <c r="J2896" s="11">
        <f>((($I2896/60)/60)/24)+DATE(1970,1,1)</f>
        <v>41852.040497685186</v>
      </c>
      <c r="K2896" s="3">
        <v>1404262699</v>
      </c>
      <c r="L2896" s="11">
        <f>((($K2896/60)/60)/24)+DATE(1970,1,1)</f>
        <v>41822.040497685186</v>
      </c>
      <c r="M2896" s="3" t="b">
        <v>0</v>
      </c>
      <c r="N2896" s="3">
        <v>0</v>
      </c>
      <c r="O2896" s="3" t="b">
        <v>0</v>
      </c>
      <c r="P2896" s="3" t="s">
        <v>8284</v>
      </c>
      <c r="Q2896" s="6">
        <f>$E2896/$D2896*100</f>
        <v>0</v>
      </c>
      <c r="R2896" s="3" t="e">
        <f>$E2896/$N2896</f>
        <v>#DIV/0!</v>
      </c>
      <c r="S2896" s="3" t="str">
        <f>TRIM(LEFT($P2896,SEARCH("/",$P2896,1)-1))</f>
        <v>food</v>
      </c>
      <c r="T2896" s="3" t="str">
        <f>RIGHT($P2896,LEN($P2896)-SEARCH("/",$P2896))</f>
        <v>food trucks</v>
      </c>
      <c r="U2896" s="11"/>
    </row>
    <row r="2897" spans="1:21" ht="48" hidden="1" x14ac:dyDescent="0.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11">
        <f>((($I2897/60)/60)/24)+DATE(1970,1,1)</f>
        <v>41812.875</v>
      </c>
      <c r="K2897" s="3">
        <v>1403356792</v>
      </c>
      <c r="L2897" s="11">
        <f>((($K2897/60)/60)/24)+DATE(1970,1,1)</f>
        <v>41811.555462962962</v>
      </c>
      <c r="M2897" s="3" t="b">
        <v>0</v>
      </c>
      <c r="N2897" s="3">
        <v>4</v>
      </c>
      <c r="O2897" s="3" t="b">
        <v>0</v>
      </c>
      <c r="P2897" s="3" t="s">
        <v>8271</v>
      </c>
      <c r="Q2897" s="6">
        <f>$E2897/$D2897*100</f>
        <v>4.5999999999999996</v>
      </c>
      <c r="R2897" s="3">
        <f>$E2897/$N2897</f>
        <v>5.75</v>
      </c>
      <c r="S2897" s="3" t="str">
        <f>TRIM(LEFT($P2897,SEARCH("/",$P2897,1)-1))</f>
        <v>theater</v>
      </c>
      <c r="T2897" s="3" t="str">
        <f>RIGHT($P2897,LEN($P2897)-SEARCH("/",$P2897))</f>
        <v>plays</v>
      </c>
      <c r="U2897" s="11"/>
    </row>
    <row r="2898" spans="1:21" ht="48" hidden="1" x14ac:dyDescent="0.2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11">
        <f>((($I2898/60)/60)/24)+DATE(1970,1,1)</f>
        <v>42716.25</v>
      </c>
      <c r="K2898" s="3">
        <v>1480283321</v>
      </c>
      <c r="L2898" s="11">
        <f>((($K2898/60)/60)/24)+DATE(1970,1,1)</f>
        <v>42701.908807870372</v>
      </c>
      <c r="M2898" s="3" t="b">
        <v>0</v>
      </c>
      <c r="N2898" s="3">
        <v>12</v>
      </c>
      <c r="O2898" s="3" t="b">
        <v>0</v>
      </c>
      <c r="P2898" s="3" t="s">
        <v>8271</v>
      </c>
      <c r="Q2898" s="6">
        <f>$E2898/$D2898*100</f>
        <v>20.833333333333336</v>
      </c>
      <c r="R2898" s="3">
        <f>$E2898/$N2898</f>
        <v>52.083333333333336</v>
      </c>
      <c r="S2898" s="3" t="str">
        <f>TRIM(LEFT($P2898,SEARCH("/",$P2898,1)-1))</f>
        <v>theater</v>
      </c>
      <c r="T2898" s="3" t="str">
        <f>RIGHT($P2898,LEN($P2898)-SEARCH("/",$P2898))</f>
        <v>plays</v>
      </c>
      <c r="U2898" s="11"/>
    </row>
    <row r="2899" spans="1:21" ht="48" hidden="1" x14ac:dyDescent="0.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11">
        <f>((($I2899/60)/60)/24)+DATE(1970,1,1)</f>
        <v>42288.645196759258</v>
      </c>
      <c r="K2899" s="3">
        <v>1441985458</v>
      </c>
      <c r="L2899" s="11">
        <f>((($K2899/60)/60)/24)+DATE(1970,1,1)</f>
        <v>42258.646504629629</v>
      </c>
      <c r="M2899" s="3" t="b">
        <v>0</v>
      </c>
      <c r="N2899" s="3">
        <v>3</v>
      </c>
      <c r="O2899" s="3" t="b">
        <v>0</v>
      </c>
      <c r="P2899" s="3" t="s">
        <v>8271</v>
      </c>
      <c r="Q2899" s="6">
        <f>$E2899/$D2899*100</f>
        <v>4.583333333333333</v>
      </c>
      <c r="R2899" s="3">
        <f>$E2899/$N2899</f>
        <v>183.33333333333334</v>
      </c>
      <c r="S2899" s="3" t="str">
        <f>TRIM(LEFT($P2899,SEARCH("/",$P2899,1)-1))</f>
        <v>theater</v>
      </c>
      <c r="T2899" s="3" t="str">
        <f>RIGHT($P2899,LEN($P2899)-SEARCH("/",$P2899))</f>
        <v>plays</v>
      </c>
      <c r="U2899" s="11"/>
    </row>
    <row r="2900" spans="1:21" ht="48" hidden="1" x14ac:dyDescent="0.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11">
        <f>((($I2900/60)/60)/24)+DATE(1970,1,1)</f>
        <v>42308.664965277778</v>
      </c>
      <c r="K2900" s="3">
        <v>1443715053</v>
      </c>
      <c r="L2900" s="11">
        <f>((($K2900/60)/60)/24)+DATE(1970,1,1)</f>
        <v>42278.664965277778</v>
      </c>
      <c r="M2900" s="3" t="b">
        <v>0</v>
      </c>
      <c r="N2900" s="3">
        <v>12</v>
      </c>
      <c r="O2900" s="3" t="b">
        <v>0</v>
      </c>
      <c r="P2900" s="3" t="s">
        <v>8271</v>
      </c>
      <c r="Q2900" s="6">
        <f>$E2900/$D2900*100</f>
        <v>4.2133333333333338</v>
      </c>
      <c r="R2900" s="3">
        <f>$E2900/$N2900</f>
        <v>26.333333333333332</v>
      </c>
      <c r="S2900" s="3" t="str">
        <f>TRIM(LEFT($P2900,SEARCH("/",$P2900,1)-1))</f>
        <v>theater</v>
      </c>
      <c r="T2900" s="3" t="str">
        <f>RIGHT($P2900,LEN($P2900)-SEARCH("/",$P2900))</f>
        <v>plays</v>
      </c>
      <c r="U2900" s="11"/>
    </row>
    <row r="2901" spans="1:21" ht="20" x14ac:dyDescent="0.2">
      <c r="A2901" s="3">
        <v>2507</v>
      </c>
      <c r="B2901" s="4" t="s">
        <v>2507</v>
      </c>
      <c r="C2901" s="4" t="s">
        <v>6617</v>
      </c>
      <c r="D2901" s="3">
        <v>42850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1431308704</v>
      </c>
      <c r="J2901" s="11">
        <f>((($I2901/60)/60)/24)+DATE(1970,1,1)</f>
        <v>42135.072962962964</v>
      </c>
      <c r="K2901" s="3">
        <v>1428716704</v>
      </c>
      <c r="L2901" s="11">
        <f>((($K2901/60)/60)/24)+DATE(1970,1,1)</f>
        <v>42105.072962962964</v>
      </c>
      <c r="M2901" s="3" t="b">
        <v>0</v>
      </c>
      <c r="N2901" s="3">
        <v>0</v>
      </c>
      <c r="O2901" s="3" t="b">
        <v>0</v>
      </c>
      <c r="P2901" s="3" t="s">
        <v>8299</v>
      </c>
      <c r="Q2901" s="6">
        <f>$E2901/$D2901*100</f>
        <v>0</v>
      </c>
      <c r="R2901" s="3" t="e">
        <f>$E2901/$N2901</f>
        <v>#DIV/0!</v>
      </c>
      <c r="S2901" s="3" t="str">
        <f>TRIM(LEFT($P2901,SEARCH("/",$P2901,1)-1))</f>
        <v>food</v>
      </c>
      <c r="T2901" s="3" t="str">
        <f>RIGHT($P2901,LEN($P2901)-SEARCH("/",$P2901))</f>
        <v>restaurants</v>
      </c>
      <c r="U2901" s="11"/>
    </row>
    <row r="2902" spans="1:21" ht="48" hidden="1" x14ac:dyDescent="0.2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11">
        <f>((($I2902/60)/60)/24)+DATE(1970,1,1)</f>
        <v>41860.234166666669</v>
      </c>
      <c r="K2902" s="3">
        <v>1404970632</v>
      </c>
      <c r="L2902" s="11">
        <f>((($K2902/60)/60)/24)+DATE(1970,1,1)</f>
        <v>41830.234166666669</v>
      </c>
      <c r="M2902" s="3" t="b">
        <v>0</v>
      </c>
      <c r="N2902" s="3">
        <v>7</v>
      </c>
      <c r="O2902" s="3" t="b">
        <v>0</v>
      </c>
      <c r="P2902" s="3" t="s">
        <v>8271</v>
      </c>
      <c r="Q2902" s="6">
        <f>$E2902/$D2902*100</f>
        <v>61.909090909090914</v>
      </c>
      <c r="R2902" s="3">
        <f>$E2902/$N2902</f>
        <v>486.42857142857144</v>
      </c>
      <c r="S2902" s="3" t="str">
        <f>TRIM(LEFT($P2902,SEARCH("/",$P2902,1)-1))</f>
        <v>theater</v>
      </c>
      <c r="T2902" s="3" t="str">
        <f>RIGHT($P2902,LEN($P2902)-SEARCH("/",$P2902))</f>
        <v>plays</v>
      </c>
      <c r="U2902" s="11"/>
    </row>
    <row r="2903" spans="1:21" ht="48" hidden="1" x14ac:dyDescent="0.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11">
        <f>((($I2903/60)/60)/24)+DATE(1970,1,1)</f>
        <v>42042.904386574075</v>
      </c>
      <c r="K2903" s="3">
        <v>1418161339</v>
      </c>
      <c r="L2903" s="11">
        <f>((($K2903/60)/60)/24)+DATE(1970,1,1)</f>
        <v>41982.904386574075</v>
      </c>
      <c r="M2903" s="3" t="b">
        <v>0</v>
      </c>
      <c r="N2903" s="3">
        <v>2</v>
      </c>
      <c r="O2903" s="3" t="b">
        <v>0</v>
      </c>
      <c r="P2903" s="3" t="s">
        <v>8271</v>
      </c>
      <c r="Q2903" s="6">
        <f>$E2903/$D2903*100</f>
        <v>0.8</v>
      </c>
      <c r="R2903" s="3">
        <f>$E2903/$N2903</f>
        <v>3</v>
      </c>
      <c r="S2903" s="3" t="str">
        <f>TRIM(LEFT($P2903,SEARCH("/",$P2903,1)-1))</f>
        <v>theater</v>
      </c>
      <c r="T2903" s="3" t="str">
        <f>RIGHT($P2903,LEN($P2903)-SEARCH("/",$P2903))</f>
        <v>plays</v>
      </c>
      <c r="U2903" s="11"/>
    </row>
    <row r="2904" spans="1:21" ht="32" hidden="1" x14ac:dyDescent="0.2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11">
        <f>((($I2904/60)/60)/24)+DATE(1970,1,1)</f>
        <v>42240.439768518518</v>
      </c>
      <c r="K2904" s="3">
        <v>1437820396</v>
      </c>
      <c r="L2904" s="11">
        <f>((($K2904/60)/60)/24)+DATE(1970,1,1)</f>
        <v>42210.439768518518</v>
      </c>
      <c r="M2904" s="3" t="b">
        <v>0</v>
      </c>
      <c r="N2904" s="3">
        <v>1</v>
      </c>
      <c r="O2904" s="3" t="b">
        <v>0</v>
      </c>
      <c r="P2904" s="3" t="s">
        <v>8271</v>
      </c>
      <c r="Q2904" s="6">
        <f>$E2904/$D2904*100</f>
        <v>1.6666666666666666E-2</v>
      </c>
      <c r="R2904" s="3">
        <f>$E2904/$N2904</f>
        <v>25</v>
      </c>
      <c r="S2904" s="3" t="str">
        <f>TRIM(LEFT($P2904,SEARCH("/",$P2904,1)-1))</f>
        <v>theater</v>
      </c>
      <c r="T2904" s="3" t="str">
        <f>RIGHT($P2904,LEN($P2904)-SEARCH("/",$P2904))</f>
        <v>plays</v>
      </c>
      <c r="U2904" s="11"/>
    </row>
    <row r="2905" spans="1:21" ht="48" hidden="1" x14ac:dyDescent="0.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11">
        <f>((($I2905/60)/60)/24)+DATE(1970,1,1)</f>
        <v>42256.166874999995</v>
      </c>
      <c r="K2905" s="3">
        <v>1436587218</v>
      </c>
      <c r="L2905" s="11">
        <f>((($K2905/60)/60)/24)+DATE(1970,1,1)</f>
        <v>42196.166874999995</v>
      </c>
      <c r="M2905" s="3" t="b">
        <v>0</v>
      </c>
      <c r="N2905" s="3">
        <v>4</v>
      </c>
      <c r="O2905" s="3" t="b">
        <v>0</v>
      </c>
      <c r="P2905" s="3" t="s">
        <v>8271</v>
      </c>
      <c r="Q2905" s="6">
        <f>$E2905/$D2905*100</f>
        <v>0.77999999999999992</v>
      </c>
      <c r="R2905" s="3">
        <f>$E2905/$N2905</f>
        <v>9.75</v>
      </c>
      <c r="S2905" s="3" t="str">
        <f>TRIM(LEFT($P2905,SEARCH("/",$P2905,1)-1))</f>
        <v>theater</v>
      </c>
      <c r="T2905" s="3" t="str">
        <f>RIGHT($P2905,LEN($P2905)-SEARCH("/",$P2905))</f>
        <v>plays</v>
      </c>
      <c r="U2905" s="11"/>
    </row>
    <row r="2906" spans="1:21" ht="48" hidden="1" x14ac:dyDescent="0.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11">
        <f>((($I2906/60)/60)/24)+DATE(1970,1,1)</f>
        <v>41952.5</v>
      </c>
      <c r="K2906" s="3">
        <v>1414538031</v>
      </c>
      <c r="L2906" s="11">
        <f>((($K2906/60)/60)/24)+DATE(1970,1,1)</f>
        <v>41940.967951388891</v>
      </c>
      <c r="M2906" s="3" t="b">
        <v>0</v>
      </c>
      <c r="N2906" s="3">
        <v>4</v>
      </c>
      <c r="O2906" s="3" t="b">
        <v>0</v>
      </c>
      <c r="P2906" s="3" t="s">
        <v>8271</v>
      </c>
      <c r="Q2906" s="6">
        <f>$E2906/$D2906*100</f>
        <v>5</v>
      </c>
      <c r="R2906" s="3">
        <f>$E2906/$N2906</f>
        <v>18.75</v>
      </c>
      <c r="S2906" s="3" t="str">
        <f>TRIM(LEFT($P2906,SEARCH("/",$P2906,1)-1))</f>
        <v>theater</v>
      </c>
      <c r="T2906" s="3" t="str">
        <f>RIGHT($P2906,LEN($P2906)-SEARCH("/",$P2906))</f>
        <v>plays</v>
      </c>
      <c r="U2906" s="11"/>
    </row>
    <row r="2907" spans="1:21" ht="48" hidden="1" x14ac:dyDescent="0.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11">
        <f>((($I2907/60)/60)/24)+DATE(1970,1,1)</f>
        <v>42620.056863425925</v>
      </c>
      <c r="K2907" s="3">
        <v>1472001713</v>
      </c>
      <c r="L2907" s="11">
        <f>((($K2907/60)/60)/24)+DATE(1970,1,1)</f>
        <v>42606.056863425925</v>
      </c>
      <c r="M2907" s="3" t="b">
        <v>0</v>
      </c>
      <c r="N2907" s="3">
        <v>17</v>
      </c>
      <c r="O2907" s="3" t="b">
        <v>0</v>
      </c>
      <c r="P2907" s="3" t="s">
        <v>8271</v>
      </c>
      <c r="Q2907" s="6">
        <f>$E2907/$D2907*100</f>
        <v>17.771428571428572</v>
      </c>
      <c r="R2907" s="3">
        <f>$E2907/$N2907</f>
        <v>36.588235294117645</v>
      </c>
      <c r="S2907" s="3" t="str">
        <f>TRIM(LEFT($P2907,SEARCH("/",$P2907,1)-1))</f>
        <v>theater</v>
      </c>
      <c r="T2907" s="3" t="str">
        <f>RIGHT($P2907,LEN($P2907)-SEARCH("/",$P2907))</f>
        <v>plays</v>
      </c>
      <c r="U2907" s="11"/>
    </row>
    <row r="2908" spans="1:21" ht="48" hidden="1" x14ac:dyDescent="0.2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11">
        <f>((($I2908/60)/60)/24)+DATE(1970,1,1)</f>
        <v>42217.041666666672</v>
      </c>
      <c r="K2908" s="3">
        <v>1436888066</v>
      </c>
      <c r="L2908" s="11">
        <f>((($K2908/60)/60)/24)+DATE(1970,1,1)</f>
        <v>42199.648912037039</v>
      </c>
      <c r="M2908" s="3" t="b">
        <v>0</v>
      </c>
      <c r="N2908" s="3">
        <v>7</v>
      </c>
      <c r="O2908" s="3" t="b">
        <v>0</v>
      </c>
      <c r="P2908" s="3" t="s">
        <v>8271</v>
      </c>
      <c r="Q2908" s="6">
        <f>$E2908/$D2908*100</f>
        <v>9.4166666666666661</v>
      </c>
      <c r="R2908" s="3">
        <f>$E2908/$N2908</f>
        <v>80.714285714285708</v>
      </c>
      <c r="S2908" s="3" t="str">
        <f>TRIM(LEFT($P2908,SEARCH("/",$P2908,1)-1))</f>
        <v>theater</v>
      </c>
      <c r="T2908" s="3" t="str">
        <f>RIGHT($P2908,LEN($P2908)-SEARCH("/",$P2908))</f>
        <v>plays</v>
      </c>
      <c r="U2908" s="11"/>
    </row>
    <row r="2909" spans="1:21" ht="48" hidden="1" x14ac:dyDescent="0.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11">
        <f>((($I2909/60)/60)/24)+DATE(1970,1,1)</f>
        <v>42504.877743055549</v>
      </c>
      <c r="K2909" s="3">
        <v>1458075837</v>
      </c>
      <c r="L2909" s="11">
        <f>((($K2909/60)/60)/24)+DATE(1970,1,1)</f>
        <v>42444.877743055549</v>
      </c>
      <c r="M2909" s="3" t="b">
        <v>0</v>
      </c>
      <c r="N2909" s="3">
        <v>2</v>
      </c>
      <c r="O2909" s="3" t="b">
        <v>0</v>
      </c>
      <c r="P2909" s="3" t="s">
        <v>8271</v>
      </c>
      <c r="Q2909" s="6">
        <f>$E2909/$D2909*100</f>
        <v>0.08</v>
      </c>
      <c r="R2909" s="3">
        <f>$E2909/$N2909</f>
        <v>1</v>
      </c>
      <c r="S2909" s="3" t="str">
        <f>TRIM(LEFT($P2909,SEARCH("/",$P2909,1)-1))</f>
        <v>theater</v>
      </c>
      <c r="T2909" s="3" t="str">
        <f>RIGHT($P2909,LEN($P2909)-SEARCH("/",$P2909))</f>
        <v>plays</v>
      </c>
      <c r="U2909" s="11"/>
    </row>
    <row r="2910" spans="1:21" ht="64" hidden="1" x14ac:dyDescent="0.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11">
        <f>((($I2910/60)/60)/24)+DATE(1970,1,1)</f>
        <v>42529.731701388882</v>
      </c>
      <c r="K2910" s="3">
        <v>1462815219</v>
      </c>
      <c r="L2910" s="11">
        <f>((($K2910/60)/60)/24)+DATE(1970,1,1)</f>
        <v>42499.731701388882</v>
      </c>
      <c r="M2910" s="3" t="b">
        <v>0</v>
      </c>
      <c r="N2910" s="3">
        <v>5</v>
      </c>
      <c r="O2910" s="3" t="b">
        <v>0</v>
      </c>
      <c r="P2910" s="3" t="s">
        <v>8271</v>
      </c>
      <c r="Q2910" s="6">
        <f>$E2910/$D2910*100</f>
        <v>2.75</v>
      </c>
      <c r="R2910" s="3">
        <f>$E2910/$N2910</f>
        <v>52.8</v>
      </c>
      <c r="S2910" s="3" t="str">
        <f>TRIM(LEFT($P2910,SEARCH("/",$P2910,1)-1))</f>
        <v>theater</v>
      </c>
      <c r="T2910" s="3" t="str">
        <f>RIGHT($P2910,LEN($P2910)-SEARCH("/",$P2910))</f>
        <v>plays</v>
      </c>
      <c r="U2910" s="11"/>
    </row>
    <row r="2911" spans="1:21" ht="48" hidden="1" x14ac:dyDescent="0.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11">
        <f>((($I2911/60)/60)/24)+DATE(1970,1,1)</f>
        <v>41968.823611111111</v>
      </c>
      <c r="K2911" s="3">
        <v>1413527001</v>
      </c>
      <c r="L2911" s="11">
        <f>((($K2911/60)/60)/24)+DATE(1970,1,1)</f>
        <v>41929.266215277778</v>
      </c>
      <c r="M2911" s="3" t="b">
        <v>0</v>
      </c>
      <c r="N2911" s="3">
        <v>1</v>
      </c>
      <c r="O2911" s="3" t="b">
        <v>0</v>
      </c>
      <c r="P2911" s="3" t="s">
        <v>8271</v>
      </c>
      <c r="Q2911" s="6">
        <f>$E2911/$D2911*100</f>
        <v>1.1111111111111112E-2</v>
      </c>
      <c r="R2911" s="3">
        <f>$E2911/$N2911</f>
        <v>20</v>
      </c>
      <c r="S2911" s="3" t="str">
        <f>TRIM(LEFT($P2911,SEARCH("/",$P2911,1)-1))</f>
        <v>theater</v>
      </c>
      <c r="T2911" s="3" t="str">
        <f>RIGHT($P2911,LEN($P2911)-SEARCH("/",$P2911))</f>
        <v>plays</v>
      </c>
      <c r="U2911" s="11"/>
    </row>
    <row r="2912" spans="1:21" ht="48" x14ac:dyDescent="0.2">
      <c r="A2912" s="3">
        <v>552</v>
      </c>
      <c r="B2912" s="4" t="s">
        <v>553</v>
      </c>
      <c r="C2912" s="4" t="s">
        <v>4662</v>
      </c>
      <c r="D2912" s="3">
        <v>45000</v>
      </c>
      <c r="E2912" s="3">
        <v>0</v>
      </c>
      <c r="F2912" s="3" t="s">
        <v>8221</v>
      </c>
      <c r="G2912" s="3" t="s">
        <v>8229</v>
      </c>
      <c r="H2912" s="3" t="s">
        <v>8251</v>
      </c>
      <c r="I2912" s="3">
        <v>1452350896</v>
      </c>
      <c r="J2912" s="11">
        <f>((($I2912/60)/60)/24)+DATE(1970,1,1)</f>
        <v>42378.616851851853</v>
      </c>
      <c r="K2912" s="3">
        <v>1447166896</v>
      </c>
      <c r="L2912" s="11">
        <f>((($K2912/60)/60)/24)+DATE(1970,1,1)</f>
        <v>42318.616851851853</v>
      </c>
      <c r="M2912" s="3" t="b">
        <v>0</v>
      </c>
      <c r="N2912" s="3">
        <v>0</v>
      </c>
      <c r="O2912" s="3" t="b">
        <v>0</v>
      </c>
      <c r="P2912" s="3" t="s">
        <v>8272</v>
      </c>
      <c r="Q2912" s="6">
        <f>$E2912/$D2912*100</f>
        <v>0</v>
      </c>
      <c r="R2912" s="3" t="e">
        <f>$E2912/$N2912</f>
        <v>#DIV/0!</v>
      </c>
      <c r="S2912" s="3" t="str">
        <f>TRIM(LEFT($P2912,SEARCH("/",$P2912,1)-1))</f>
        <v>technology</v>
      </c>
      <c r="T2912" s="3" t="str">
        <f>RIGHT($P2912,LEN($P2912)-SEARCH("/",$P2912))</f>
        <v>web</v>
      </c>
      <c r="U2912" s="11"/>
    </row>
    <row r="2913" spans="1:21" ht="48" hidden="1" x14ac:dyDescent="0.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11">
        <f>((($I2913/60)/60)/24)+DATE(1970,1,1)</f>
        <v>42182.768819444449</v>
      </c>
      <c r="K2913" s="3">
        <v>1431973626</v>
      </c>
      <c r="L2913" s="11">
        <f>((($K2913/60)/60)/24)+DATE(1970,1,1)</f>
        <v>42142.768819444449</v>
      </c>
      <c r="M2913" s="3" t="b">
        <v>0</v>
      </c>
      <c r="N2913" s="3">
        <v>14</v>
      </c>
      <c r="O2913" s="3" t="b">
        <v>0</v>
      </c>
      <c r="P2913" s="3" t="s">
        <v>8271</v>
      </c>
      <c r="Q2913" s="6">
        <f>$E2913/$D2913*100</f>
        <v>36.5</v>
      </c>
      <c r="R2913" s="3">
        <f>$E2913/$N2913</f>
        <v>46.928571428571431</v>
      </c>
      <c r="S2913" s="3" t="str">
        <f>TRIM(LEFT($P2913,SEARCH("/",$P2913,1)-1))</f>
        <v>theater</v>
      </c>
      <c r="T2913" s="3" t="str">
        <f>RIGHT($P2913,LEN($P2913)-SEARCH("/",$P2913))</f>
        <v>plays</v>
      </c>
      <c r="U2913" s="11"/>
    </row>
    <row r="2914" spans="1:21" ht="48" hidden="1" x14ac:dyDescent="0.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11">
        <f>((($I2914/60)/60)/24)+DATE(1970,1,1)</f>
        <v>42384.131643518514</v>
      </c>
      <c r="K2914" s="3">
        <v>1450235374</v>
      </c>
      <c r="L2914" s="11">
        <f>((($K2914/60)/60)/24)+DATE(1970,1,1)</f>
        <v>42354.131643518514</v>
      </c>
      <c r="M2914" s="3" t="b">
        <v>0</v>
      </c>
      <c r="N2914" s="3">
        <v>26</v>
      </c>
      <c r="O2914" s="3" t="b">
        <v>0</v>
      </c>
      <c r="P2914" s="3" t="s">
        <v>8271</v>
      </c>
      <c r="Q2914" s="6">
        <f>$E2914/$D2914*100</f>
        <v>14.058171745152354</v>
      </c>
      <c r="R2914" s="3">
        <f>$E2914/$N2914</f>
        <v>78.07692307692308</v>
      </c>
      <c r="S2914" s="3" t="str">
        <f>TRIM(LEFT($P2914,SEARCH("/",$P2914,1)-1))</f>
        <v>theater</v>
      </c>
      <c r="T2914" s="3" t="str">
        <f>RIGHT($P2914,LEN($P2914)-SEARCH("/",$P2914))</f>
        <v>plays</v>
      </c>
      <c r="U2914" s="11"/>
    </row>
    <row r="2915" spans="1:21" ht="48" hidden="1" x14ac:dyDescent="0.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11">
        <f>((($I2915/60)/60)/24)+DATE(1970,1,1)</f>
        <v>41888.922905092593</v>
      </c>
      <c r="K2915" s="3">
        <v>1404857339</v>
      </c>
      <c r="L2915" s="11">
        <f>((($K2915/60)/60)/24)+DATE(1970,1,1)</f>
        <v>41828.922905092593</v>
      </c>
      <c r="M2915" s="3" t="b">
        <v>0</v>
      </c>
      <c r="N2915" s="3">
        <v>2</v>
      </c>
      <c r="O2915" s="3" t="b">
        <v>0</v>
      </c>
      <c r="P2915" s="3" t="s">
        <v>8271</v>
      </c>
      <c r="Q2915" s="6">
        <f>$E2915/$D2915*100</f>
        <v>0.02</v>
      </c>
      <c r="R2915" s="3">
        <f>$E2915/$N2915</f>
        <v>1</v>
      </c>
      <c r="S2915" s="3" t="str">
        <f>TRIM(LEFT($P2915,SEARCH("/",$P2915,1)-1))</f>
        <v>theater</v>
      </c>
      <c r="T2915" s="3" t="str">
        <f>RIGHT($P2915,LEN($P2915)-SEARCH("/",$P2915))</f>
        <v>plays</v>
      </c>
      <c r="U2915" s="11"/>
    </row>
    <row r="2916" spans="1:21" ht="48" x14ac:dyDescent="0.2">
      <c r="A2916" s="3">
        <v>171</v>
      </c>
      <c r="B2916" s="4" t="s">
        <v>173</v>
      </c>
      <c r="C2916" s="4" t="s">
        <v>4281</v>
      </c>
      <c r="D2916" s="3">
        <v>50000</v>
      </c>
      <c r="E2916" s="3">
        <v>1</v>
      </c>
      <c r="F2916" s="3" t="s">
        <v>8221</v>
      </c>
      <c r="G2916" s="3" t="s">
        <v>8224</v>
      </c>
      <c r="H2916" s="3" t="s">
        <v>8246</v>
      </c>
      <c r="I2916" s="3">
        <v>1470975614</v>
      </c>
      <c r="J2916" s="11">
        <f>((($I2916/60)/60)/24)+DATE(1970,1,1)</f>
        <v>42594.180717592593</v>
      </c>
      <c r="K2916" s="3">
        <v>1465791614</v>
      </c>
      <c r="L2916" s="11">
        <f>((($K2916/60)/60)/24)+DATE(1970,1,1)</f>
        <v>42534.180717592593</v>
      </c>
      <c r="M2916" s="3" t="b">
        <v>0</v>
      </c>
      <c r="N2916" s="3">
        <v>1</v>
      </c>
      <c r="O2916" s="3" t="b">
        <v>0</v>
      </c>
      <c r="P2916" s="3" t="s">
        <v>8268</v>
      </c>
      <c r="Q2916" s="6">
        <f>$E2916/$D2916*100</f>
        <v>2E-3</v>
      </c>
      <c r="R2916" s="3">
        <f>$E2916/$N2916</f>
        <v>1</v>
      </c>
      <c r="S2916" s="3" t="str">
        <f>TRIM(LEFT($P2916,SEARCH("/",$P2916,1)-1))</f>
        <v>film &amp; video</v>
      </c>
      <c r="T2916" s="3" t="str">
        <f>RIGHT($P2916,LEN($P2916)-SEARCH("/",$P2916))</f>
        <v>drama</v>
      </c>
      <c r="U2916" s="11"/>
    </row>
    <row r="2917" spans="1:21" ht="48" hidden="1" x14ac:dyDescent="0.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11">
        <f>((($I2917/60)/60)/24)+DATE(1970,1,1)</f>
        <v>42445.356365740736</v>
      </c>
      <c r="K2917" s="3">
        <v>1455528790</v>
      </c>
      <c r="L2917" s="11">
        <f>((($K2917/60)/60)/24)+DATE(1970,1,1)</f>
        <v>42415.398032407407</v>
      </c>
      <c r="M2917" s="3" t="b">
        <v>0</v>
      </c>
      <c r="N2917" s="3">
        <v>3</v>
      </c>
      <c r="O2917" s="3" t="b">
        <v>0</v>
      </c>
      <c r="P2917" s="3" t="s">
        <v>8271</v>
      </c>
      <c r="Q2917" s="6">
        <f>$E2917/$D2917*100</f>
        <v>61.1</v>
      </c>
      <c r="R2917" s="3">
        <f>$E2917/$N2917</f>
        <v>203.66666666666666</v>
      </c>
      <c r="S2917" s="3" t="str">
        <f>TRIM(LEFT($P2917,SEARCH("/",$P2917,1)-1))</f>
        <v>theater</v>
      </c>
      <c r="T2917" s="3" t="str">
        <f>RIGHT($P2917,LEN($P2917)-SEARCH("/",$P2917))</f>
        <v>plays</v>
      </c>
      <c r="U2917" s="11"/>
    </row>
    <row r="2918" spans="1:21" ht="32" hidden="1" x14ac:dyDescent="0.2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11">
        <f>((($I2918/60)/60)/24)+DATE(1970,1,1)</f>
        <v>41778.476724537039</v>
      </c>
      <c r="K2918" s="3">
        <v>1398511589</v>
      </c>
      <c r="L2918" s="11">
        <f>((($K2918/60)/60)/24)+DATE(1970,1,1)</f>
        <v>41755.476724537039</v>
      </c>
      <c r="M2918" s="3" t="b">
        <v>0</v>
      </c>
      <c r="N2918" s="3">
        <v>7</v>
      </c>
      <c r="O2918" s="3" t="b">
        <v>0</v>
      </c>
      <c r="P2918" s="3" t="s">
        <v>8271</v>
      </c>
      <c r="Q2918" s="6">
        <f>$E2918/$D2918*100</f>
        <v>7.8378378378378386</v>
      </c>
      <c r="R2918" s="3">
        <f>$E2918/$N2918</f>
        <v>20.714285714285715</v>
      </c>
      <c r="S2918" s="3" t="str">
        <f>TRIM(LEFT($P2918,SEARCH("/",$P2918,1)-1))</f>
        <v>theater</v>
      </c>
      <c r="T2918" s="3" t="str">
        <f>RIGHT($P2918,LEN($P2918)-SEARCH("/",$P2918))</f>
        <v>plays</v>
      </c>
      <c r="U2918" s="11"/>
    </row>
    <row r="2919" spans="1:21" ht="48" hidden="1" x14ac:dyDescent="0.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11">
        <f>((($I2919/60)/60)/24)+DATE(1970,1,1)</f>
        <v>42263.234340277777</v>
      </c>
      <c r="K2919" s="3">
        <v>1440826647</v>
      </c>
      <c r="L2919" s="11">
        <f>((($K2919/60)/60)/24)+DATE(1970,1,1)</f>
        <v>42245.234340277777</v>
      </c>
      <c r="M2919" s="3" t="b">
        <v>0</v>
      </c>
      <c r="N2919" s="3">
        <v>9</v>
      </c>
      <c r="O2919" s="3" t="b">
        <v>0</v>
      </c>
      <c r="P2919" s="3" t="s">
        <v>8271</v>
      </c>
      <c r="Q2919" s="6">
        <f>$E2919/$D2919*100</f>
        <v>21.85</v>
      </c>
      <c r="R2919" s="3">
        <f>$E2919/$N2919</f>
        <v>48.555555555555557</v>
      </c>
      <c r="S2919" s="3" t="str">
        <f>TRIM(LEFT($P2919,SEARCH("/",$P2919,1)-1))</f>
        <v>theater</v>
      </c>
      <c r="T2919" s="3" t="str">
        <f>RIGHT($P2919,LEN($P2919)-SEARCH("/",$P2919))</f>
        <v>plays</v>
      </c>
      <c r="U2919" s="11"/>
    </row>
    <row r="2920" spans="1:21" ht="48" hidden="1" x14ac:dyDescent="0.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11">
        <f>((($I2920/60)/60)/24)+DATE(1970,1,1)</f>
        <v>42306.629710648151</v>
      </c>
      <c r="K2920" s="3">
        <v>1443712007</v>
      </c>
      <c r="L2920" s="11">
        <f>((($K2920/60)/60)/24)+DATE(1970,1,1)</f>
        <v>42278.629710648151</v>
      </c>
      <c r="M2920" s="3" t="b">
        <v>0</v>
      </c>
      <c r="N2920" s="3">
        <v>20</v>
      </c>
      <c r="O2920" s="3" t="b">
        <v>0</v>
      </c>
      <c r="P2920" s="3" t="s">
        <v>8271</v>
      </c>
      <c r="Q2920" s="6">
        <f>$E2920/$D2920*100</f>
        <v>27.24</v>
      </c>
      <c r="R2920" s="3">
        <f>$E2920/$N2920</f>
        <v>68.099999999999994</v>
      </c>
      <c r="S2920" s="3" t="str">
        <f>TRIM(LEFT($P2920,SEARCH("/",$P2920,1)-1))</f>
        <v>theater</v>
      </c>
      <c r="T2920" s="3" t="str">
        <f>RIGHT($P2920,LEN($P2920)-SEARCH("/",$P2920))</f>
        <v>plays</v>
      </c>
      <c r="U2920" s="11"/>
    </row>
    <row r="2921" spans="1:21" ht="48" hidden="1" x14ac:dyDescent="0.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11">
        <f>((($I2921/60)/60)/24)+DATE(1970,1,1)</f>
        <v>41856.61954861111</v>
      </c>
      <c r="K2921" s="3">
        <v>1404658329</v>
      </c>
      <c r="L2921" s="11">
        <f>((($K2921/60)/60)/24)+DATE(1970,1,1)</f>
        <v>41826.61954861111</v>
      </c>
      <c r="M2921" s="3" t="b">
        <v>0</v>
      </c>
      <c r="N2921" s="3">
        <v>6</v>
      </c>
      <c r="O2921" s="3" t="b">
        <v>0</v>
      </c>
      <c r="P2921" s="3" t="s">
        <v>8271</v>
      </c>
      <c r="Q2921" s="6">
        <f>$E2921/$D2921*100</f>
        <v>8.5</v>
      </c>
      <c r="R2921" s="3">
        <f>$E2921/$N2921</f>
        <v>8.5</v>
      </c>
      <c r="S2921" s="3" t="str">
        <f>TRIM(LEFT($P2921,SEARCH("/",$P2921,1)-1))</f>
        <v>theater</v>
      </c>
      <c r="T2921" s="3" t="str">
        <f>RIGHT($P2921,LEN($P2921)-SEARCH("/",$P2921))</f>
        <v>plays</v>
      </c>
      <c r="U2921" s="11"/>
    </row>
    <row r="2922" spans="1:21" ht="48" hidden="1" x14ac:dyDescent="0.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11">
        <f>((($I2922/60)/60)/24)+DATE(1970,1,1)</f>
        <v>42088.750810185185</v>
      </c>
      <c r="K2922" s="3">
        <v>1424718070</v>
      </c>
      <c r="L2922" s="11">
        <f>((($K2922/60)/60)/24)+DATE(1970,1,1)</f>
        <v>42058.792476851857</v>
      </c>
      <c r="M2922" s="3" t="b">
        <v>0</v>
      </c>
      <c r="N2922" s="3">
        <v>13</v>
      </c>
      <c r="O2922" s="3" t="b">
        <v>0</v>
      </c>
      <c r="P2922" s="3" t="s">
        <v>8271</v>
      </c>
      <c r="Q2922" s="6">
        <f>$E2922/$D2922*100</f>
        <v>26.840000000000003</v>
      </c>
      <c r="R2922" s="3">
        <f>$E2922/$N2922</f>
        <v>51.615384615384613</v>
      </c>
      <c r="S2922" s="3" t="str">
        <f>TRIM(LEFT($P2922,SEARCH("/",$P2922,1)-1))</f>
        <v>theater</v>
      </c>
      <c r="T2922" s="3" t="str">
        <f>RIGHT($P2922,LEN($P2922)-SEARCH("/",$P2922))</f>
        <v>plays</v>
      </c>
      <c r="U2922" s="11"/>
    </row>
    <row r="2923" spans="1:21" ht="32" hidden="1" x14ac:dyDescent="0.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11">
        <f>((($I2923/60)/60)/24)+DATE(1970,1,1)</f>
        <v>41907.886620370373</v>
      </c>
      <c r="K2923" s="3">
        <v>1409087804</v>
      </c>
      <c r="L2923" s="11">
        <f>((($K2923/60)/60)/24)+DATE(1970,1,1)</f>
        <v>41877.886620370373</v>
      </c>
      <c r="M2923" s="3" t="b">
        <v>0</v>
      </c>
      <c r="N2923" s="3">
        <v>3</v>
      </c>
      <c r="O2923" s="3" t="b">
        <v>1</v>
      </c>
      <c r="P2923" s="3" t="s">
        <v>8305</v>
      </c>
      <c r="Q2923" s="6">
        <f>$E2923/$D2923*100</f>
        <v>129</v>
      </c>
      <c r="R2923" s="3">
        <f>$E2923/$N2923</f>
        <v>43</v>
      </c>
      <c r="S2923" s="3" t="str">
        <f>TRIM(LEFT($P2923,SEARCH("/",$P2923,1)-1))</f>
        <v>theater</v>
      </c>
      <c r="T2923" s="3" t="str">
        <f>RIGHT($P2923,LEN($P2923)-SEARCH("/",$P2923))</f>
        <v>musical</v>
      </c>
      <c r="U2923" s="11"/>
    </row>
    <row r="2924" spans="1:21" ht="48" hidden="1" x14ac:dyDescent="0.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11">
        <f>((($I2924/60)/60)/24)+DATE(1970,1,1)</f>
        <v>42142.874155092592</v>
      </c>
      <c r="K2924" s="3">
        <v>1428094727</v>
      </c>
      <c r="L2924" s="11">
        <f>((($K2924/60)/60)/24)+DATE(1970,1,1)</f>
        <v>42097.874155092592</v>
      </c>
      <c r="M2924" s="3" t="b">
        <v>0</v>
      </c>
      <c r="N2924" s="3">
        <v>6</v>
      </c>
      <c r="O2924" s="3" t="b">
        <v>1</v>
      </c>
      <c r="P2924" s="3" t="s">
        <v>8305</v>
      </c>
      <c r="Q2924" s="6">
        <f>$E2924/$D2924*100</f>
        <v>100</v>
      </c>
      <c r="R2924" s="3">
        <f>$E2924/$N2924</f>
        <v>83.333333333333329</v>
      </c>
      <c r="S2924" s="3" t="str">
        <f>TRIM(LEFT($P2924,SEARCH("/",$P2924,1)-1))</f>
        <v>theater</v>
      </c>
      <c r="T2924" s="3" t="str">
        <f>RIGHT($P2924,LEN($P2924)-SEARCH("/",$P2924))</f>
        <v>musical</v>
      </c>
      <c r="U2924" s="11"/>
    </row>
    <row r="2925" spans="1:21" ht="48" hidden="1" x14ac:dyDescent="0.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11">
        <f>((($I2925/60)/60)/24)+DATE(1970,1,1)</f>
        <v>42028.125</v>
      </c>
      <c r="K2925" s="3">
        <v>1420774779</v>
      </c>
      <c r="L2925" s="11">
        <f>((($K2925/60)/60)/24)+DATE(1970,1,1)</f>
        <v>42013.15253472222</v>
      </c>
      <c r="M2925" s="3" t="b">
        <v>0</v>
      </c>
      <c r="N2925" s="3">
        <v>10</v>
      </c>
      <c r="O2925" s="3" t="b">
        <v>1</v>
      </c>
      <c r="P2925" s="3" t="s">
        <v>8305</v>
      </c>
      <c r="Q2925" s="6">
        <f>$E2925/$D2925*100</f>
        <v>100</v>
      </c>
      <c r="R2925" s="3">
        <f>$E2925/$N2925</f>
        <v>30</v>
      </c>
      <c r="S2925" s="3" t="str">
        <f>TRIM(LEFT($P2925,SEARCH("/",$P2925,1)-1))</f>
        <v>theater</v>
      </c>
      <c r="T2925" s="3" t="str">
        <f>RIGHT($P2925,LEN($P2925)-SEARCH("/",$P2925))</f>
        <v>musical</v>
      </c>
      <c r="U2925" s="11"/>
    </row>
    <row r="2926" spans="1:21" ht="48" hidden="1" x14ac:dyDescent="0.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11">
        <f>((($I2926/60)/60)/24)+DATE(1970,1,1)</f>
        <v>42133.165972222225</v>
      </c>
      <c r="K2926" s="3">
        <v>1428585710</v>
      </c>
      <c r="L2926" s="11">
        <f>((($K2926/60)/60)/24)+DATE(1970,1,1)</f>
        <v>42103.556828703702</v>
      </c>
      <c r="M2926" s="3" t="b">
        <v>0</v>
      </c>
      <c r="N2926" s="3">
        <v>147</v>
      </c>
      <c r="O2926" s="3" t="b">
        <v>1</v>
      </c>
      <c r="P2926" s="3" t="s">
        <v>8305</v>
      </c>
      <c r="Q2926" s="6">
        <f>$E2926/$D2926*100</f>
        <v>103.2</v>
      </c>
      <c r="R2926" s="3">
        <f>$E2926/$N2926</f>
        <v>175.51020408163265</v>
      </c>
      <c r="S2926" s="3" t="str">
        <f>TRIM(LEFT($P2926,SEARCH("/",$P2926,1)-1))</f>
        <v>theater</v>
      </c>
      <c r="T2926" s="3" t="str">
        <f>RIGHT($P2926,LEN($P2926)-SEARCH("/",$P2926))</f>
        <v>musical</v>
      </c>
      <c r="U2926" s="11"/>
    </row>
    <row r="2927" spans="1:21" ht="48" hidden="1" x14ac:dyDescent="0.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11">
        <f>((($I2927/60)/60)/24)+DATE(1970,1,1)</f>
        <v>41893.584120370368</v>
      </c>
      <c r="K2927" s="3">
        <v>1407852068</v>
      </c>
      <c r="L2927" s="11">
        <f>((($K2927/60)/60)/24)+DATE(1970,1,1)</f>
        <v>41863.584120370368</v>
      </c>
      <c r="M2927" s="3" t="b">
        <v>0</v>
      </c>
      <c r="N2927" s="3">
        <v>199</v>
      </c>
      <c r="O2927" s="3" t="b">
        <v>1</v>
      </c>
      <c r="P2927" s="3" t="s">
        <v>8305</v>
      </c>
      <c r="Q2927" s="6">
        <f>$E2927/$D2927*100</f>
        <v>102.44597777777777</v>
      </c>
      <c r="R2927" s="3">
        <f>$E2927/$N2927</f>
        <v>231.66175879396985</v>
      </c>
      <c r="S2927" s="3" t="str">
        <f>TRIM(LEFT($P2927,SEARCH("/",$P2927,1)-1))</f>
        <v>theater</v>
      </c>
      <c r="T2927" s="3" t="str">
        <f>RIGHT($P2927,LEN($P2927)-SEARCH("/",$P2927))</f>
        <v>musical</v>
      </c>
      <c r="U2927" s="11"/>
    </row>
    <row r="2928" spans="1:21" ht="48" hidden="1" x14ac:dyDescent="0.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11">
        <f>((($I2928/60)/60)/24)+DATE(1970,1,1)</f>
        <v>42058.765960648147</v>
      </c>
      <c r="K2928" s="3">
        <v>1423506179</v>
      </c>
      <c r="L2928" s="11">
        <f>((($K2928/60)/60)/24)+DATE(1970,1,1)</f>
        <v>42044.765960648147</v>
      </c>
      <c r="M2928" s="3" t="b">
        <v>0</v>
      </c>
      <c r="N2928" s="3">
        <v>50</v>
      </c>
      <c r="O2928" s="3" t="b">
        <v>1</v>
      </c>
      <c r="P2928" s="3" t="s">
        <v>8305</v>
      </c>
      <c r="Q2928" s="6">
        <f>$E2928/$D2928*100</f>
        <v>125</v>
      </c>
      <c r="R2928" s="3">
        <f>$E2928/$N2928</f>
        <v>75</v>
      </c>
      <c r="S2928" s="3" t="str">
        <f>TRIM(LEFT($P2928,SEARCH("/",$P2928,1)-1))</f>
        <v>theater</v>
      </c>
      <c r="T2928" s="3" t="str">
        <f>RIGHT($P2928,LEN($P2928)-SEARCH("/",$P2928))</f>
        <v>musical</v>
      </c>
      <c r="U2928" s="11"/>
    </row>
    <row r="2929" spans="1:21" ht="48" hidden="1" x14ac:dyDescent="0.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11">
        <f>((($I2929/60)/60)/24)+DATE(1970,1,1)</f>
        <v>41835.208333333336</v>
      </c>
      <c r="K2929" s="3">
        <v>1402934629</v>
      </c>
      <c r="L2929" s="11">
        <f>((($K2929/60)/60)/24)+DATE(1970,1,1)</f>
        <v>41806.669317129628</v>
      </c>
      <c r="M2929" s="3" t="b">
        <v>0</v>
      </c>
      <c r="N2929" s="3">
        <v>21</v>
      </c>
      <c r="O2929" s="3" t="b">
        <v>1</v>
      </c>
      <c r="P2929" s="3" t="s">
        <v>8305</v>
      </c>
      <c r="Q2929" s="6">
        <f>$E2929/$D2929*100</f>
        <v>130.83333333333334</v>
      </c>
      <c r="R2929" s="3">
        <f>$E2929/$N2929</f>
        <v>112.14285714285714</v>
      </c>
      <c r="S2929" s="3" t="str">
        <f>TRIM(LEFT($P2929,SEARCH("/",$P2929,1)-1))</f>
        <v>theater</v>
      </c>
      <c r="T2929" s="3" t="str">
        <f>RIGHT($P2929,LEN($P2929)-SEARCH("/",$P2929))</f>
        <v>musical</v>
      </c>
      <c r="U2929" s="11"/>
    </row>
    <row r="2930" spans="1:21" ht="32" hidden="1" x14ac:dyDescent="0.2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11">
        <f>((($I2930/60)/60)/24)+DATE(1970,1,1)</f>
        <v>42433.998217592598</v>
      </c>
      <c r="K2930" s="3">
        <v>1454543846</v>
      </c>
      <c r="L2930" s="11">
        <f>((($K2930/60)/60)/24)+DATE(1970,1,1)</f>
        <v>42403.998217592598</v>
      </c>
      <c r="M2930" s="3" t="b">
        <v>0</v>
      </c>
      <c r="N2930" s="3">
        <v>24</v>
      </c>
      <c r="O2930" s="3" t="b">
        <v>1</v>
      </c>
      <c r="P2930" s="3" t="s">
        <v>8305</v>
      </c>
      <c r="Q2930" s="6">
        <f>$E2930/$D2930*100</f>
        <v>100</v>
      </c>
      <c r="R2930" s="3">
        <f>$E2930/$N2930</f>
        <v>41.666666666666664</v>
      </c>
      <c r="S2930" s="3" t="str">
        <f>TRIM(LEFT($P2930,SEARCH("/",$P2930,1)-1))</f>
        <v>theater</v>
      </c>
      <c r="T2930" s="3" t="str">
        <f>RIGHT($P2930,LEN($P2930)-SEARCH("/",$P2930))</f>
        <v>musical</v>
      </c>
      <c r="U2930" s="11"/>
    </row>
    <row r="2931" spans="1:21" ht="48" hidden="1" x14ac:dyDescent="0.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11">
        <f>((($I2931/60)/60)/24)+DATE(1970,1,1)</f>
        <v>41784.564328703702</v>
      </c>
      <c r="K2931" s="3">
        <v>1398432758</v>
      </c>
      <c r="L2931" s="11">
        <f>((($K2931/60)/60)/24)+DATE(1970,1,1)</f>
        <v>41754.564328703702</v>
      </c>
      <c r="M2931" s="3" t="b">
        <v>0</v>
      </c>
      <c r="N2931" s="3">
        <v>32</v>
      </c>
      <c r="O2931" s="3" t="b">
        <v>1</v>
      </c>
      <c r="P2931" s="3" t="s">
        <v>8305</v>
      </c>
      <c r="Q2931" s="6">
        <f>$E2931/$D2931*100</f>
        <v>102.06937499999999</v>
      </c>
      <c r="R2931" s="3">
        <f>$E2931/$N2931</f>
        <v>255.17343750000001</v>
      </c>
      <c r="S2931" s="3" t="str">
        <f>TRIM(LEFT($P2931,SEARCH("/",$P2931,1)-1))</f>
        <v>theater</v>
      </c>
      <c r="T2931" s="3" t="str">
        <f>RIGHT($P2931,LEN($P2931)-SEARCH("/",$P2931))</f>
        <v>musical</v>
      </c>
      <c r="U2931" s="11"/>
    </row>
    <row r="2932" spans="1:21" ht="48" hidden="1" x14ac:dyDescent="0.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11">
        <f>((($I2932/60)/60)/24)+DATE(1970,1,1)</f>
        <v>42131.584074074075</v>
      </c>
      <c r="K2932" s="3">
        <v>1428415264</v>
      </c>
      <c r="L2932" s="11">
        <f>((($K2932/60)/60)/24)+DATE(1970,1,1)</f>
        <v>42101.584074074075</v>
      </c>
      <c r="M2932" s="3" t="b">
        <v>0</v>
      </c>
      <c r="N2932" s="3">
        <v>62</v>
      </c>
      <c r="O2932" s="3" t="b">
        <v>1</v>
      </c>
      <c r="P2932" s="3" t="s">
        <v>8305</v>
      </c>
      <c r="Q2932" s="6">
        <f>$E2932/$D2932*100</f>
        <v>100.92000000000002</v>
      </c>
      <c r="R2932" s="3">
        <f>$E2932/$N2932</f>
        <v>162.7741935483871</v>
      </c>
      <c r="S2932" s="3" t="str">
        <f>TRIM(LEFT($P2932,SEARCH("/",$P2932,1)-1))</f>
        <v>theater</v>
      </c>
      <c r="T2932" s="3" t="str">
        <f>RIGHT($P2932,LEN($P2932)-SEARCH("/",$P2932))</f>
        <v>musical</v>
      </c>
      <c r="U2932" s="11"/>
    </row>
    <row r="2933" spans="1:21" ht="48" hidden="1" x14ac:dyDescent="0.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11">
        <f>((($I2933/60)/60)/24)+DATE(1970,1,1)</f>
        <v>41897.255555555559</v>
      </c>
      <c r="K2933" s="3">
        <v>1408604363</v>
      </c>
      <c r="L2933" s="11">
        <f>((($K2933/60)/60)/24)+DATE(1970,1,1)</f>
        <v>41872.291238425925</v>
      </c>
      <c r="M2933" s="3" t="b">
        <v>0</v>
      </c>
      <c r="N2933" s="3">
        <v>9</v>
      </c>
      <c r="O2933" s="3" t="b">
        <v>1</v>
      </c>
      <c r="P2933" s="3" t="s">
        <v>8305</v>
      </c>
      <c r="Q2933" s="6">
        <f>$E2933/$D2933*100</f>
        <v>106</v>
      </c>
      <c r="R2933" s="3">
        <f>$E2933/$N2933</f>
        <v>88.333333333333329</v>
      </c>
      <c r="S2933" s="3" t="str">
        <f>TRIM(LEFT($P2933,SEARCH("/",$P2933,1)-1))</f>
        <v>theater</v>
      </c>
      <c r="T2933" s="3" t="str">
        <f>RIGHT($P2933,LEN($P2933)-SEARCH("/",$P2933))</f>
        <v>musical</v>
      </c>
      <c r="U2933" s="11"/>
    </row>
    <row r="2934" spans="1:21" ht="48" hidden="1" x14ac:dyDescent="0.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11">
        <f>((($I2934/60)/60)/24)+DATE(1970,1,1)</f>
        <v>42056.458333333328</v>
      </c>
      <c r="K2934" s="3">
        <v>1421812637</v>
      </c>
      <c r="L2934" s="11">
        <f>((($K2934/60)/60)/24)+DATE(1970,1,1)</f>
        <v>42025.164780092593</v>
      </c>
      <c r="M2934" s="3" t="b">
        <v>0</v>
      </c>
      <c r="N2934" s="3">
        <v>38</v>
      </c>
      <c r="O2934" s="3" t="b">
        <v>1</v>
      </c>
      <c r="P2934" s="3" t="s">
        <v>8305</v>
      </c>
      <c r="Q2934" s="6">
        <f>$E2934/$D2934*100</f>
        <v>105.0967741935484</v>
      </c>
      <c r="R2934" s="3">
        <f>$E2934/$N2934</f>
        <v>85.736842105263165</v>
      </c>
      <c r="S2934" s="3" t="str">
        <f>TRIM(LEFT($P2934,SEARCH("/",$P2934,1)-1))</f>
        <v>theater</v>
      </c>
      <c r="T2934" s="3" t="str">
        <f>RIGHT($P2934,LEN($P2934)-SEARCH("/",$P2934))</f>
        <v>musical</v>
      </c>
      <c r="U2934" s="11"/>
    </row>
    <row r="2935" spans="1:21" ht="48" hidden="1" x14ac:dyDescent="0.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11">
        <f>((($I2935/60)/60)/24)+DATE(1970,1,1)</f>
        <v>42525.956631944442</v>
      </c>
      <c r="K2935" s="3">
        <v>1462489053</v>
      </c>
      <c r="L2935" s="11">
        <f>((($K2935/60)/60)/24)+DATE(1970,1,1)</f>
        <v>42495.956631944442</v>
      </c>
      <c r="M2935" s="3" t="b">
        <v>0</v>
      </c>
      <c r="N2935" s="3">
        <v>54</v>
      </c>
      <c r="O2935" s="3" t="b">
        <v>1</v>
      </c>
      <c r="P2935" s="3" t="s">
        <v>8305</v>
      </c>
      <c r="Q2935" s="6">
        <f>$E2935/$D2935*100</f>
        <v>102.76</v>
      </c>
      <c r="R2935" s="3">
        <f>$E2935/$N2935</f>
        <v>47.574074074074076</v>
      </c>
      <c r="S2935" s="3" t="str">
        <f>TRIM(LEFT($P2935,SEARCH("/",$P2935,1)-1))</f>
        <v>theater</v>
      </c>
      <c r="T2935" s="3" t="str">
        <f>RIGHT($P2935,LEN($P2935)-SEARCH("/",$P2935))</f>
        <v>musical</v>
      </c>
      <c r="U2935" s="11"/>
    </row>
    <row r="2936" spans="1:21" ht="48" hidden="1" x14ac:dyDescent="0.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11">
        <f>((($I2936/60)/60)/24)+DATE(1970,1,1)</f>
        <v>41805.636157407411</v>
      </c>
      <c r="K2936" s="3">
        <v>1400253364</v>
      </c>
      <c r="L2936" s="11">
        <f>((($K2936/60)/60)/24)+DATE(1970,1,1)</f>
        <v>41775.636157407411</v>
      </c>
      <c r="M2936" s="3" t="b">
        <v>0</v>
      </c>
      <c r="N2936" s="3">
        <v>37</v>
      </c>
      <c r="O2936" s="3" t="b">
        <v>1</v>
      </c>
      <c r="P2936" s="3" t="s">
        <v>8305</v>
      </c>
      <c r="Q2936" s="6">
        <f>$E2936/$D2936*100</f>
        <v>108</v>
      </c>
      <c r="R2936" s="3">
        <f>$E2936/$N2936</f>
        <v>72.972972972972968</v>
      </c>
      <c r="S2936" s="3" t="str">
        <f>TRIM(LEFT($P2936,SEARCH("/",$P2936,1)-1))</f>
        <v>theater</v>
      </c>
      <c r="T2936" s="3" t="str">
        <f>RIGHT($P2936,LEN($P2936)-SEARCH("/",$P2936))</f>
        <v>musical</v>
      </c>
      <c r="U2936" s="11"/>
    </row>
    <row r="2937" spans="1:21" ht="48" hidden="1" x14ac:dyDescent="0.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11">
        <f>((($I2937/60)/60)/24)+DATE(1970,1,1)</f>
        <v>42611.708333333328</v>
      </c>
      <c r="K2937" s="3">
        <v>1467468008</v>
      </c>
      <c r="L2937" s="11">
        <f>((($K2937/60)/60)/24)+DATE(1970,1,1)</f>
        <v>42553.583425925928</v>
      </c>
      <c r="M2937" s="3" t="b">
        <v>0</v>
      </c>
      <c r="N2937" s="3">
        <v>39</v>
      </c>
      <c r="O2937" s="3" t="b">
        <v>1</v>
      </c>
      <c r="P2937" s="3" t="s">
        <v>8305</v>
      </c>
      <c r="Q2937" s="6">
        <f>$E2937/$D2937*100</f>
        <v>100.88571428571429</v>
      </c>
      <c r="R2937" s="3">
        <f>$E2937/$N2937</f>
        <v>90.538461538461533</v>
      </c>
      <c r="S2937" s="3" t="str">
        <f>TRIM(LEFT($P2937,SEARCH("/",$P2937,1)-1))</f>
        <v>theater</v>
      </c>
      <c r="T2937" s="3" t="str">
        <f>RIGHT($P2937,LEN($P2937)-SEARCH("/",$P2937))</f>
        <v>musical</v>
      </c>
      <c r="U2937" s="11"/>
    </row>
    <row r="2938" spans="1:21" ht="48" hidden="1" x14ac:dyDescent="0.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11">
        <f>((($I2938/60)/60)/24)+DATE(1970,1,1)</f>
        <v>41925.207638888889</v>
      </c>
      <c r="K2938" s="3">
        <v>1412091423</v>
      </c>
      <c r="L2938" s="11">
        <f>((($K2938/60)/60)/24)+DATE(1970,1,1)</f>
        <v>41912.650729166664</v>
      </c>
      <c r="M2938" s="3" t="b">
        <v>0</v>
      </c>
      <c r="N2938" s="3">
        <v>34</v>
      </c>
      <c r="O2938" s="3" t="b">
        <v>1</v>
      </c>
      <c r="P2938" s="3" t="s">
        <v>8305</v>
      </c>
      <c r="Q2938" s="6">
        <f>$E2938/$D2938*100</f>
        <v>128</v>
      </c>
      <c r="R2938" s="3">
        <f>$E2938/$N2938</f>
        <v>37.647058823529413</v>
      </c>
      <c r="S2938" s="3" t="str">
        <f>TRIM(LEFT($P2938,SEARCH("/",$P2938,1)-1))</f>
        <v>theater</v>
      </c>
      <c r="T2938" s="3" t="str">
        <f>RIGHT($P2938,LEN($P2938)-SEARCH("/",$P2938))</f>
        <v>musical</v>
      </c>
      <c r="U2938" s="11"/>
    </row>
    <row r="2939" spans="1:21" ht="32" hidden="1" x14ac:dyDescent="0.2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11">
        <f>((($I2939/60)/60)/24)+DATE(1970,1,1)</f>
        <v>41833.457326388889</v>
      </c>
      <c r="K2939" s="3">
        <v>1402657113</v>
      </c>
      <c r="L2939" s="11">
        <f>((($K2939/60)/60)/24)+DATE(1970,1,1)</f>
        <v>41803.457326388889</v>
      </c>
      <c r="M2939" s="3" t="b">
        <v>0</v>
      </c>
      <c r="N2939" s="3">
        <v>55</v>
      </c>
      <c r="O2939" s="3" t="b">
        <v>1</v>
      </c>
      <c r="P2939" s="3" t="s">
        <v>8305</v>
      </c>
      <c r="Q2939" s="6">
        <f>$E2939/$D2939*100</f>
        <v>133.33333333333331</v>
      </c>
      <c r="R2939" s="3">
        <f>$E2939/$N2939</f>
        <v>36.363636363636367</v>
      </c>
      <c r="S2939" s="3" t="str">
        <f>TRIM(LEFT($P2939,SEARCH("/",$P2939,1)-1))</f>
        <v>theater</v>
      </c>
      <c r="T2939" s="3" t="str">
        <f>RIGHT($P2939,LEN($P2939)-SEARCH("/",$P2939))</f>
        <v>musical</v>
      </c>
      <c r="U2939" s="11"/>
    </row>
    <row r="2940" spans="1:21" ht="48" hidden="1" x14ac:dyDescent="0.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11">
        <f>((($I2940/60)/60)/24)+DATE(1970,1,1)</f>
        <v>42034.703865740739</v>
      </c>
      <c r="K2940" s="3">
        <v>1420044814</v>
      </c>
      <c r="L2940" s="11">
        <f>((($K2940/60)/60)/24)+DATE(1970,1,1)</f>
        <v>42004.703865740739</v>
      </c>
      <c r="M2940" s="3" t="b">
        <v>0</v>
      </c>
      <c r="N2940" s="3">
        <v>32</v>
      </c>
      <c r="O2940" s="3" t="b">
        <v>1</v>
      </c>
      <c r="P2940" s="3" t="s">
        <v>8305</v>
      </c>
      <c r="Q2940" s="6">
        <f>$E2940/$D2940*100</f>
        <v>101.375</v>
      </c>
      <c r="R2940" s="3">
        <f>$E2940/$N2940</f>
        <v>126.71875</v>
      </c>
      <c r="S2940" s="3" t="str">
        <f>TRIM(LEFT($P2940,SEARCH("/",$P2940,1)-1))</f>
        <v>theater</v>
      </c>
      <c r="T2940" s="3" t="str">
        <f>RIGHT($P2940,LEN($P2940)-SEARCH("/",$P2940))</f>
        <v>musical</v>
      </c>
      <c r="U2940" s="11"/>
    </row>
    <row r="2941" spans="1:21" ht="48" hidden="1" x14ac:dyDescent="0.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11">
        <f>((($I2941/60)/60)/24)+DATE(1970,1,1)</f>
        <v>41879.041666666664</v>
      </c>
      <c r="K2941" s="3">
        <v>1406316312</v>
      </c>
      <c r="L2941" s="11">
        <f>((($K2941/60)/60)/24)+DATE(1970,1,1)</f>
        <v>41845.809166666666</v>
      </c>
      <c r="M2941" s="3" t="b">
        <v>0</v>
      </c>
      <c r="N2941" s="3">
        <v>25</v>
      </c>
      <c r="O2941" s="3" t="b">
        <v>1</v>
      </c>
      <c r="P2941" s="3" t="s">
        <v>8305</v>
      </c>
      <c r="Q2941" s="6">
        <f>$E2941/$D2941*100</f>
        <v>102.875</v>
      </c>
      <c r="R2941" s="3">
        <f>$E2941/$N2941</f>
        <v>329.2</v>
      </c>
      <c r="S2941" s="3" t="str">
        <f>TRIM(LEFT($P2941,SEARCH("/",$P2941,1)-1))</f>
        <v>theater</v>
      </c>
      <c r="T2941" s="3" t="str">
        <f>RIGHT($P2941,LEN($P2941)-SEARCH("/",$P2941))</f>
        <v>musical</v>
      </c>
      <c r="U2941" s="11"/>
    </row>
    <row r="2942" spans="1:21" ht="48" hidden="1" x14ac:dyDescent="0.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11">
        <f>((($I2942/60)/60)/24)+DATE(1970,1,1)</f>
        <v>42022.773356481484</v>
      </c>
      <c r="K2942" s="3">
        <v>1418150018</v>
      </c>
      <c r="L2942" s="11">
        <f>((($K2942/60)/60)/24)+DATE(1970,1,1)</f>
        <v>41982.773356481484</v>
      </c>
      <c r="M2942" s="3" t="b">
        <v>0</v>
      </c>
      <c r="N2942" s="3">
        <v>33</v>
      </c>
      <c r="O2942" s="3" t="b">
        <v>1</v>
      </c>
      <c r="P2942" s="3" t="s">
        <v>8305</v>
      </c>
      <c r="Q2942" s="6">
        <f>$E2942/$D2942*100</f>
        <v>107.24000000000001</v>
      </c>
      <c r="R2942" s="3">
        <f>$E2942/$N2942</f>
        <v>81.242424242424249</v>
      </c>
      <c r="S2942" s="3" t="str">
        <f>TRIM(LEFT($P2942,SEARCH("/",$P2942,1)-1))</f>
        <v>theater</v>
      </c>
      <c r="T2942" s="3" t="str">
        <f>RIGHT($P2942,LEN($P2942)-SEARCH("/",$P2942))</f>
        <v>musical</v>
      </c>
      <c r="U2942" s="11"/>
    </row>
    <row r="2943" spans="1:21" ht="48" x14ac:dyDescent="0.2">
      <c r="A2943" s="3">
        <v>208</v>
      </c>
      <c r="B2943" s="4" t="s">
        <v>210</v>
      </c>
      <c r="C2943" s="4" t="s">
        <v>4318</v>
      </c>
      <c r="D2943" s="3">
        <v>50000</v>
      </c>
      <c r="E2943" s="3">
        <v>0</v>
      </c>
      <c r="F2943" s="3" t="s">
        <v>8221</v>
      </c>
      <c r="G2943" s="3" t="s">
        <v>8226</v>
      </c>
      <c r="H2943" s="3" t="s">
        <v>8248</v>
      </c>
      <c r="I2943" s="3">
        <v>1418719967</v>
      </c>
      <c r="J2943" s="11">
        <f>((($I2943/60)/60)/24)+DATE(1970,1,1)</f>
        <v>41989.369988425926</v>
      </c>
      <c r="K2943" s="3">
        <v>1416127967</v>
      </c>
      <c r="L2943" s="11">
        <f>((($K2943/60)/60)/24)+DATE(1970,1,1)</f>
        <v>41959.369988425926</v>
      </c>
      <c r="M2943" s="3" t="b">
        <v>0</v>
      </c>
      <c r="N2943" s="3">
        <v>0</v>
      </c>
      <c r="O2943" s="3" t="b">
        <v>0</v>
      </c>
      <c r="P2943" s="3" t="s">
        <v>8268</v>
      </c>
      <c r="Q2943" s="6">
        <f>$E2943/$D2943*100</f>
        <v>0</v>
      </c>
      <c r="R2943" s="3" t="e">
        <f>$E2943/$N2943</f>
        <v>#DIV/0!</v>
      </c>
      <c r="S2943" s="3" t="str">
        <f>TRIM(LEFT($P2943,SEARCH("/",$P2943,1)-1))</f>
        <v>film &amp; video</v>
      </c>
      <c r="T2943" s="3" t="str">
        <f>RIGHT($P2943,LEN($P2943)-SEARCH("/",$P2943))</f>
        <v>drama</v>
      </c>
      <c r="U2943" s="11"/>
    </row>
    <row r="2944" spans="1:21" ht="48" hidden="1" x14ac:dyDescent="0.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11">
        <f>((($I2944/60)/60)/24)+DATE(1970,1,1)</f>
        <v>42354.845833333333</v>
      </c>
      <c r="K2944" s="3">
        <v>1448565459</v>
      </c>
      <c r="L2944" s="11">
        <f>((($K2944/60)/60)/24)+DATE(1970,1,1)</f>
        <v>42334.803923611107</v>
      </c>
      <c r="M2944" s="3" t="b">
        <v>0</v>
      </c>
      <c r="N2944" s="3">
        <v>202</v>
      </c>
      <c r="O2944" s="3" t="b">
        <v>0</v>
      </c>
      <c r="P2944" s="3" t="s">
        <v>8303</v>
      </c>
      <c r="Q2944" s="6">
        <f>$E2944/$D2944*100</f>
        <v>20.424999999999997</v>
      </c>
      <c r="R2944" s="3">
        <f>$E2944/$N2944</f>
        <v>202.22772277227722</v>
      </c>
      <c r="S2944" s="3" t="str">
        <f>TRIM(LEFT($P2944,SEARCH("/",$P2944,1)-1))</f>
        <v>theater</v>
      </c>
      <c r="T2944" s="3" t="str">
        <f>RIGHT($P2944,LEN($P2944)-SEARCH("/",$P2944))</f>
        <v>spaces</v>
      </c>
      <c r="U2944" s="11"/>
    </row>
    <row r="2945" spans="1:21" ht="20" x14ac:dyDescent="0.2">
      <c r="A2945" s="3">
        <v>221</v>
      </c>
      <c r="B2945" s="4" t="s">
        <v>223</v>
      </c>
      <c r="C2945" s="4" t="s">
        <v>4331</v>
      </c>
      <c r="D2945" s="3">
        <v>50000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1427569564</v>
      </c>
      <c r="J2945" s="11">
        <f>((($I2945/60)/60)/24)+DATE(1970,1,1)</f>
        <v>42091.79587962963</v>
      </c>
      <c r="K2945" s="3">
        <v>1422389164</v>
      </c>
      <c r="L2945" s="11">
        <f>((($K2945/60)/60)/24)+DATE(1970,1,1)</f>
        <v>42031.837546296301</v>
      </c>
      <c r="M2945" s="3" t="b">
        <v>0</v>
      </c>
      <c r="N2945" s="3">
        <v>0</v>
      </c>
      <c r="O2945" s="3" t="b">
        <v>0</v>
      </c>
      <c r="P2945" s="3" t="s">
        <v>8268</v>
      </c>
      <c r="Q2945" s="6">
        <f>$E2945/$D2945*100</f>
        <v>0</v>
      </c>
      <c r="R2945" s="3" t="e">
        <f>$E2945/$N2945</f>
        <v>#DIV/0!</v>
      </c>
      <c r="S2945" s="3" t="str">
        <f>TRIM(LEFT($P2945,SEARCH("/",$P2945,1)-1))</f>
        <v>film &amp; video</v>
      </c>
      <c r="T2945" s="3" t="str">
        <f>RIGHT($P2945,LEN($P2945)-SEARCH("/",$P2945))</f>
        <v>drama</v>
      </c>
      <c r="U2945" s="11"/>
    </row>
    <row r="2946" spans="1:21" ht="32" hidden="1" x14ac:dyDescent="0.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11">
        <f>((($I2946/60)/60)/24)+DATE(1970,1,1)</f>
        <v>42162.9143287037</v>
      </c>
      <c r="K2946" s="3">
        <v>1431122198</v>
      </c>
      <c r="L2946" s="11">
        <f>((($K2946/60)/60)/24)+DATE(1970,1,1)</f>
        <v>42132.9143287037</v>
      </c>
      <c r="M2946" s="3" t="b">
        <v>0</v>
      </c>
      <c r="N2946" s="3">
        <v>1</v>
      </c>
      <c r="O2946" s="3" t="b">
        <v>0</v>
      </c>
      <c r="P2946" s="3" t="s">
        <v>8303</v>
      </c>
      <c r="Q2946" s="6">
        <f>$E2946/$D2946*100</f>
        <v>1</v>
      </c>
      <c r="R2946" s="3">
        <f>$E2946/$N2946</f>
        <v>100</v>
      </c>
      <c r="S2946" s="3" t="str">
        <f>TRIM(LEFT($P2946,SEARCH("/",$P2946,1)-1))</f>
        <v>theater</v>
      </c>
      <c r="T2946" s="3" t="str">
        <f>RIGHT($P2946,LEN($P2946)-SEARCH("/",$P2946))</f>
        <v>spaces</v>
      </c>
      <c r="U2946" s="11"/>
    </row>
    <row r="2947" spans="1:21" ht="48" x14ac:dyDescent="0.2">
      <c r="A2947" s="3">
        <v>487</v>
      </c>
      <c r="B2947" s="4" t="s">
        <v>488</v>
      </c>
      <c r="C2947" s="4" t="s">
        <v>4597</v>
      </c>
      <c r="D2947" s="3">
        <v>50000</v>
      </c>
      <c r="E2947" s="3">
        <v>0</v>
      </c>
      <c r="F2947" s="3" t="s">
        <v>8221</v>
      </c>
      <c r="G2947" s="3" t="s">
        <v>8229</v>
      </c>
      <c r="H2947" s="3" t="s">
        <v>8251</v>
      </c>
      <c r="I2947" s="3">
        <v>1482678994</v>
      </c>
      <c r="J2947" s="11">
        <f>((($I2947/60)/60)/24)+DATE(1970,1,1)</f>
        <v>42729.636504629627</v>
      </c>
      <c r="K2947" s="3">
        <v>1477491394</v>
      </c>
      <c r="L2947" s="11">
        <f>((($K2947/60)/60)/24)+DATE(1970,1,1)</f>
        <v>42669.594837962963</v>
      </c>
      <c r="M2947" s="3" t="b">
        <v>0</v>
      </c>
      <c r="N2947" s="3">
        <v>0</v>
      </c>
      <c r="O2947" s="3" t="b">
        <v>0</v>
      </c>
      <c r="P2947" s="3" t="s">
        <v>8270</v>
      </c>
      <c r="Q2947" s="6">
        <f>$E2947/$D2947*100</f>
        <v>0</v>
      </c>
      <c r="R2947" s="3" t="e">
        <f>$E2947/$N2947</f>
        <v>#DIV/0!</v>
      </c>
      <c r="S2947" s="3" t="str">
        <f>TRIM(LEFT($P2947,SEARCH("/",$P2947,1)-1))</f>
        <v>film &amp; video</v>
      </c>
      <c r="T2947" s="3" t="str">
        <f>RIGHT($P2947,LEN($P2947)-SEARCH("/",$P2947))</f>
        <v>animation</v>
      </c>
      <c r="U2947" s="11"/>
    </row>
    <row r="2948" spans="1:21" ht="48" hidden="1" x14ac:dyDescent="0.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11">
        <f>((($I2948/60)/60)/24)+DATE(1970,1,1)</f>
        <v>42597.531157407408</v>
      </c>
      <c r="K2948" s="3">
        <v>1468673092</v>
      </c>
      <c r="L2948" s="11">
        <f>((($K2948/60)/60)/24)+DATE(1970,1,1)</f>
        <v>42567.531157407408</v>
      </c>
      <c r="M2948" s="3" t="b">
        <v>0</v>
      </c>
      <c r="N2948" s="3">
        <v>2</v>
      </c>
      <c r="O2948" s="3" t="b">
        <v>0</v>
      </c>
      <c r="P2948" s="3" t="s">
        <v>8303</v>
      </c>
      <c r="Q2948" s="6">
        <f>$E2948/$D2948*100</f>
        <v>0.1</v>
      </c>
      <c r="R2948" s="3">
        <f>$E2948/$N2948</f>
        <v>1</v>
      </c>
      <c r="S2948" s="3" t="str">
        <f>TRIM(LEFT($P2948,SEARCH("/",$P2948,1)-1))</f>
        <v>theater</v>
      </c>
      <c r="T2948" s="3" t="str">
        <f>RIGHT($P2948,LEN($P2948)-SEARCH("/",$P2948))</f>
        <v>spaces</v>
      </c>
      <c r="U2948" s="11"/>
    </row>
    <row r="2949" spans="1:21" ht="48" hidden="1" x14ac:dyDescent="0.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11">
        <f>((($I2949/60)/60)/24)+DATE(1970,1,1)</f>
        <v>42698.715972222228</v>
      </c>
      <c r="K2949" s="3">
        <v>1475760567</v>
      </c>
      <c r="L2949" s="11">
        <f>((($K2949/60)/60)/24)+DATE(1970,1,1)</f>
        <v>42649.562118055561</v>
      </c>
      <c r="M2949" s="3" t="b">
        <v>0</v>
      </c>
      <c r="N2949" s="3">
        <v>13</v>
      </c>
      <c r="O2949" s="3" t="b">
        <v>0</v>
      </c>
      <c r="P2949" s="3" t="s">
        <v>8303</v>
      </c>
      <c r="Q2949" s="6">
        <f>$E2949/$D2949*100</f>
        <v>4.2880000000000003</v>
      </c>
      <c r="R2949" s="3">
        <f>$E2949/$N2949</f>
        <v>82.461538461538467</v>
      </c>
      <c r="S2949" s="3" t="str">
        <f>TRIM(LEFT($P2949,SEARCH("/",$P2949,1)-1))</f>
        <v>theater</v>
      </c>
      <c r="T2949" s="3" t="str">
        <f>RIGHT($P2949,LEN($P2949)-SEARCH("/",$P2949))</f>
        <v>spaces</v>
      </c>
      <c r="U2949" s="11"/>
    </row>
    <row r="2950" spans="1:21" ht="48" x14ac:dyDescent="0.2">
      <c r="A2950" s="3">
        <v>562</v>
      </c>
      <c r="B2950" s="4" t="s">
        <v>563</v>
      </c>
      <c r="C2950" s="4" t="s">
        <v>4672</v>
      </c>
      <c r="D2950" s="3">
        <v>50000</v>
      </c>
      <c r="E2950" s="3">
        <v>0</v>
      </c>
      <c r="F2950" s="3" t="s">
        <v>8221</v>
      </c>
      <c r="G2950" s="3" t="s">
        <v>8233</v>
      </c>
      <c r="H2950" s="3" t="s">
        <v>8249</v>
      </c>
      <c r="I2950" s="3">
        <v>1482052815</v>
      </c>
      <c r="J2950" s="11">
        <f>((($I2950/60)/60)/24)+DATE(1970,1,1)</f>
        <v>42722.389062500006</v>
      </c>
      <c r="K2950" s="3">
        <v>1479460815</v>
      </c>
      <c r="L2950" s="11">
        <f>((($K2950/60)/60)/24)+DATE(1970,1,1)</f>
        <v>42692.389062500006</v>
      </c>
      <c r="M2950" s="3" t="b">
        <v>0</v>
      </c>
      <c r="N2950" s="3">
        <v>0</v>
      </c>
      <c r="O2950" s="3" t="b">
        <v>0</v>
      </c>
      <c r="P2950" s="3" t="s">
        <v>8272</v>
      </c>
      <c r="Q2950" s="6">
        <f>$E2950/$D2950*100</f>
        <v>0</v>
      </c>
      <c r="R2950" s="3" t="e">
        <f>$E2950/$N2950</f>
        <v>#DIV/0!</v>
      </c>
      <c r="S2950" s="3" t="str">
        <f>TRIM(LEFT($P2950,SEARCH("/",$P2950,1)-1))</f>
        <v>technology</v>
      </c>
      <c r="T2950" s="3" t="str">
        <f>RIGHT($P2950,LEN($P2950)-SEARCH("/",$P2950))</f>
        <v>web</v>
      </c>
      <c r="U2950" s="11"/>
    </row>
    <row r="2951" spans="1:21" ht="48" hidden="1" x14ac:dyDescent="0.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11">
        <f>((($I2951/60)/60)/24)+DATE(1970,1,1)</f>
        <v>42327.864780092597</v>
      </c>
      <c r="K2951" s="3">
        <v>1445370317</v>
      </c>
      <c r="L2951" s="11">
        <f>((($K2951/60)/60)/24)+DATE(1970,1,1)</f>
        <v>42297.823113425926</v>
      </c>
      <c r="M2951" s="3" t="b">
        <v>0</v>
      </c>
      <c r="N2951" s="3">
        <v>2</v>
      </c>
      <c r="O2951" s="3" t="b">
        <v>0</v>
      </c>
      <c r="P2951" s="3" t="s">
        <v>8303</v>
      </c>
      <c r="Q2951" s="6">
        <f>$E2951/$D2951*100</f>
        <v>2.5</v>
      </c>
      <c r="R2951" s="3">
        <f>$E2951/$N2951</f>
        <v>12.5</v>
      </c>
      <c r="S2951" s="3" t="str">
        <f>TRIM(LEFT($P2951,SEARCH("/",$P2951,1)-1))</f>
        <v>theater</v>
      </c>
      <c r="T2951" s="3" t="str">
        <f>RIGHT($P2951,LEN($P2951)-SEARCH("/",$P2951))</f>
        <v>spaces</v>
      </c>
      <c r="U2951" s="11"/>
    </row>
    <row r="2952" spans="1:21" ht="48" x14ac:dyDescent="0.2">
      <c r="A2952" s="3">
        <v>1234</v>
      </c>
      <c r="B2952" s="4" t="s">
        <v>1235</v>
      </c>
      <c r="C2952" s="4" t="s">
        <v>5344</v>
      </c>
      <c r="D2952" s="3">
        <v>50000</v>
      </c>
      <c r="E2952" s="3">
        <v>0</v>
      </c>
      <c r="F2952" s="3" t="s">
        <v>8220</v>
      </c>
      <c r="G2952" s="3" t="s">
        <v>8225</v>
      </c>
      <c r="H2952" s="3" t="s">
        <v>8247</v>
      </c>
      <c r="I2952" s="3">
        <v>1422903342</v>
      </c>
      <c r="J2952" s="11">
        <f>((($I2952/60)/60)/24)+DATE(1970,1,1)</f>
        <v>42037.788680555561</v>
      </c>
      <c r="K2952" s="3">
        <v>1420311342</v>
      </c>
      <c r="L2952" s="11">
        <f>((($K2952/60)/60)/24)+DATE(1970,1,1)</f>
        <v>42007.788680555561</v>
      </c>
      <c r="M2952" s="3" t="b">
        <v>0</v>
      </c>
      <c r="N2952" s="3">
        <v>0</v>
      </c>
      <c r="O2952" s="3" t="b">
        <v>0</v>
      </c>
      <c r="P2952" s="3" t="s">
        <v>8286</v>
      </c>
      <c r="Q2952" s="6">
        <f>$E2952/$D2952*100</f>
        <v>0</v>
      </c>
      <c r="R2952" s="3" t="e">
        <f>$E2952/$N2952</f>
        <v>#DIV/0!</v>
      </c>
      <c r="S2952" s="3" t="str">
        <f>TRIM(LEFT($P2952,SEARCH("/",$P2952,1)-1))</f>
        <v>music</v>
      </c>
      <c r="T2952" s="3" t="str">
        <f>RIGHT($P2952,LEN($P2952)-SEARCH("/",$P2952))</f>
        <v>world music</v>
      </c>
      <c r="U2952" s="11"/>
    </row>
    <row r="2953" spans="1:21" ht="64" hidden="1" x14ac:dyDescent="0.2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11">
        <f>((($I2953/60)/60)/24)+DATE(1970,1,1)</f>
        <v>41917.802928240737</v>
      </c>
      <c r="K2953" s="3">
        <v>1408648573</v>
      </c>
      <c r="L2953" s="11">
        <f>((($K2953/60)/60)/24)+DATE(1970,1,1)</f>
        <v>41872.802928240737</v>
      </c>
      <c r="M2953" s="3" t="b">
        <v>0</v>
      </c>
      <c r="N2953" s="3">
        <v>58</v>
      </c>
      <c r="O2953" s="3" t="b">
        <v>0</v>
      </c>
      <c r="P2953" s="3" t="s">
        <v>8303</v>
      </c>
      <c r="Q2953" s="6">
        <f>$E2953/$D2953*100</f>
        <v>2.1919999999999997</v>
      </c>
      <c r="R2953" s="3">
        <f>$E2953/$N2953</f>
        <v>18.896551724137932</v>
      </c>
      <c r="S2953" s="3" t="str">
        <f>TRIM(LEFT($P2953,SEARCH("/",$P2953,1)-1))</f>
        <v>theater</v>
      </c>
      <c r="T2953" s="3" t="str">
        <f>RIGHT($P2953,LEN($P2953)-SEARCH("/",$P2953))</f>
        <v>spaces</v>
      </c>
      <c r="U2953" s="11"/>
    </row>
    <row r="2954" spans="1:21" ht="48" hidden="1" x14ac:dyDescent="0.2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11">
        <f>((($I2954/60)/60)/24)+DATE(1970,1,1)</f>
        <v>42660.166666666672</v>
      </c>
      <c r="K2954" s="3">
        <v>1473957239</v>
      </c>
      <c r="L2954" s="11">
        <f>((($K2954/60)/60)/24)+DATE(1970,1,1)</f>
        <v>42628.690266203703</v>
      </c>
      <c r="M2954" s="3" t="b">
        <v>0</v>
      </c>
      <c r="N2954" s="3">
        <v>8</v>
      </c>
      <c r="O2954" s="3" t="b">
        <v>0</v>
      </c>
      <c r="P2954" s="3" t="s">
        <v>8303</v>
      </c>
      <c r="Q2954" s="6">
        <f>$E2954/$D2954*100</f>
        <v>8.0250000000000004</v>
      </c>
      <c r="R2954" s="3">
        <f>$E2954/$N2954</f>
        <v>200.625</v>
      </c>
      <c r="S2954" s="3" t="str">
        <f>TRIM(LEFT($P2954,SEARCH("/",$P2954,1)-1))</f>
        <v>theater</v>
      </c>
      <c r="T2954" s="3" t="str">
        <f>RIGHT($P2954,LEN($P2954)-SEARCH("/",$P2954))</f>
        <v>spaces</v>
      </c>
      <c r="U2954" s="11"/>
    </row>
    <row r="2955" spans="1:21" ht="48" hidden="1" x14ac:dyDescent="0.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11">
        <f>((($I2955/60)/60)/24)+DATE(1970,1,1)</f>
        <v>42285.791909722218</v>
      </c>
      <c r="K2955" s="3">
        <v>1441738821</v>
      </c>
      <c r="L2955" s="11">
        <f>((($K2955/60)/60)/24)+DATE(1970,1,1)</f>
        <v>42255.791909722218</v>
      </c>
      <c r="M2955" s="3" t="b">
        <v>0</v>
      </c>
      <c r="N2955" s="3">
        <v>3</v>
      </c>
      <c r="O2955" s="3" t="b">
        <v>0</v>
      </c>
      <c r="P2955" s="3" t="s">
        <v>8303</v>
      </c>
      <c r="Q2955" s="6">
        <f>$E2955/$D2955*100</f>
        <v>0.15125</v>
      </c>
      <c r="R2955" s="3">
        <f>$E2955/$N2955</f>
        <v>201.66666666666666</v>
      </c>
      <c r="S2955" s="3" t="str">
        <f>TRIM(LEFT($P2955,SEARCH("/",$P2955,1)-1))</f>
        <v>theater</v>
      </c>
      <c r="T2955" s="3" t="str">
        <f>RIGHT($P2955,LEN($P2955)-SEARCH("/",$P2955))</f>
        <v>spaces</v>
      </c>
      <c r="U2955" s="11"/>
    </row>
    <row r="2956" spans="1:21" ht="48" x14ac:dyDescent="0.2">
      <c r="A2956" s="3">
        <v>1416</v>
      </c>
      <c r="B2956" s="4" t="s">
        <v>1417</v>
      </c>
      <c r="C2956" s="4" t="s">
        <v>5526</v>
      </c>
      <c r="D2956" s="3">
        <v>50000</v>
      </c>
      <c r="E2956" s="3">
        <v>0</v>
      </c>
      <c r="F2956" s="3" t="s">
        <v>8221</v>
      </c>
      <c r="G2956" s="3" t="s">
        <v>8224</v>
      </c>
      <c r="H2956" s="3" t="s">
        <v>8246</v>
      </c>
      <c r="I2956" s="3">
        <v>1448147619</v>
      </c>
      <c r="J2956" s="11">
        <f>((($I2956/60)/60)/24)+DATE(1970,1,1)</f>
        <v>42329.967812499999</v>
      </c>
      <c r="K2956" s="3">
        <v>1445552019</v>
      </c>
      <c r="L2956" s="11">
        <f>((($K2956/60)/60)/24)+DATE(1970,1,1)</f>
        <v>42299.926145833335</v>
      </c>
      <c r="M2956" s="3" t="b">
        <v>0</v>
      </c>
      <c r="N2956" s="3">
        <v>0</v>
      </c>
      <c r="O2956" s="3" t="b">
        <v>0</v>
      </c>
      <c r="P2956" s="3" t="s">
        <v>8287</v>
      </c>
      <c r="Q2956" s="6">
        <f>$E2956/$D2956*100</f>
        <v>0</v>
      </c>
      <c r="R2956" s="3" t="e">
        <f>$E2956/$N2956</f>
        <v>#DIV/0!</v>
      </c>
      <c r="S2956" s="3" t="str">
        <f>TRIM(LEFT($P2956,SEARCH("/",$P2956,1)-1))</f>
        <v>publishing</v>
      </c>
      <c r="T2956" s="3" t="str">
        <f>RIGHT($P2956,LEN($P2956)-SEARCH("/",$P2956))</f>
        <v>translations</v>
      </c>
      <c r="U2956" s="11"/>
    </row>
    <row r="2957" spans="1:21" ht="32" hidden="1" x14ac:dyDescent="0.2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11">
        <f>((($I2957/60)/60)/24)+DATE(1970,1,1)</f>
        <v>42171.741307870368</v>
      </c>
      <c r="K2957" s="3">
        <v>1431884849</v>
      </c>
      <c r="L2957" s="11">
        <f>((($K2957/60)/60)/24)+DATE(1970,1,1)</f>
        <v>42141.741307870368</v>
      </c>
      <c r="M2957" s="3" t="b">
        <v>0</v>
      </c>
      <c r="N2957" s="3">
        <v>11</v>
      </c>
      <c r="O2957" s="3" t="b">
        <v>0</v>
      </c>
      <c r="P2957" s="3" t="s">
        <v>8303</v>
      </c>
      <c r="Q2957" s="6">
        <f>$E2957/$D2957*100</f>
        <v>59.583333333333336</v>
      </c>
      <c r="R2957" s="3">
        <f>$E2957/$N2957</f>
        <v>65</v>
      </c>
      <c r="S2957" s="3" t="str">
        <f>TRIM(LEFT($P2957,SEARCH("/",$P2957,1)-1))</f>
        <v>theater</v>
      </c>
      <c r="T2957" s="3" t="str">
        <f>RIGHT($P2957,LEN($P2957)-SEARCH("/",$P2957))</f>
        <v>spaces</v>
      </c>
      <c r="U2957" s="11"/>
    </row>
    <row r="2958" spans="1:21" ht="48" hidden="1" x14ac:dyDescent="0.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11">
        <f>((($I2958/60)/60)/24)+DATE(1970,1,1)</f>
        <v>42494.958912037036</v>
      </c>
      <c r="K2958" s="3">
        <v>1459810850</v>
      </c>
      <c r="L2958" s="11">
        <f>((($K2958/60)/60)/24)+DATE(1970,1,1)</f>
        <v>42464.958912037036</v>
      </c>
      <c r="M2958" s="3" t="b">
        <v>0</v>
      </c>
      <c r="N2958" s="3">
        <v>20</v>
      </c>
      <c r="O2958" s="3" t="b">
        <v>0</v>
      </c>
      <c r="P2958" s="3" t="s">
        <v>8303</v>
      </c>
      <c r="Q2958" s="6">
        <f>$E2958/$D2958*100</f>
        <v>16.734177215189874</v>
      </c>
      <c r="R2958" s="3">
        <f>$E2958/$N2958</f>
        <v>66.099999999999994</v>
      </c>
      <c r="S2958" s="3" t="str">
        <f>TRIM(LEFT($P2958,SEARCH("/",$P2958,1)-1))</f>
        <v>theater</v>
      </c>
      <c r="T2958" s="3" t="str">
        <f>RIGHT($P2958,LEN($P2958)-SEARCH("/",$P2958))</f>
        <v>spaces</v>
      </c>
      <c r="U2958" s="11"/>
    </row>
    <row r="2959" spans="1:21" ht="48" hidden="1" x14ac:dyDescent="0.2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11">
        <f>((($I2959/60)/60)/24)+DATE(1970,1,1)</f>
        <v>42090.969583333332</v>
      </c>
      <c r="K2959" s="3">
        <v>1422317772</v>
      </c>
      <c r="L2959" s="11">
        <f>((($K2959/60)/60)/24)+DATE(1970,1,1)</f>
        <v>42031.011249999996</v>
      </c>
      <c r="M2959" s="3" t="b">
        <v>0</v>
      </c>
      <c r="N2959" s="3">
        <v>3</v>
      </c>
      <c r="O2959" s="3" t="b">
        <v>0</v>
      </c>
      <c r="P2959" s="3" t="s">
        <v>8303</v>
      </c>
      <c r="Q2959" s="6">
        <f>$E2959/$D2959*100</f>
        <v>1.8666666666666669</v>
      </c>
      <c r="R2959" s="3">
        <f>$E2959/$N2959</f>
        <v>93.333333333333329</v>
      </c>
      <c r="S2959" s="3" t="str">
        <f>TRIM(LEFT($P2959,SEARCH("/",$P2959,1)-1))</f>
        <v>theater</v>
      </c>
      <c r="T2959" s="3" t="str">
        <f>RIGHT($P2959,LEN($P2959)-SEARCH("/",$P2959))</f>
        <v>spaces</v>
      </c>
      <c r="U2959" s="11"/>
    </row>
    <row r="2960" spans="1:21" ht="32" x14ac:dyDescent="0.2">
      <c r="A2960" s="3">
        <v>2350</v>
      </c>
      <c r="B2960" s="4" t="s">
        <v>2351</v>
      </c>
      <c r="C2960" s="4" t="s">
        <v>6460</v>
      </c>
      <c r="D2960" s="3">
        <v>50000</v>
      </c>
      <c r="E2960" s="3">
        <v>0</v>
      </c>
      <c r="F2960" s="3" t="s">
        <v>8220</v>
      </c>
      <c r="G2960" s="3" t="s">
        <v>8241</v>
      </c>
      <c r="H2960" s="3" t="s">
        <v>8249</v>
      </c>
      <c r="I2960" s="3">
        <v>1483474370</v>
      </c>
      <c r="J2960" s="11">
        <f>((($I2960/60)/60)/24)+DATE(1970,1,1)</f>
        <v>42738.842245370368</v>
      </c>
      <c r="K2960" s="3">
        <v>1480882370</v>
      </c>
      <c r="L2960" s="11">
        <f>((($K2960/60)/60)/24)+DATE(1970,1,1)</f>
        <v>42708.842245370368</v>
      </c>
      <c r="M2960" s="3" t="b">
        <v>0</v>
      </c>
      <c r="N2960" s="3">
        <v>0</v>
      </c>
      <c r="O2960" s="3" t="b">
        <v>0</v>
      </c>
      <c r="P2960" s="3" t="s">
        <v>8272</v>
      </c>
      <c r="Q2960" s="6">
        <f>$E2960/$D2960*100</f>
        <v>0</v>
      </c>
      <c r="R2960" s="3" t="e">
        <f>$E2960/$N2960</f>
        <v>#DIV/0!</v>
      </c>
      <c r="S2960" s="3" t="str">
        <f>TRIM(LEFT($P2960,SEARCH("/",$P2960,1)-1))</f>
        <v>technology</v>
      </c>
      <c r="T2960" s="3" t="str">
        <f>RIGHT($P2960,LEN($P2960)-SEARCH("/",$P2960))</f>
        <v>web</v>
      </c>
      <c r="U2960" s="11"/>
    </row>
    <row r="2961" spans="1:21" ht="48" x14ac:dyDescent="0.2">
      <c r="A2961" s="3">
        <v>2400</v>
      </c>
      <c r="B2961" s="4" t="s">
        <v>2401</v>
      </c>
      <c r="C2961" s="4" t="s">
        <v>6510</v>
      </c>
      <c r="D2961" s="3">
        <v>50000</v>
      </c>
      <c r="E2961" s="3">
        <v>0</v>
      </c>
      <c r="F2961" s="3" t="s">
        <v>8220</v>
      </c>
      <c r="G2961" s="3" t="s">
        <v>8226</v>
      </c>
      <c r="H2961" s="3" t="s">
        <v>8248</v>
      </c>
      <c r="I2961" s="3">
        <v>1460615164</v>
      </c>
      <c r="J2961" s="11">
        <f>((($I2961/60)/60)/24)+DATE(1970,1,1)</f>
        <v>42474.268101851849</v>
      </c>
      <c r="K2961" s="3">
        <v>1458023164</v>
      </c>
      <c r="L2961" s="11">
        <f>((($K2961/60)/60)/24)+DATE(1970,1,1)</f>
        <v>42444.268101851849</v>
      </c>
      <c r="M2961" s="3" t="b">
        <v>0</v>
      </c>
      <c r="N2961" s="3">
        <v>0</v>
      </c>
      <c r="O2961" s="3" t="b">
        <v>0</v>
      </c>
      <c r="P2961" s="3" t="s">
        <v>8272</v>
      </c>
      <c r="Q2961" s="6">
        <f>$E2961/$D2961*100</f>
        <v>0</v>
      </c>
      <c r="R2961" s="3" t="e">
        <f>$E2961/$N2961</f>
        <v>#DIV/0!</v>
      </c>
      <c r="S2961" s="3" t="str">
        <f>TRIM(LEFT($P2961,SEARCH("/",$P2961,1)-1))</f>
        <v>technology</v>
      </c>
      <c r="T2961" s="3" t="str">
        <f>RIGHT($P2961,LEN($P2961)-SEARCH("/",$P2961))</f>
        <v>web</v>
      </c>
      <c r="U2961" s="11"/>
    </row>
    <row r="2962" spans="1:21" ht="32" x14ac:dyDescent="0.2">
      <c r="A2962" s="3">
        <v>2427</v>
      </c>
      <c r="B2962" s="4" t="s">
        <v>2428</v>
      </c>
      <c r="C2962" s="4" t="s">
        <v>6537</v>
      </c>
      <c r="D2962" s="3">
        <v>50000</v>
      </c>
      <c r="E2962" s="3">
        <v>1</v>
      </c>
      <c r="F2962" s="3" t="s">
        <v>8221</v>
      </c>
      <c r="G2962" s="3" t="s">
        <v>8224</v>
      </c>
      <c r="H2962" s="3" t="s">
        <v>8246</v>
      </c>
      <c r="I2962" s="3">
        <v>1458715133</v>
      </c>
      <c r="J2962" s="11">
        <f>((($I2962/60)/60)/24)+DATE(1970,1,1)</f>
        <v>42452.277002314819</v>
      </c>
      <c r="K2962" s="3">
        <v>1455262733</v>
      </c>
      <c r="L2962" s="11">
        <f>((($K2962/60)/60)/24)+DATE(1970,1,1)</f>
        <v>42412.318668981476</v>
      </c>
      <c r="M2962" s="3" t="b">
        <v>0</v>
      </c>
      <c r="N2962" s="3">
        <v>1</v>
      </c>
      <c r="O2962" s="3" t="b">
        <v>0</v>
      </c>
      <c r="P2962" s="3" t="s">
        <v>8284</v>
      </c>
      <c r="Q2962" s="6">
        <f>$E2962/$D2962*100</f>
        <v>2E-3</v>
      </c>
      <c r="R2962" s="3">
        <f>$E2962/$N2962</f>
        <v>1</v>
      </c>
      <c r="S2962" s="3" t="str">
        <f>TRIM(LEFT($P2962,SEARCH("/",$P2962,1)-1))</f>
        <v>food</v>
      </c>
      <c r="T2962" s="3" t="str">
        <f>RIGHT($P2962,LEN($P2962)-SEARCH("/",$P2962))</f>
        <v>food trucks</v>
      </c>
      <c r="U2962" s="11"/>
    </row>
    <row r="2963" spans="1:21" ht="48" hidden="1" x14ac:dyDescent="0.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11">
        <f>((($I2963/60)/60)/24)+DATE(1970,1,1)</f>
        <v>42089.166666666672</v>
      </c>
      <c r="K2963" s="3">
        <v>1424927159</v>
      </c>
      <c r="L2963" s="11">
        <f>((($K2963/60)/60)/24)+DATE(1970,1,1)</f>
        <v>42061.212488425925</v>
      </c>
      <c r="M2963" s="3" t="b">
        <v>0</v>
      </c>
      <c r="N2963" s="3">
        <v>108</v>
      </c>
      <c r="O2963" s="3" t="b">
        <v>1</v>
      </c>
      <c r="P2963" s="3" t="s">
        <v>8271</v>
      </c>
      <c r="Q2963" s="6">
        <f>$E2963/$D2963*100</f>
        <v>109.62</v>
      </c>
      <c r="R2963" s="3">
        <f>$E2963/$N2963</f>
        <v>50.75</v>
      </c>
      <c r="S2963" s="3" t="str">
        <f>TRIM(LEFT($P2963,SEARCH("/",$P2963,1)-1))</f>
        <v>theater</v>
      </c>
      <c r="T2963" s="3" t="str">
        <f>RIGHT($P2963,LEN($P2963)-SEARCH("/",$P2963))</f>
        <v>plays</v>
      </c>
      <c r="U2963" s="11"/>
    </row>
    <row r="2964" spans="1:21" ht="48" hidden="1" x14ac:dyDescent="0.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11">
        <f>((($I2964/60)/60)/24)+DATE(1970,1,1)</f>
        <v>42064.290972222225</v>
      </c>
      <c r="K2964" s="3">
        <v>1422769906</v>
      </c>
      <c r="L2964" s="11">
        <f>((($K2964/60)/60)/24)+DATE(1970,1,1)</f>
        <v>42036.24428240741</v>
      </c>
      <c r="M2964" s="3" t="b">
        <v>0</v>
      </c>
      <c r="N2964" s="3">
        <v>20</v>
      </c>
      <c r="O2964" s="3" t="b">
        <v>1</v>
      </c>
      <c r="P2964" s="3" t="s">
        <v>8271</v>
      </c>
      <c r="Q2964" s="6">
        <f>$E2964/$D2964*100</f>
        <v>121.8</v>
      </c>
      <c r="R2964" s="3">
        <f>$E2964/$N2964</f>
        <v>60.9</v>
      </c>
      <c r="S2964" s="3" t="str">
        <f>TRIM(LEFT($P2964,SEARCH("/",$P2964,1)-1))</f>
        <v>theater</v>
      </c>
      <c r="T2964" s="3" t="str">
        <f>RIGHT($P2964,LEN($P2964)-SEARCH("/",$P2964))</f>
        <v>plays</v>
      </c>
      <c r="U2964" s="11"/>
    </row>
    <row r="2965" spans="1:21" ht="64" hidden="1" x14ac:dyDescent="0.2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11">
        <f>((($I2965/60)/60)/24)+DATE(1970,1,1)</f>
        <v>42187.470185185186</v>
      </c>
      <c r="K2965" s="3">
        <v>1433243824</v>
      </c>
      <c r="L2965" s="11">
        <f>((($K2965/60)/60)/24)+DATE(1970,1,1)</f>
        <v>42157.470185185186</v>
      </c>
      <c r="M2965" s="3" t="b">
        <v>0</v>
      </c>
      <c r="N2965" s="3">
        <v>98</v>
      </c>
      <c r="O2965" s="3" t="b">
        <v>1</v>
      </c>
      <c r="P2965" s="3" t="s">
        <v>8271</v>
      </c>
      <c r="Q2965" s="6">
        <f>$E2965/$D2965*100</f>
        <v>106.85</v>
      </c>
      <c r="R2965" s="3">
        <f>$E2965/$N2965</f>
        <v>109.03061224489795</v>
      </c>
      <c r="S2965" s="3" t="str">
        <f>TRIM(LEFT($P2965,SEARCH("/",$P2965,1)-1))</f>
        <v>theater</v>
      </c>
      <c r="T2965" s="3" t="str">
        <f>RIGHT($P2965,LEN($P2965)-SEARCH("/",$P2965))</f>
        <v>plays</v>
      </c>
      <c r="U2965" s="11"/>
    </row>
    <row r="2966" spans="1:21" ht="48" hidden="1" x14ac:dyDescent="0.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11">
        <f>((($I2966/60)/60)/24)+DATE(1970,1,1)</f>
        <v>41857.897222222222</v>
      </c>
      <c r="K2966" s="3">
        <v>1404769819</v>
      </c>
      <c r="L2966" s="11">
        <f>((($K2966/60)/60)/24)+DATE(1970,1,1)</f>
        <v>41827.909942129627</v>
      </c>
      <c r="M2966" s="3" t="b">
        <v>0</v>
      </c>
      <c r="N2966" s="3">
        <v>196</v>
      </c>
      <c r="O2966" s="3" t="b">
        <v>1</v>
      </c>
      <c r="P2966" s="3" t="s">
        <v>8271</v>
      </c>
      <c r="Q2966" s="6">
        <f>$E2966/$D2966*100</f>
        <v>100.71379999999999</v>
      </c>
      <c r="R2966" s="3">
        <f>$E2966/$N2966</f>
        <v>25.692295918367346</v>
      </c>
      <c r="S2966" s="3" t="str">
        <f>TRIM(LEFT($P2966,SEARCH("/",$P2966,1)-1))</f>
        <v>theater</v>
      </c>
      <c r="T2966" s="3" t="str">
        <f>RIGHT($P2966,LEN($P2966)-SEARCH("/",$P2966))</f>
        <v>plays</v>
      </c>
      <c r="U2966" s="11"/>
    </row>
    <row r="2967" spans="1:21" ht="48" hidden="1" x14ac:dyDescent="0.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11">
        <f>((($I2967/60)/60)/24)+DATE(1970,1,1)</f>
        <v>42192.729548611111</v>
      </c>
      <c r="K2967" s="3">
        <v>1433698233</v>
      </c>
      <c r="L2967" s="11">
        <f>((($K2967/60)/60)/24)+DATE(1970,1,1)</f>
        <v>42162.729548611111</v>
      </c>
      <c r="M2967" s="3" t="b">
        <v>0</v>
      </c>
      <c r="N2967" s="3">
        <v>39</v>
      </c>
      <c r="O2967" s="3" t="b">
        <v>1</v>
      </c>
      <c r="P2967" s="3" t="s">
        <v>8271</v>
      </c>
      <c r="Q2967" s="6">
        <f>$E2967/$D2967*100</f>
        <v>109.00000000000001</v>
      </c>
      <c r="R2967" s="3">
        <f>$E2967/$N2967</f>
        <v>41.92307692307692</v>
      </c>
      <c r="S2967" s="3" t="str">
        <f>TRIM(LEFT($P2967,SEARCH("/",$P2967,1)-1))</f>
        <v>theater</v>
      </c>
      <c r="T2967" s="3" t="str">
        <f>RIGHT($P2967,LEN($P2967)-SEARCH("/",$P2967))</f>
        <v>plays</v>
      </c>
      <c r="U2967" s="11"/>
    </row>
    <row r="2968" spans="1:21" ht="48" hidden="1" x14ac:dyDescent="0.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11">
        <f>((($I2968/60)/60)/24)+DATE(1970,1,1)</f>
        <v>42263.738564814819</v>
      </c>
      <c r="K2968" s="3">
        <v>1439833412</v>
      </c>
      <c r="L2968" s="11">
        <f>((($K2968/60)/60)/24)+DATE(1970,1,1)</f>
        <v>42233.738564814819</v>
      </c>
      <c r="M2968" s="3" t="b">
        <v>0</v>
      </c>
      <c r="N2968" s="3">
        <v>128</v>
      </c>
      <c r="O2968" s="3" t="b">
        <v>1</v>
      </c>
      <c r="P2968" s="3" t="s">
        <v>8271</v>
      </c>
      <c r="Q2968" s="6">
        <f>$E2968/$D2968*100</f>
        <v>113.63000000000001</v>
      </c>
      <c r="R2968" s="3">
        <f>$E2968/$N2968</f>
        <v>88.7734375</v>
      </c>
      <c r="S2968" s="3" t="str">
        <f>TRIM(LEFT($P2968,SEARCH("/",$P2968,1)-1))</f>
        <v>theater</v>
      </c>
      <c r="T2968" s="3" t="str">
        <f>RIGHT($P2968,LEN($P2968)-SEARCH("/",$P2968))</f>
        <v>plays</v>
      </c>
      <c r="U2968" s="11"/>
    </row>
    <row r="2969" spans="1:21" ht="48" hidden="1" x14ac:dyDescent="0.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11">
        <f>((($I2969/60)/60)/24)+DATE(1970,1,1)</f>
        <v>42072.156157407408</v>
      </c>
      <c r="K2969" s="3">
        <v>1423284292</v>
      </c>
      <c r="L2969" s="11">
        <f>((($K2969/60)/60)/24)+DATE(1970,1,1)</f>
        <v>42042.197824074072</v>
      </c>
      <c r="M2969" s="3" t="b">
        <v>0</v>
      </c>
      <c r="N2969" s="3">
        <v>71</v>
      </c>
      <c r="O2969" s="3" t="b">
        <v>1</v>
      </c>
      <c r="P2969" s="3" t="s">
        <v>8271</v>
      </c>
      <c r="Q2969" s="6">
        <f>$E2969/$D2969*100</f>
        <v>113.92</v>
      </c>
      <c r="R2969" s="3">
        <f>$E2969/$N2969</f>
        <v>80.225352112676063</v>
      </c>
      <c r="S2969" s="3" t="str">
        <f>TRIM(LEFT($P2969,SEARCH("/",$P2969,1)-1))</f>
        <v>theater</v>
      </c>
      <c r="T2969" s="3" t="str">
        <f>RIGHT($P2969,LEN($P2969)-SEARCH("/",$P2969))</f>
        <v>plays</v>
      </c>
      <c r="U2969" s="11"/>
    </row>
    <row r="2970" spans="1:21" ht="32" hidden="1" x14ac:dyDescent="0.2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11">
        <f>((($I2970/60)/60)/24)+DATE(1970,1,1)</f>
        <v>42599.165972222225</v>
      </c>
      <c r="K2970" s="3">
        <v>1470227660</v>
      </c>
      <c r="L2970" s="11">
        <f>((($K2970/60)/60)/24)+DATE(1970,1,1)</f>
        <v>42585.523842592593</v>
      </c>
      <c r="M2970" s="3" t="b">
        <v>0</v>
      </c>
      <c r="N2970" s="3">
        <v>47</v>
      </c>
      <c r="O2970" s="3" t="b">
        <v>1</v>
      </c>
      <c r="P2970" s="3" t="s">
        <v>8271</v>
      </c>
      <c r="Q2970" s="6">
        <f>$E2970/$D2970*100</f>
        <v>106</v>
      </c>
      <c r="R2970" s="3">
        <f>$E2970/$N2970</f>
        <v>78.936170212765958</v>
      </c>
      <c r="S2970" s="3" t="str">
        <f>TRIM(LEFT($P2970,SEARCH("/",$P2970,1)-1))</f>
        <v>theater</v>
      </c>
      <c r="T2970" s="3" t="str">
        <f>RIGHT($P2970,LEN($P2970)-SEARCH("/",$P2970))</f>
        <v>plays</v>
      </c>
      <c r="U2970" s="11"/>
    </row>
    <row r="2971" spans="1:21" ht="48" hidden="1" x14ac:dyDescent="0.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11">
        <f>((($I2971/60)/60)/24)+DATE(1970,1,1)</f>
        <v>42127.952083333337</v>
      </c>
      <c r="K2971" s="3">
        <v>1428087153</v>
      </c>
      <c r="L2971" s="11">
        <f>((($K2971/60)/60)/24)+DATE(1970,1,1)</f>
        <v>42097.786493055552</v>
      </c>
      <c r="M2971" s="3" t="b">
        <v>0</v>
      </c>
      <c r="N2971" s="3">
        <v>17</v>
      </c>
      <c r="O2971" s="3" t="b">
        <v>1</v>
      </c>
      <c r="P2971" s="3" t="s">
        <v>8271</v>
      </c>
      <c r="Q2971" s="6">
        <f>$E2971/$D2971*100</f>
        <v>162.5</v>
      </c>
      <c r="R2971" s="3">
        <f>$E2971/$N2971</f>
        <v>95.588235294117652</v>
      </c>
      <c r="S2971" s="3" t="str">
        <f>TRIM(LEFT($P2971,SEARCH("/",$P2971,1)-1))</f>
        <v>theater</v>
      </c>
      <c r="T2971" s="3" t="str">
        <f>RIGHT($P2971,LEN($P2971)-SEARCH("/",$P2971))</f>
        <v>plays</v>
      </c>
      <c r="U2971" s="11"/>
    </row>
    <row r="2972" spans="1:21" ht="48" hidden="1" x14ac:dyDescent="0.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11">
        <f>((($I2972/60)/60)/24)+DATE(1970,1,1)</f>
        <v>41838.669571759259</v>
      </c>
      <c r="K2972" s="3">
        <v>1403107451</v>
      </c>
      <c r="L2972" s="11">
        <f>((($K2972/60)/60)/24)+DATE(1970,1,1)</f>
        <v>41808.669571759259</v>
      </c>
      <c r="M2972" s="3" t="b">
        <v>0</v>
      </c>
      <c r="N2972" s="3">
        <v>91</v>
      </c>
      <c r="O2972" s="3" t="b">
        <v>1</v>
      </c>
      <c r="P2972" s="3" t="s">
        <v>8271</v>
      </c>
      <c r="Q2972" s="6">
        <f>$E2972/$D2972*100</f>
        <v>106</v>
      </c>
      <c r="R2972" s="3">
        <f>$E2972/$N2972</f>
        <v>69.890109890109883</v>
      </c>
      <c r="S2972" s="3" t="str">
        <f>TRIM(LEFT($P2972,SEARCH("/",$P2972,1)-1))</f>
        <v>theater</v>
      </c>
      <c r="T2972" s="3" t="str">
        <f>RIGHT($P2972,LEN($P2972)-SEARCH("/",$P2972))</f>
        <v>plays</v>
      </c>
      <c r="U2972" s="11"/>
    </row>
    <row r="2973" spans="1:21" ht="48" hidden="1" x14ac:dyDescent="0.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11">
        <f>((($I2973/60)/60)/24)+DATE(1970,1,1)</f>
        <v>41882.658310185187</v>
      </c>
      <c r="K2973" s="3">
        <v>1406908078</v>
      </c>
      <c r="L2973" s="11">
        <f>((($K2973/60)/60)/24)+DATE(1970,1,1)</f>
        <v>41852.658310185187</v>
      </c>
      <c r="M2973" s="3" t="b">
        <v>0</v>
      </c>
      <c r="N2973" s="3">
        <v>43</v>
      </c>
      <c r="O2973" s="3" t="b">
        <v>1</v>
      </c>
      <c r="P2973" s="3" t="s">
        <v>8271</v>
      </c>
      <c r="Q2973" s="6">
        <f>$E2973/$D2973*100</f>
        <v>100.15624999999999</v>
      </c>
      <c r="R2973" s="3">
        <f>$E2973/$N2973</f>
        <v>74.534883720930239</v>
      </c>
      <c r="S2973" s="3" t="str">
        <f>TRIM(LEFT($P2973,SEARCH("/",$P2973,1)-1))</f>
        <v>theater</v>
      </c>
      <c r="T2973" s="3" t="str">
        <f>RIGHT($P2973,LEN($P2973)-SEARCH("/",$P2973))</f>
        <v>plays</v>
      </c>
      <c r="U2973" s="11"/>
    </row>
    <row r="2974" spans="1:21" ht="32" hidden="1" x14ac:dyDescent="0.2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11">
        <f>((($I2974/60)/60)/24)+DATE(1970,1,1)</f>
        <v>42709.041666666672</v>
      </c>
      <c r="K2974" s="3">
        <v>1479609520</v>
      </c>
      <c r="L2974" s="11">
        <f>((($K2974/60)/60)/24)+DATE(1970,1,1)</f>
        <v>42694.110185185185</v>
      </c>
      <c r="M2974" s="3" t="b">
        <v>0</v>
      </c>
      <c r="N2974" s="3">
        <v>17</v>
      </c>
      <c r="O2974" s="3" t="b">
        <v>1</v>
      </c>
      <c r="P2974" s="3" t="s">
        <v>8271</v>
      </c>
      <c r="Q2974" s="6">
        <f>$E2974/$D2974*100</f>
        <v>105.35000000000001</v>
      </c>
      <c r="R2974" s="3">
        <f>$E2974/$N2974</f>
        <v>123.94117647058823</v>
      </c>
      <c r="S2974" s="3" t="str">
        <f>TRIM(LEFT($P2974,SEARCH("/",$P2974,1)-1))</f>
        <v>theater</v>
      </c>
      <c r="T2974" s="3" t="str">
        <f>RIGHT($P2974,LEN($P2974)-SEARCH("/",$P2974))</f>
        <v>plays</v>
      </c>
      <c r="U2974" s="11"/>
    </row>
    <row r="2975" spans="1:21" ht="48" hidden="1" x14ac:dyDescent="0.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11">
        <f>((($I2975/60)/60)/24)+DATE(1970,1,1)</f>
        <v>42370.166666666672</v>
      </c>
      <c r="K2975" s="3">
        <v>1449171508</v>
      </c>
      <c r="L2975" s="11">
        <f>((($K2975/60)/60)/24)+DATE(1970,1,1)</f>
        <v>42341.818379629629</v>
      </c>
      <c r="M2975" s="3" t="b">
        <v>0</v>
      </c>
      <c r="N2975" s="3">
        <v>33</v>
      </c>
      <c r="O2975" s="3" t="b">
        <v>1</v>
      </c>
      <c r="P2975" s="3" t="s">
        <v>8271</v>
      </c>
      <c r="Q2975" s="6">
        <f>$E2975/$D2975*100</f>
        <v>174.8</v>
      </c>
      <c r="R2975" s="3">
        <f>$E2975/$N2975</f>
        <v>264.84848484848487</v>
      </c>
      <c r="S2975" s="3" t="str">
        <f>TRIM(LEFT($P2975,SEARCH("/",$P2975,1)-1))</f>
        <v>theater</v>
      </c>
      <c r="T2975" s="3" t="str">
        <f>RIGHT($P2975,LEN($P2975)-SEARCH("/",$P2975))</f>
        <v>plays</v>
      </c>
      <c r="U2975" s="11"/>
    </row>
    <row r="2976" spans="1:21" ht="48" hidden="1" x14ac:dyDescent="0.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11">
        <f>((($I2976/60)/60)/24)+DATE(1970,1,1)</f>
        <v>41908.065972222219</v>
      </c>
      <c r="K2976" s="3">
        <v>1409275671</v>
      </c>
      <c r="L2976" s="11">
        <f>((($K2976/60)/60)/24)+DATE(1970,1,1)</f>
        <v>41880.061006944445</v>
      </c>
      <c r="M2976" s="3" t="b">
        <v>0</v>
      </c>
      <c r="N2976" s="3">
        <v>87</v>
      </c>
      <c r="O2976" s="3" t="b">
        <v>1</v>
      </c>
      <c r="P2976" s="3" t="s">
        <v>8271</v>
      </c>
      <c r="Q2976" s="6">
        <f>$E2976/$D2976*100</f>
        <v>102</v>
      </c>
      <c r="R2976" s="3">
        <f>$E2976/$N2976</f>
        <v>58.620689655172413</v>
      </c>
      <c r="S2976" s="3" t="str">
        <f>TRIM(LEFT($P2976,SEARCH("/",$P2976,1)-1))</f>
        <v>theater</v>
      </c>
      <c r="T2976" s="3" t="str">
        <f>RIGHT($P2976,LEN($P2976)-SEARCH("/",$P2976))</f>
        <v>plays</v>
      </c>
      <c r="U2976" s="11"/>
    </row>
    <row r="2977" spans="1:21" ht="48" hidden="1" x14ac:dyDescent="0.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11">
        <f>((($I2977/60)/60)/24)+DATE(1970,1,1)</f>
        <v>41970.125</v>
      </c>
      <c r="K2977" s="3">
        <v>1414599886</v>
      </c>
      <c r="L2977" s="11">
        <f>((($K2977/60)/60)/24)+DATE(1970,1,1)</f>
        <v>41941.683865740742</v>
      </c>
      <c r="M2977" s="3" t="b">
        <v>0</v>
      </c>
      <c r="N2977" s="3">
        <v>113</v>
      </c>
      <c r="O2977" s="3" t="b">
        <v>1</v>
      </c>
      <c r="P2977" s="3" t="s">
        <v>8271</v>
      </c>
      <c r="Q2977" s="6">
        <f>$E2977/$D2977*100</f>
        <v>100.125</v>
      </c>
      <c r="R2977" s="3">
        <f>$E2977/$N2977</f>
        <v>70.884955752212392</v>
      </c>
      <c r="S2977" s="3" t="str">
        <f>TRIM(LEFT($P2977,SEARCH("/",$P2977,1)-1))</f>
        <v>theater</v>
      </c>
      <c r="T2977" s="3" t="str">
        <f>RIGHT($P2977,LEN($P2977)-SEARCH("/",$P2977))</f>
        <v>plays</v>
      </c>
      <c r="U2977" s="11"/>
    </row>
    <row r="2978" spans="1:21" ht="48" hidden="1" x14ac:dyDescent="0.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11">
        <f>((($I2978/60)/60)/24)+DATE(1970,1,1)</f>
        <v>42442.5</v>
      </c>
      <c r="K2978" s="3">
        <v>1456421530</v>
      </c>
      <c r="L2978" s="11">
        <f>((($K2978/60)/60)/24)+DATE(1970,1,1)</f>
        <v>42425.730671296296</v>
      </c>
      <c r="M2978" s="3" t="b">
        <v>0</v>
      </c>
      <c r="N2978" s="3">
        <v>14</v>
      </c>
      <c r="O2978" s="3" t="b">
        <v>1</v>
      </c>
      <c r="P2978" s="3" t="s">
        <v>8271</v>
      </c>
      <c r="Q2978" s="6">
        <f>$E2978/$D2978*100</f>
        <v>171.42857142857142</v>
      </c>
      <c r="R2978" s="3">
        <f>$E2978/$N2978</f>
        <v>8.5714285714285712</v>
      </c>
      <c r="S2978" s="3" t="str">
        <f>TRIM(LEFT($P2978,SEARCH("/",$P2978,1)-1))</f>
        <v>theater</v>
      </c>
      <c r="T2978" s="3" t="str">
        <f>RIGHT($P2978,LEN($P2978)-SEARCH("/",$P2978))</f>
        <v>plays</v>
      </c>
      <c r="U2978" s="11"/>
    </row>
    <row r="2979" spans="1:21" ht="64" hidden="1" x14ac:dyDescent="0.2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11">
        <f>((($I2979/60)/60)/24)+DATE(1970,1,1)</f>
        <v>42086.093055555553</v>
      </c>
      <c r="K2979" s="3">
        <v>1421960934</v>
      </c>
      <c r="L2979" s="11">
        <f>((($K2979/60)/60)/24)+DATE(1970,1,1)</f>
        <v>42026.88118055556</v>
      </c>
      <c r="M2979" s="3" t="b">
        <v>0</v>
      </c>
      <c r="N2979" s="3">
        <v>30</v>
      </c>
      <c r="O2979" s="3" t="b">
        <v>1</v>
      </c>
      <c r="P2979" s="3" t="s">
        <v>8271</v>
      </c>
      <c r="Q2979" s="6">
        <f>$E2979/$D2979*100</f>
        <v>113.56666666666666</v>
      </c>
      <c r="R2979" s="3">
        <f>$E2979/$N2979</f>
        <v>113.56666666666666</v>
      </c>
      <c r="S2979" s="3" t="str">
        <f>TRIM(LEFT($P2979,SEARCH("/",$P2979,1)-1))</f>
        <v>theater</v>
      </c>
      <c r="T2979" s="3" t="str">
        <f>RIGHT($P2979,LEN($P2979)-SEARCH("/",$P2979))</f>
        <v>plays</v>
      </c>
      <c r="U2979" s="11"/>
    </row>
    <row r="2980" spans="1:21" ht="48" hidden="1" x14ac:dyDescent="0.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11">
        <f>((($I2980/60)/60)/24)+DATE(1970,1,1)</f>
        <v>41932.249305555553</v>
      </c>
      <c r="K2980" s="3">
        <v>1412954547</v>
      </c>
      <c r="L2980" s="11">
        <f>((($K2980/60)/60)/24)+DATE(1970,1,1)</f>
        <v>41922.640590277777</v>
      </c>
      <c r="M2980" s="3" t="b">
        <v>0</v>
      </c>
      <c r="N2980" s="3">
        <v>16</v>
      </c>
      <c r="O2980" s="3" t="b">
        <v>1</v>
      </c>
      <c r="P2980" s="3" t="s">
        <v>8271</v>
      </c>
      <c r="Q2980" s="6">
        <f>$E2980/$D2980*100</f>
        <v>129.46666666666667</v>
      </c>
      <c r="R2980" s="3">
        <f>$E2980/$N2980</f>
        <v>60.6875</v>
      </c>
      <c r="S2980" s="3" t="str">
        <f>TRIM(LEFT($P2980,SEARCH("/",$P2980,1)-1))</f>
        <v>theater</v>
      </c>
      <c r="T2980" s="3" t="str">
        <f>RIGHT($P2980,LEN($P2980)-SEARCH("/",$P2980))</f>
        <v>plays</v>
      </c>
      <c r="U2980" s="11"/>
    </row>
    <row r="2981" spans="1:21" ht="48" hidden="1" x14ac:dyDescent="0.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11">
        <f>((($I2981/60)/60)/24)+DATE(1970,1,1)</f>
        <v>42010.25</v>
      </c>
      <c r="K2981" s="3">
        <v>1419104823</v>
      </c>
      <c r="L2981" s="11">
        <f>((($K2981/60)/60)/24)+DATE(1970,1,1)</f>
        <v>41993.824340277773</v>
      </c>
      <c r="M2981" s="3" t="b">
        <v>0</v>
      </c>
      <c r="N2981" s="3">
        <v>46</v>
      </c>
      <c r="O2981" s="3" t="b">
        <v>1</v>
      </c>
      <c r="P2981" s="3" t="s">
        <v>8271</v>
      </c>
      <c r="Q2981" s="6">
        <f>$E2981/$D2981*100</f>
        <v>101.4</v>
      </c>
      <c r="R2981" s="3">
        <f>$E2981/$N2981</f>
        <v>110.21739130434783</v>
      </c>
      <c r="S2981" s="3" t="str">
        <f>TRIM(LEFT($P2981,SEARCH("/",$P2981,1)-1))</f>
        <v>theater</v>
      </c>
      <c r="T2981" s="3" t="str">
        <f>RIGHT($P2981,LEN($P2981)-SEARCH("/",$P2981))</f>
        <v>plays</v>
      </c>
      <c r="U2981" s="11"/>
    </row>
    <row r="2982" spans="1:21" ht="48" hidden="1" x14ac:dyDescent="0.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11">
        <f>((($I2982/60)/60)/24)+DATE(1970,1,1)</f>
        <v>42240.083333333328</v>
      </c>
      <c r="K2982" s="3">
        <v>1438639130</v>
      </c>
      <c r="L2982" s="11">
        <f>((($K2982/60)/60)/24)+DATE(1970,1,1)</f>
        <v>42219.915856481486</v>
      </c>
      <c r="M2982" s="3" t="b">
        <v>0</v>
      </c>
      <c r="N2982" s="3">
        <v>24</v>
      </c>
      <c r="O2982" s="3" t="b">
        <v>1</v>
      </c>
      <c r="P2982" s="3" t="s">
        <v>8271</v>
      </c>
      <c r="Q2982" s="6">
        <f>$E2982/$D2982*100</f>
        <v>109.16666666666666</v>
      </c>
      <c r="R2982" s="3">
        <f>$E2982/$N2982</f>
        <v>136.45833333333334</v>
      </c>
      <c r="S2982" s="3" t="str">
        <f>TRIM(LEFT($P2982,SEARCH("/",$P2982,1)-1))</f>
        <v>theater</v>
      </c>
      <c r="T2982" s="3" t="str">
        <f>RIGHT($P2982,LEN($P2982)-SEARCH("/",$P2982))</f>
        <v>plays</v>
      </c>
      <c r="U2982" s="11"/>
    </row>
    <row r="2983" spans="1:21" ht="48" hidden="1" x14ac:dyDescent="0.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11">
        <f>((($I2983/60)/60)/24)+DATE(1970,1,1)</f>
        <v>42270.559675925921</v>
      </c>
      <c r="K2983" s="3">
        <v>1439126756</v>
      </c>
      <c r="L2983" s="11">
        <f>((($K2983/60)/60)/24)+DATE(1970,1,1)</f>
        <v>42225.559675925921</v>
      </c>
      <c r="M2983" s="3" t="b">
        <v>1</v>
      </c>
      <c r="N2983" s="3">
        <v>97</v>
      </c>
      <c r="O2983" s="3" t="b">
        <v>1</v>
      </c>
      <c r="P2983" s="3" t="s">
        <v>8303</v>
      </c>
      <c r="Q2983" s="6">
        <f>$E2983/$D2983*100</f>
        <v>128.92500000000001</v>
      </c>
      <c r="R2983" s="3">
        <f>$E2983/$N2983</f>
        <v>53.164948453608247</v>
      </c>
      <c r="S2983" s="3" t="str">
        <f>TRIM(LEFT($P2983,SEARCH("/",$P2983,1)-1))</f>
        <v>theater</v>
      </c>
      <c r="T2983" s="3" t="str">
        <f>RIGHT($P2983,LEN($P2983)-SEARCH("/",$P2983))</f>
        <v>spaces</v>
      </c>
      <c r="U2983" s="11"/>
    </row>
    <row r="2984" spans="1:21" ht="32" hidden="1" x14ac:dyDescent="0.2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11">
        <f>((($I2984/60)/60)/24)+DATE(1970,1,1)</f>
        <v>42411.686840277776</v>
      </c>
      <c r="K2984" s="3">
        <v>1452616143</v>
      </c>
      <c r="L2984" s="11">
        <f>((($K2984/60)/60)/24)+DATE(1970,1,1)</f>
        <v>42381.686840277776</v>
      </c>
      <c r="M2984" s="3" t="b">
        <v>1</v>
      </c>
      <c r="N2984" s="3">
        <v>59</v>
      </c>
      <c r="O2984" s="3" t="b">
        <v>1</v>
      </c>
      <c r="P2984" s="3" t="s">
        <v>8303</v>
      </c>
      <c r="Q2984" s="6">
        <f>$E2984/$D2984*100</f>
        <v>102.06</v>
      </c>
      <c r="R2984" s="3">
        <f>$E2984/$N2984</f>
        <v>86.491525423728817</v>
      </c>
      <c r="S2984" s="3" t="str">
        <f>TRIM(LEFT($P2984,SEARCH("/",$P2984,1)-1))</f>
        <v>theater</v>
      </c>
      <c r="T2984" s="3" t="str">
        <f>RIGHT($P2984,LEN($P2984)-SEARCH("/",$P2984))</f>
        <v>spaces</v>
      </c>
      <c r="U2984" s="11"/>
    </row>
    <row r="2985" spans="1:21" ht="48" hidden="1" x14ac:dyDescent="0.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11">
        <f>((($I2985/60)/60)/24)+DATE(1970,1,1)</f>
        <v>41954.674027777779</v>
      </c>
      <c r="K2985" s="3">
        <v>1410534636</v>
      </c>
      <c r="L2985" s="11">
        <f>((($K2985/60)/60)/24)+DATE(1970,1,1)</f>
        <v>41894.632361111115</v>
      </c>
      <c r="M2985" s="3" t="b">
        <v>1</v>
      </c>
      <c r="N2985" s="3">
        <v>1095</v>
      </c>
      <c r="O2985" s="3" t="b">
        <v>1</v>
      </c>
      <c r="P2985" s="3" t="s">
        <v>8303</v>
      </c>
      <c r="Q2985" s="6">
        <f>$E2985/$D2985*100</f>
        <v>146.53957758620692</v>
      </c>
      <c r="R2985" s="3">
        <f>$E2985/$N2985</f>
        <v>155.23827397260274</v>
      </c>
      <c r="S2985" s="3" t="str">
        <f>TRIM(LEFT($P2985,SEARCH("/",$P2985,1)-1))</f>
        <v>theater</v>
      </c>
      <c r="T2985" s="3" t="str">
        <f>RIGHT($P2985,LEN($P2985)-SEARCH("/",$P2985))</f>
        <v>spaces</v>
      </c>
      <c r="U2985" s="11"/>
    </row>
    <row r="2986" spans="1:21" ht="48" hidden="1" x14ac:dyDescent="0.2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11">
        <f>((($I2986/60)/60)/24)+DATE(1970,1,1)</f>
        <v>42606.278715277775</v>
      </c>
      <c r="K2986" s="3">
        <v>1469428881</v>
      </c>
      <c r="L2986" s="11">
        <f>((($K2986/60)/60)/24)+DATE(1970,1,1)</f>
        <v>42576.278715277775</v>
      </c>
      <c r="M2986" s="3" t="b">
        <v>1</v>
      </c>
      <c r="N2986" s="3">
        <v>218</v>
      </c>
      <c r="O2986" s="3" t="b">
        <v>1</v>
      </c>
      <c r="P2986" s="3" t="s">
        <v>8303</v>
      </c>
      <c r="Q2986" s="6">
        <f>$E2986/$D2986*100</f>
        <v>100.352</v>
      </c>
      <c r="R2986" s="3">
        <f>$E2986/$N2986</f>
        <v>115.08256880733946</v>
      </c>
      <c r="S2986" s="3" t="str">
        <f>TRIM(LEFT($P2986,SEARCH("/",$P2986,1)-1))</f>
        <v>theater</v>
      </c>
      <c r="T2986" s="3" t="str">
        <f>RIGHT($P2986,LEN($P2986)-SEARCH("/",$P2986))</f>
        <v>spaces</v>
      </c>
      <c r="U2986" s="11"/>
    </row>
    <row r="2987" spans="1:21" ht="48" hidden="1" x14ac:dyDescent="0.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11">
        <f>((($I2987/60)/60)/24)+DATE(1970,1,1)</f>
        <v>42674.166666666672</v>
      </c>
      <c r="K2987" s="3">
        <v>1476228128</v>
      </c>
      <c r="L2987" s="11">
        <f>((($K2987/60)/60)/24)+DATE(1970,1,1)</f>
        <v>42654.973703703698</v>
      </c>
      <c r="M2987" s="3" t="b">
        <v>0</v>
      </c>
      <c r="N2987" s="3">
        <v>111</v>
      </c>
      <c r="O2987" s="3" t="b">
        <v>1</v>
      </c>
      <c r="P2987" s="3" t="s">
        <v>8303</v>
      </c>
      <c r="Q2987" s="6">
        <f>$E2987/$D2987*100</f>
        <v>121.64999999999999</v>
      </c>
      <c r="R2987" s="3">
        <f>$E2987/$N2987</f>
        <v>109.5945945945946</v>
      </c>
      <c r="S2987" s="3" t="str">
        <f>TRIM(LEFT($P2987,SEARCH("/",$P2987,1)-1))</f>
        <v>theater</v>
      </c>
      <c r="T2987" s="3" t="str">
        <f>RIGHT($P2987,LEN($P2987)-SEARCH("/",$P2987))</f>
        <v>spaces</v>
      </c>
      <c r="U2987" s="11"/>
    </row>
    <row r="2988" spans="1:21" ht="48" hidden="1" x14ac:dyDescent="0.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11">
        <f>((($I2988/60)/60)/24)+DATE(1970,1,1)</f>
        <v>42491.458402777775</v>
      </c>
      <c r="K2988" s="3">
        <v>1456920006</v>
      </c>
      <c r="L2988" s="11">
        <f>((($K2988/60)/60)/24)+DATE(1970,1,1)</f>
        <v>42431.500069444446</v>
      </c>
      <c r="M2988" s="3" t="b">
        <v>0</v>
      </c>
      <c r="N2988" s="3">
        <v>56</v>
      </c>
      <c r="O2988" s="3" t="b">
        <v>1</v>
      </c>
      <c r="P2988" s="3" t="s">
        <v>8303</v>
      </c>
      <c r="Q2988" s="6">
        <f>$E2988/$D2988*100</f>
        <v>105.5</v>
      </c>
      <c r="R2988" s="3">
        <f>$E2988/$N2988</f>
        <v>45.214285714285715</v>
      </c>
      <c r="S2988" s="3" t="str">
        <f>TRIM(LEFT($P2988,SEARCH("/",$P2988,1)-1))</f>
        <v>theater</v>
      </c>
      <c r="T2988" s="3" t="str">
        <f>RIGHT($P2988,LEN($P2988)-SEARCH("/",$P2988))</f>
        <v>spaces</v>
      </c>
      <c r="U2988" s="11"/>
    </row>
    <row r="2989" spans="1:21" ht="48" hidden="1" x14ac:dyDescent="0.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11">
        <f>((($I2989/60)/60)/24)+DATE(1970,1,1)</f>
        <v>42656</v>
      </c>
      <c r="K2989" s="3">
        <v>1473837751</v>
      </c>
      <c r="L2989" s="11">
        <f>((($K2989/60)/60)/24)+DATE(1970,1,1)</f>
        <v>42627.307303240741</v>
      </c>
      <c r="M2989" s="3" t="b">
        <v>0</v>
      </c>
      <c r="N2989" s="3">
        <v>265</v>
      </c>
      <c r="O2989" s="3" t="b">
        <v>1</v>
      </c>
      <c r="P2989" s="3" t="s">
        <v>8303</v>
      </c>
      <c r="Q2989" s="6">
        <f>$E2989/$D2989*100</f>
        <v>110.4008</v>
      </c>
      <c r="R2989" s="3">
        <f>$E2989/$N2989</f>
        <v>104.15169811320754</v>
      </c>
      <c r="S2989" s="3" t="str">
        <f>TRIM(LEFT($P2989,SEARCH("/",$P2989,1)-1))</f>
        <v>theater</v>
      </c>
      <c r="T2989" s="3" t="str">
        <f>RIGHT($P2989,LEN($P2989)-SEARCH("/",$P2989))</f>
        <v>spaces</v>
      </c>
      <c r="U2989" s="11"/>
    </row>
    <row r="2990" spans="1:21" ht="48" hidden="1" x14ac:dyDescent="0.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11">
        <f>((($I2990/60)/60)/24)+DATE(1970,1,1)</f>
        <v>42541.362048611118</v>
      </c>
      <c r="K2990" s="3">
        <v>1463820081</v>
      </c>
      <c r="L2990" s="11">
        <f>((($K2990/60)/60)/24)+DATE(1970,1,1)</f>
        <v>42511.362048611118</v>
      </c>
      <c r="M2990" s="3" t="b">
        <v>0</v>
      </c>
      <c r="N2990" s="3">
        <v>28</v>
      </c>
      <c r="O2990" s="3" t="b">
        <v>1</v>
      </c>
      <c r="P2990" s="3" t="s">
        <v>8303</v>
      </c>
      <c r="Q2990" s="6">
        <f>$E2990/$D2990*100</f>
        <v>100</v>
      </c>
      <c r="R2990" s="3">
        <f>$E2990/$N2990</f>
        <v>35.714285714285715</v>
      </c>
      <c r="S2990" s="3" t="str">
        <f>TRIM(LEFT($P2990,SEARCH("/",$P2990,1)-1))</f>
        <v>theater</v>
      </c>
      <c r="T2990" s="3" t="str">
        <f>RIGHT($P2990,LEN($P2990)-SEARCH("/",$P2990))</f>
        <v>spaces</v>
      </c>
      <c r="U2990" s="11"/>
    </row>
    <row r="2991" spans="1:21" ht="20" hidden="1" x14ac:dyDescent="0.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11">
        <f>((($I2991/60)/60)/24)+DATE(1970,1,1)</f>
        <v>42359.207638888889</v>
      </c>
      <c r="K2991" s="3">
        <v>1448756962</v>
      </c>
      <c r="L2991" s="11">
        <f>((($K2991/60)/60)/24)+DATE(1970,1,1)</f>
        <v>42337.02039351852</v>
      </c>
      <c r="M2991" s="3" t="b">
        <v>0</v>
      </c>
      <c r="N2991" s="3">
        <v>364</v>
      </c>
      <c r="O2991" s="3" t="b">
        <v>1</v>
      </c>
      <c r="P2991" s="3" t="s">
        <v>8303</v>
      </c>
      <c r="Q2991" s="6">
        <f>$E2991/$D2991*100</f>
        <v>176.535</v>
      </c>
      <c r="R2991" s="3">
        <f>$E2991/$N2991</f>
        <v>96.997252747252745</v>
      </c>
      <c r="S2991" s="3" t="str">
        <f>TRIM(LEFT($P2991,SEARCH("/",$P2991,1)-1))</f>
        <v>theater</v>
      </c>
      <c r="T2991" s="3" t="str">
        <f>RIGHT($P2991,LEN($P2991)-SEARCH("/",$P2991))</f>
        <v>spaces</v>
      </c>
      <c r="U2991" s="11"/>
    </row>
    <row r="2992" spans="1:21" ht="48" hidden="1" x14ac:dyDescent="0.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11">
        <f>((($I2992/60)/60)/24)+DATE(1970,1,1)</f>
        <v>42376.57430555555</v>
      </c>
      <c r="K2992" s="3">
        <v>1449150420</v>
      </c>
      <c r="L2992" s="11">
        <f>((($K2992/60)/60)/24)+DATE(1970,1,1)</f>
        <v>42341.57430555555</v>
      </c>
      <c r="M2992" s="3" t="b">
        <v>0</v>
      </c>
      <c r="N2992" s="3">
        <v>27</v>
      </c>
      <c r="O2992" s="3" t="b">
        <v>1</v>
      </c>
      <c r="P2992" s="3" t="s">
        <v>8303</v>
      </c>
      <c r="Q2992" s="6">
        <f>$E2992/$D2992*100</f>
        <v>100</v>
      </c>
      <c r="R2992" s="3">
        <f>$E2992/$N2992</f>
        <v>370.37037037037038</v>
      </c>
      <c r="S2992" s="3" t="str">
        <f>TRIM(LEFT($P2992,SEARCH("/",$P2992,1)-1))</f>
        <v>theater</v>
      </c>
      <c r="T2992" s="3" t="str">
        <f>RIGHT($P2992,LEN($P2992)-SEARCH("/",$P2992))</f>
        <v>spaces</v>
      </c>
      <c r="U2992" s="11"/>
    </row>
    <row r="2993" spans="1:21" ht="48" hidden="1" x14ac:dyDescent="0.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11">
        <f>((($I2993/60)/60)/24)+DATE(1970,1,1)</f>
        <v>42762.837152777778</v>
      </c>
      <c r="K2993" s="3">
        <v>1483646730</v>
      </c>
      <c r="L2993" s="11">
        <f>((($K2993/60)/60)/24)+DATE(1970,1,1)</f>
        <v>42740.837152777778</v>
      </c>
      <c r="M2993" s="3" t="b">
        <v>0</v>
      </c>
      <c r="N2993" s="3">
        <v>93</v>
      </c>
      <c r="O2993" s="3" t="b">
        <v>1</v>
      </c>
      <c r="P2993" s="3" t="s">
        <v>8303</v>
      </c>
      <c r="Q2993" s="6">
        <f>$E2993/$D2993*100</f>
        <v>103.29411764705883</v>
      </c>
      <c r="R2993" s="3">
        <f>$E2993/$N2993</f>
        <v>94.408602150537632</v>
      </c>
      <c r="S2993" s="3" t="str">
        <f>TRIM(LEFT($P2993,SEARCH("/",$P2993,1)-1))</f>
        <v>theater</v>
      </c>
      <c r="T2993" s="3" t="str">
        <f>RIGHT($P2993,LEN($P2993)-SEARCH("/",$P2993))</f>
        <v>spaces</v>
      </c>
      <c r="U2993" s="11"/>
    </row>
    <row r="2994" spans="1:21" ht="48" hidden="1" x14ac:dyDescent="0.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11">
        <f>((($I2994/60)/60)/24)+DATE(1970,1,1)</f>
        <v>42652.767476851848</v>
      </c>
      <c r="K2994" s="3">
        <v>1473445510</v>
      </c>
      <c r="L2994" s="11">
        <f>((($K2994/60)/60)/24)+DATE(1970,1,1)</f>
        <v>42622.767476851848</v>
      </c>
      <c r="M2994" s="3" t="b">
        <v>0</v>
      </c>
      <c r="N2994" s="3">
        <v>64</v>
      </c>
      <c r="O2994" s="3" t="b">
        <v>1</v>
      </c>
      <c r="P2994" s="3" t="s">
        <v>8303</v>
      </c>
      <c r="Q2994" s="6">
        <f>$E2994/$D2994*100</f>
        <v>104.5</v>
      </c>
      <c r="R2994" s="3">
        <f>$E2994/$N2994</f>
        <v>48.984375</v>
      </c>
      <c r="S2994" s="3" t="str">
        <f>TRIM(LEFT($P2994,SEARCH("/",$P2994,1)-1))</f>
        <v>theater</v>
      </c>
      <c r="T2994" s="3" t="str">
        <f>RIGHT($P2994,LEN($P2994)-SEARCH("/",$P2994))</f>
        <v>spaces</v>
      </c>
      <c r="U2994" s="11"/>
    </row>
    <row r="2995" spans="1:21" ht="20" hidden="1" x14ac:dyDescent="0.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11">
        <f>((($I2995/60)/60)/24)+DATE(1970,1,1)</f>
        <v>42420.838738425926</v>
      </c>
      <c r="K2995" s="3">
        <v>1453406867</v>
      </c>
      <c r="L2995" s="11">
        <f>((($K2995/60)/60)/24)+DATE(1970,1,1)</f>
        <v>42390.838738425926</v>
      </c>
      <c r="M2995" s="3" t="b">
        <v>0</v>
      </c>
      <c r="N2995" s="3">
        <v>22</v>
      </c>
      <c r="O2995" s="3" t="b">
        <v>1</v>
      </c>
      <c r="P2995" s="3" t="s">
        <v>8303</v>
      </c>
      <c r="Q2995" s="6">
        <f>$E2995/$D2995*100</f>
        <v>100.29999999999998</v>
      </c>
      <c r="R2995" s="3">
        <f>$E2995/$N2995</f>
        <v>45.590909090909093</v>
      </c>
      <c r="S2995" s="3" t="str">
        <f>TRIM(LEFT($P2995,SEARCH("/",$P2995,1)-1))</f>
        <v>theater</v>
      </c>
      <c r="T2995" s="3" t="str">
        <f>RIGHT($P2995,LEN($P2995)-SEARCH("/",$P2995))</f>
        <v>spaces</v>
      </c>
      <c r="U2995" s="11"/>
    </row>
    <row r="2996" spans="1:21" ht="48" hidden="1" x14ac:dyDescent="0.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11">
        <f>((($I2996/60)/60)/24)+DATE(1970,1,1)</f>
        <v>41915.478842592594</v>
      </c>
      <c r="K2996" s="3">
        <v>1409743772</v>
      </c>
      <c r="L2996" s="11">
        <f>((($K2996/60)/60)/24)+DATE(1970,1,1)</f>
        <v>41885.478842592594</v>
      </c>
      <c r="M2996" s="3" t="b">
        <v>0</v>
      </c>
      <c r="N2996" s="3">
        <v>59</v>
      </c>
      <c r="O2996" s="3" t="b">
        <v>1</v>
      </c>
      <c r="P2996" s="3" t="s">
        <v>8303</v>
      </c>
      <c r="Q2996" s="6">
        <f>$E2996/$D2996*100</f>
        <v>457.74666666666673</v>
      </c>
      <c r="R2996" s="3">
        <f>$E2996/$N2996</f>
        <v>23.275254237288134</v>
      </c>
      <c r="S2996" s="3" t="str">
        <f>TRIM(LEFT($P2996,SEARCH("/",$P2996,1)-1))</f>
        <v>theater</v>
      </c>
      <c r="T2996" s="3" t="str">
        <f>RIGHT($P2996,LEN($P2996)-SEARCH("/",$P2996))</f>
        <v>spaces</v>
      </c>
      <c r="U2996" s="11"/>
    </row>
    <row r="2997" spans="1:21" ht="48" hidden="1" x14ac:dyDescent="0.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11">
        <f>((($I2997/60)/60)/24)+DATE(1970,1,1)</f>
        <v>42754.665173611109</v>
      </c>
      <c r="K2997" s="3">
        <v>1482249471</v>
      </c>
      <c r="L2997" s="11">
        <f>((($K2997/60)/60)/24)+DATE(1970,1,1)</f>
        <v>42724.665173611109</v>
      </c>
      <c r="M2997" s="3" t="b">
        <v>0</v>
      </c>
      <c r="N2997" s="3">
        <v>249</v>
      </c>
      <c r="O2997" s="3" t="b">
        <v>1</v>
      </c>
      <c r="P2997" s="3" t="s">
        <v>8303</v>
      </c>
      <c r="Q2997" s="6">
        <f>$E2997/$D2997*100</f>
        <v>104.96000000000001</v>
      </c>
      <c r="R2997" s="3">
        <f>$E2997/$N2997</f>
        <v>63.2289156626506</v>
      </c>
      <c r="S2997" s="3" t="str">
        <f>TRIM(LEFT($P2997,SEARCH("/",$P2997,1)-1))</f>
        <v>theater</v>
      </c>
      <c r="T2997" s="3" t="str">
        <f>RIGHT($P2997,LEN($P2997)-SEARCH("/",$P2997))</f>
        <v>spaces</v>
      </c>
      <c r="U2997" s="11"/>
    </row>
    <row r="2998" spans="1:21" ht="32" hidden="1" x14ac:dyDescent="0.2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11">
        <f>((($I2998/60)/60)/24)+DATE(1970,1,1)</f>
        <v>42150.912500000006</v>
      </c>
      <c r="K2998" s="3">
        <v>1427493240</v>
      </c>
      <c r="L2998" s="11">
        <f>((($K2998/60)/60)/24)+DATE(1970,1,1)</f>
        <v>42090.912500000006</v>
      </c>
      <c r="M2998" s="3" t="b">
        <v>0</v>
      </c>
      <c r="N2998" s="3">
        <v>392</v>
      </c>
      <c r="O2998" s="3" t="b">
        <v>1</v>
      </c>
      <c r="P2998" s="3" t="s">
        <v>8303</v>
      </c>
      <c r="Q2998" s="6">
        <f>$E2998/$D2998*100</f>
        <v>171.94285714285715</v>
      </c>
      <c r="R2998" s="3">
        <f>$E2998/$N2998</f>
        <v>153.5204081632653</v>
      </c>
      <c r="S2998" s="3" t="str">
        <f>TRIM(LEFT($P2998,SEARCH("/",$P2998,1)-1))</f>
        <v>theater</v>
      </c>
      <c r="T2998" s="3" t="str">
        <f>RIGHT($P2998,LEN($P2998)-SEARCH("/",$P2998))</f>
        <v>spaces</v>
      </c>
      <c r="U2998" s="11"/>
    </row>
    <row r="2999" spans="1:21" ht="48" hidden="1" x14ac:dyDescent="0.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11">
        <f>((($I2999/60)/60)/24)+DATE(1970,1,1)</f>
        <v>42793.207638888889</v>
      </c>
      <c r="K2999" s="3">
        <v>1486661793</v>
      </c>
      <c r="L2999" s="11">
        <f>((($K2999/60)/60)/24)+DATE(1970,1,1)</f>
        <v>42775.733715277776</v>
      </c>
      <c r="M2999" s="3" t="b">
        <v>0</v>
      </c>
      <c r="N2999" s="3">
        <v>115</v>
      </c>
      <c r="O2999" s="3" t="b">
        <v>1</v>
      </c>
      <c r="P2999" s="3" t="s">
        <v>8303</v>
      </c>
      <c r="Q2999" s="6">
        <f>$E2999/$D2999*100</f>
        <v>103.73000000000002</v>
      </c>
      <c r="R2999" s="3">
        <f>$E2999/$N2999</f>
        <v>90.2</v>
      </c>
      <c r="S2999" s="3" t="str">
        <f>TRIM(LEFT($P2999,SEARCH("/",$P2999,1)-1))</f>
        <v>theater</v>
      </c>
      <c r="T2999" s="3" t="str">
        <f>RIGHT($P2999,LEN($P2999)-SEARCH("/",$P2999))</f>
        <v>spaces</v>
      </c>
      <c r="U2999" s="11"/>
    </row>
    <row r="3000" spans="1:21" ht="48" hidden="1" x14ac:dyDescent="0.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11">
        <f>((($I3000/60)/60)/24)+DATE(1970,1,1)</f>
        <v>41806.184027777781</v>
      </c>
      <c r="K3000" s="3">
        <v>1400474329</v>
      </c>
      <c r="L3000" s="11">
        <f>((($K3000/60)/60)/24)+DATE(1970,1,1)</f>
        <v>41778.193622685183</v>
      </c>
      <c r="M3000" s="3" t="b">
        <v>0</v>
      </c>
      <c r="N3000" s="3">
        <v>433</v>
      </c>
      <c r="O3000" s="3" t="b">
        <v>1</v>
      </c>
      <c r="P3000" s="3" t="s">
        <v>8303</v>
      </c>
      <c r="Q3000" s="6">
        <f>$E3000/$D3000*100</f>
        <v>103.029</v>
      </c>
      <c r="R3000" s="3">
        <f>$E3000/$N3000</f>
        <v>118.97113163972287</v>
      </c>
      <c r="S3000" s="3" t="str">
        <f>TRIM(LEFT($P3000,SEARCH("/",$P3000,1)-1))</f>
        <v>theater</v>
      </c>
      <c r="T3000" s="3" t="str">
        <f>RIGHT($P3000,LEN($P3000)-SEARCH("/",$P3000))</f>
        <v>spaces</v>
      </c>
      <c r="U3000" s="11"/>
    </row>
    <row r="3001" spans="1:21" ht="48" hidden="1" x14ac:dyDescent="0.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11">
        <f>((($I3001/60)/60)/24)+DATE(1970,1,1)</f>
        <v>42795.083333333328</v>
      </c>
      <c r="K3001" s="3">
        <v>1487094360</v>
      </c>
      <c r="L3001" s="11">
        <f>((($K3001/60)/60)/24)+DATE(1970,1,1)</f>
        <v>42780.740277777775</v>
      </c>
      <c r="M3001" s="3" t="b">
        <v>0</v>
      </c>
      <c r="N3001" s="3">
        <v>20</v>
      </c>
      <c r="O3001" s="3" t="b">
        <v>1</v>
      </c>
      <c r="P3001" s="3" t="s">
        <v>8303</v>
      </c>
      <c r="Q3001" s="6">
        <f>$E3001/$D3001*100</f>
        <v>118.88888888888889</v>
      </c>
      <c r="R3001" s="3">
        <f>$E3001/$N3001</f>
        <v>80.25</v>
      </c>
      <c r="S3001" s="3" t="str">
        <f>TRIM(LEFT($P3001,SEARCH("/",$P3001,1)-1))</f>
        <v>theater</v>
      </c>
      <c r="T3001" s="3" t="str">
        <f>RIGHT($P3001,LEN($P3001)-SEARCH("/",$P3001))</f>
        <v>spaces</v>
      </c>
      <c r="U3001" s="11"/>
    </row>
    <row r="3002" spans="1:21" ht="48" hidden="1" x14ac:dyDescent="0.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11">
        <f>((($I3002/60)/60)/24)+DATE(1970,1,1)</f>
        <v>42766.75</v>
      </c>
      <c r="K3002" s="3">
        <v>1484682670</v>
      </c>
      <c r="L3002" s="11">
        <f>((($K3002/60)/60)/24)+DATE(1970,1,1)</f>
        <v>42752.827199074076</v>
      </c>
      <c r="M3002" s="3" t="b">
        <v>0</v>
      </c>
      <c r="N3002" s="3">
        <v>8</v>
      </c>
      <c r="O3002" s="3" t="b">
        <v>1</v>
      </c>
      <c r="P3002" s="3" t="s">
        <v>8303</v>
      </c>
      <c r="Q3002" s="6">
        <f>$E3002/$D3002*100</f>
        <v>100</v>
      </c>
      <c r="R3002" s="3">
        <f>$E3002/$N3002</f>
        <v>62.5</v>
      </c>
      <c r="S3002" s="3" t="str">
        <f>TRIM(LEFT($P3002,SEARCH("/",$P3002,1)-1))</f>
        <v>theater</v>
      </c>
      <c r="T3002" s="3" t="str">
        <f>RIGHT($P3002,LEN($P3002)-SEARCH("/",$P3002))</f>
        <v>spaces</v>
      </c>
      <c r="U3002" s="11"/>
    </row>
    <row r="3003" spans="1:21" ht="48" hidden="1" x14ac:dyDescent="0.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11">
        <f>((($I3003/60)/60)/24)+DATE(1970,1,1)</f>
        <v>42564.895625000005</v>
      </c>
      <c r="K3003" s="3">
        <v>1465853382</v>
      </c>
      <c r="L3003" s="11">
        <f>((($K3003/60)/60)/24)+DATE(1970,1,1)</f>
        <v>42534.895625000005</v>
      </c>
      <c r="M3003" s="3" t="b">
        <v>0</v>
      </c>
      <c r="N3003" s="3">
        <v>175</v>
      </c>
      <c r="O3003" s="3" t="b">
        <v>1</v>
      </c>
      <c r="P3003" s="3" t="s">
        <v>8303</v>
      </c>
      <c r="Q3003" s="6">
        <f>$E3003/$D3003*100</f>
        <v>318.69988910451895</v>
      </c>
      <c r="R3003" s="3">
        <f>$E3003/$N3003</f>
        <v>131.37719999999999</v>
      </c>
      <c r="S3003" s="3" t="str">
        <f>TRIM(LEFT($P3003,SEARCH("/",$P3003,1)-1))</f>
        <v>theater</v>
      </c>
      <c r="T3003" s="3" t="str">
        <f>RIGHT($P3003,LEN($P3003)-SEARCH("/",$P3003))</f>
        <v>spaces</v>
      </c>
      <c r="U3003" s="11"/>
    </row>
    <row r="3004" spans="1:21" ht="32" hidden="1" x14ac:dyDescent="0.2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11">
        <f>((($I3004/60)/60)/24)+DATE(1970,1,1)</f>
        <v>41269.83625</v>
      </c>
      <c r="K3004" s="3">
        <v>1353960252</v>
      </c>
      <c r="L3004" s="11">
        <f>((($K3004/60)/60)/24)+DATE(1970,1,1)</f>
        <v>41239.83625</v>
      </c>
      <c r="M3004" s="3" t="b">
        <v>0</v>
      </c>
      <c r="N3004" s="3">
        <v>104</v>
      </c>
      <c r="O3004" s="3" t="b">
        <v>1</v>
      </c>
      <c r="P3004" s="3" t="s">
        <v>8303</v>
      </c>
      <c r="Q3004" s="6">
        <f>$E3004/$D3004*100</f>
        <v>108.50614285714286</v>
      </c>
      <c r="R3004" s="3">
        <f>$E3004/$N3004</f>
        <v>73.032980769230775</v>
      </c>
      <c r="S3004" s="3" t="str">
        <f>TRIM(LEFT($P3004,SEARCH("/",$P3004,1)-1))</f>
        <v>theater</v>
      </c>
      <c r="T3004" s="3" t="str">
        <f>RIGHT($P3004,LEN($P3004)-SEARCH("/",$P3004))</f>
        <v>spaces</v>
      </c>
      <c r="U3004" s="11"/>
    </row>
    <row r="3005" spans="1:21" ht="48" hidden="1" x14ac:dyDescent="0.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11">
        <f>((($I3005/60)/60)/24)+DATE(1970,1,1)</f>
        <v>42430.249305555553</v>
      </c>
      <c r="K3005" s="3">
        <v>1454098976</v>
      </c>
      <c r="L3005" s="11">
        <f>((($K3005/60)/60)/24)+DATE(1970,1,1)</f>
        <v>42398.849259259259</v>
      </c>
      <c r="M3005" s="3" t="b">
        <v>0</v>
      </c>
      <c r="N3005" s="3">
        <v>17</v>
      </c>
      <c r="O3005" s="3" t="b">
        <v>1</v>
      </c>
      <c r="P3005" s="3" t="s">
        <v>8303</v>
      </c>
      <c r="Q3005" s="6">
        <f>$E3005/$D3005*100</f>
        <v>101.16666666666667</v>
      </c>
      <c r="R3005" s="3">
        <f>$E3005/$N3005</f>
        <v>178.52941176470588</v>
      </c>
      <c r="S3005" s="3" t="str">
        <f>TRIM(LEFT($P3005,SEARCH("/",$P3005,1)-1))</f>
        <v>theater</v>
      </c>
      <c r="T3005" s="3" t="str">
        <f>RIGHT($P3005,LEN($P3005)-SEARCH("/",$P3005))</f>
        <v>spaces</v>
      </c>
      <c r="U3005" s="11"/>
    </row>
    <row r="3006" spans="1:21" ht="48" hidden="1" x14ac:dyDescent="0.2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11">
        <f>((($I3006/60)/60)/24)+DATE(1970,1,1)</f>
        <v>41958.922731481478</v>
      </c>
      <c r="K3006" s="3">
        <v>1413493724</v>
      </c>
      <c r="L3006" s="11">
        <f>((($K3006/60)/60)/24)+DATE(1970,1,1)</f>
        <v>41928.881064814814</v>
      </c>
      <c r="M3006" s="3" t="b">
        <v>0</v>
      </c>
      <c r="N3006" s="3">
        <v>277</v>
      </c>
      <c r="O3006" s="3" t="b">
        <v>1</v>
      </c>
      <c r="P3006" s="3" t="s">
        <v>8303</v>
      </c>
      <c r="Q3006" s="6">
        <f>$E3006/$D3006*100</f>
        <v>112.815</v>
      </c>
      <c r="R3006" s="3">
        <f>$E3006/$N3006</f>
        <v>162.90974729241879</v>
      </c>
      <c r="S3006" s="3" t="str">
        <f>TRIM(LEFT($P3006,SEARCH("/",$P3006,1)-1))</f>
        <v>theater</v>
      </c>
      <c r="T3006" s="3" t="str">
        <f>RIGHT($P3006,LEN($P3006)-SEARCH("/",$P3006))</f>
        <v>spaces</v>
      </c>
      <c r="U3006" s="11"/>
    </row>
    <row r="3007" spans="1:21" ht="48" hidden="1" x14ac:dyDescent="0.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11">
        <f>((($I3007/60)/60)/24)+DATE(1970,1,1)</f>
        <v>41918.674826388888</v>
      </c>
      <c r="K3007" s="3">
        <v>1410019905</v>
      </c>
      <c r="L3007" s="11">
        <f>((($K3007/60)/60)/24)+DATE(1970,1,1)</f>
        <v>41888.674826388888</v>
      </c>
      <c r="M3007" s="3" t="b">
        <v>0</v>
      </c>
      <c r="N3007" s="3">
        <v>118</v>
      </c>
      <c r="O3007" s="3" t="b">
        <v>1</v>
      </c>
      <c r="P3007" s="3" t="s">
        <v>8303</v>
      </c>
      <c r="Q3007" s="6">
        <f>$E3007/$D3007*100</f>
        <v>120.49622641509434</v>
      </c>
      <c r="R3007" s="3">
        <f>$E3007/$N3007</f>
        <v>108.24237288135593</v>
      </c>
      <c r="S3007" s="3" t="str">
        <f>TRIM(LEFT($P3007,SEARCH("/",$P3007,1)-1))</f>
        <v>theater</v>
      </c>
      <c r="T3007" s="3" t="str">
        <f>RIGHT($P3007,LEN($P3007)-SEARCH("/",$P3007))</f>
        <v>spaces</v>
      </c>
      <c r="U3007" s="11"/>
    </row>
    <row r="3008" spans="1:21" ht="32" hidden="1" x14ac:dyDescent="0.2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11">
        <f>((($I3008/60)/60)/24)+DATE(1970,1,1)</f>
        <v>41987.756840277783</v>
      </c>
      <c r="K3008" s="3">
        <v>1415988591</v>
      </c>
      <c r="L3008" s="11">
        <f>((($K3008/60)/60)/24)+DATE(1970,1,1)</f>
        <v>41957.756840277783</v>
      </c>
      <c r="M3008" s="3" t="b">
        <v>0</v>
      </c>
      <c r="N3008" s="3">
        <v>97</v>
      </c>
      <c r="O3008" s="3" t="b">
        <v>1</v>
      </c>
      <c r="P3008" s="3" t="s">
        <v>8303</v>
      </c>
      <c r="Q3008" s="6">
        <f>$E3008/$D3008*100</f>
        <v>107.74999999999999</v>
      </c>
      <c r="R3008" s="3">
        <f>$E3008/$N3008</f>
        <v>88.865979381443296</v>
      </c>
      <c r="S3008" s="3" t="str">
        <f>TRIM(LEFT($P3008,SEARCH("/",$P3008,1)-1))</f>
        <v>theater</v>
      </c>
      <c r="T3008" s="3" t="str">
        <f>RIGHT($P3008,LEN($P3008)-SEARCH("/",$P3008))</f>
        <v>spaces</v>
      </c>
      <c r="U3008" s="11"/>
    </row>
    <row r="3009" spans="1:21" ht="32" hidden="1" x14ac:dyDescent="0.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11">
        <f>((($I3009/60)/60)/24)+DATE(1970,1,1)</f>
        <v>42119.216238425928</v>
      </c>
      <c r="K3009" s="3">
        <v>1428124283</v>
      </c>
      <c r="L3009" s="11">
        <f>((($K3009/60)/60)/24)+DATE(1970,1,1)</f>
        <v>42098.216238425928</v>
      </c>
      <c r="M3009" s="3" t="b">
        <v>0</v>
      </c>
      <c r="N3009" s="3">
        <v>20</v>
      </c>
      <c r="O3009" s="3" t="b">
        <v>1</v>
      </c>
      <c r="P3009" s="3" t="s">
        <v>8303</v>
      </c>
      <c r="Q3009" s="6">
        <f>$E3009/$D3009*100</f>
        <v>180</v>
      </c>
      <c r="R3009" s="3">
        <f>$E3009/$N3009</f>
        <v>54</v>
      </c>
      <c r="S3009" s="3" t="str">
        <f>TRIM(LEFT($P3009,SEARCH("/",$P3009,1)-1))</f>
        <v>theater</v>
      </c>
      <c r="T3009" s="3" t="str">
        <f>RIGHT($P3009,LEN($P3009)-SEARCH("/",$P3009))</f>
        <v>spaces</v>
      </c>
      <c r="U3009" s="11"/>
    </row>
    <row r="3010" spans="1:21" ht="48" hidden="1" x14ac:dyDescent="0.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11">
        <f>((($I3010/60)/60)/24)+DATE(1970,1,1)</f>
        <v>42390.212025462963</v>
      </c>
      <c r="K3010" s="3">
        <v>1450760719</v>
      </c>
      <c r="L3010" s="11">
        <f>((($K3010/60)/60)/24)+DATE(1970,1,1)</f>
        <v>42360.212025462963</v>
      </c>
      <c r="M3010" s="3" t="b">
        <v>0</v>
      </c>
      <c r="N3010" s="3">
        <v>26</v>
      </c>
      <c r="O3010" s="3" t="b">
        <v>1</v>
      </c>
      <c r="P3010" s="3" t="s">
        <v>8303</v>
      </c>
      <c r="Q3010" s="6">
        <f>$E3010/$D3010*100</f>
        <v>101.16666666666667</v>
      </c>
      <c r="R3010" s="3">
        <f>$E3010/$N3010</f>
        <v>116.73076923076923</v>
      </c>
      <c r="S3010" s="3" t="str">
        <f>TRIM(LEFT($P3010,SEARCH("/",$P3010,1)-1))</f>
        <v>theater</v>
      </c>
      <c r="T3010" s="3" t="str">
        <f>RIGHT($P3010,LEN($P3010)-SEARCH("/",$P3010))</f>
        <v>spaces</v>
      </c>
      <c r="U3010" s="11"/>
    </row>
    <row r="3011" spans="1:21" ht="48" hidden="1" x14ac:dyDescent="0.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11">
        <f>((($I3011/60)/60)/24)+DATE(1970,1,1)</f>
        <v>41969.611574074079</v>
      </c>
      <c r="K3011" s="3">
        <v>1414417240</v>
      </c>
      <c r="L3011" s="11">
        <f>((($K3011/60)/60)/24)+DATE(1970,1,1)</f>
        <v>41939.569907407407</v>
      </c>
      <c r="M3011" s="3" t="b">
        <v>0</v>
      </c>
      <c r="N3011" s="3">
        <v>128</v>
      </c>
      <c r="O3011" s="3" t="b">
        <v>1</v>
      </c>
      <c r="P3011" s="3" t="s">
        <v>8303</v>
      </c>
      <c r="Q3011" s="6">
        <f>$E3011/$D3011*100</f>
        <v>119.756</v>
      </c>
      <c r="R3011" s="3">
        <f>$E3011/$N3011</f>
        <v>233.8984375</v>
      </c>
      <c r="S3011" s="3" t="str">
        <f>TRIM(LEFT($P3011,SEARCH("/",$P3011,1)-1))</f>
        <v>theater</v>
      </c>
      <c r="T3011" s="3" t="str">
        <f>RIGHT($P3011,LEN($P3011)-SEARCH("/",$P3011))</f>
        <v>spaces</v>
      </c>
      <c r="U3011" s="11"/>
    </row>
    <row r="3012" spans="1:21" ht="48" hidden="1" x14ac:dyDescent="0.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11">
        <f>((($I3012/60)/60)/24)+DATE(1970,1,1)</f>
        <v>42056.832395833335</v>
      </c>
      <c r="K3012" s="3">
        <v>1419364719</v>
      </c>
      <c r="L3012" s="11">
        <f>((($K3012/60)/60)/24)+DATE(1970,1,1)</f>
        <v>41996.832395833335</v>
      </c>
      <c r="M3012" s="3" t="b">
        <v>0</v>
      </c>
      <c r="N3012" s="3">
        <v>15</v>
      </c>
      <c r="O3012" s="3" t="b">
        <v>1</v>
      </c>
      <c r="P3012" s="3" t="s">
        <v>8303</v>
      </c>
      <c r="Q3012" s="6">
        <f>$E3012/$D3012*100</f>
        <v>158</v>
      </c>
      <c r="R3012" s="3">
        <f>$E3012/$N3012</f>
        <v>158</v>
      </c>
      <c r="S3012" s="3" t="str">
        <f>TRIM(LEFT($P3012,SEARCH("/",$P3012,1)-1))</f>
        <v>theater</v>
      </c>
      <c r="T3012" s="3" t="str">
        <f>RIGHT($P3012,LEN($P3012)-SEARCH("/",$P3012))</f>
        <v>spaces</v>
      </c>
      <c r="U3012" s="11"/>
    </row>
    <row r="3013" spans="1:21" ht="48" hidden="1" x14ac:dyDescent="0.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11">
        <f>((($I3013/60)/60)/24)+DATE(1970,1,1)</f>
        <v>42361.957638888889</v>
      </c>
      <c r="K3013" s="3">
        <v>1448536516</v>
      </c>
      <c r="L3013" s="11">
        <f>((($K3013/60)/60)/24)+DATE(1970,1,1)</f>
        <v>42334.468935185185</v>
      </c>
      <c r="M3013" s="3" t="b">
        <v>0</v>
      </c>
      <c r="N3013" s="3">
        <v>25</v>
      </c>
      <c r="O3013" s="3" t="b">
        <v>1</v>
      </c>
      <c r="P3013" s="3" t="s">
        <v>8303</v>
      </c>
      <c r="Q3013" s="6">
        <f>$E3013/$D3013*100</f>
        <v>123.66666666666666</v>
      </c>
      <c r="R3013" s="3">
        <f>$E3013/$N3013</f>
        <v>14.84</v>
      </c>
      <c r="S3013" s="3" t="str">
        <f>TRIM(LEFT($P3013,SEARCH("/",$P3013,1)-1))</f>
        <v>theater</v>
      </c>
      <c r="T3013" s="3" t="str">
        <f>RIGHT($P3013,LEN($P3013)-SEARCH("/",$P3013))</f>
        <v>spaces</v>
      </c>
      <c r="U3013" s="11"/>
    </row>
    <row r="3014" spans="1:21" ht="48" hidden="1" x14ac:dyDescent="0.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11">
        <f>((($I3014/60)/60)/24)+DATE(1970,1,1)</f>
        <v>42045.702893518523</v>
      </c>
      <c r="K3014" s="3">
        <v>1421772730</v>
      </c>
      <c r="L3014" s="11">
        <f>((($K3014/60)/60)/24)+DATE(1970,1,1)</f>
        <v>42024.702893518523</v>
      </c>
      <c r="M3014" s="3" t="b">
        <v>0</v>
      </c>
      <c r="N3014" s="3">
        <v>55</v>
      </c>
      <c r="O3014" s="3" t="b">
        <v>1</v>
      </c>
      <c r="P3014" s="3" t="s">
        <v>8303</v>
      </c>
      <c r="Q3014" s="6">
        <f>$E3014/$D3014*100</f>
        <v>117.12499999999999</v>
      </c>
      <c r="R3014" s="3">
        <f>$E3014/$N3014</f>
        <v>85.181818181818187</v>
      </c>
      <c r="S3014" s="3" t="str">
        <f>TRIM(LEFT($P3014,SEARCH("/",$P3014,1)-1))</f>
        <v>theater</v>
      </c>
      <c r="T3014" s="3" t="str">
        <f>RIGHT($P3014,LEN($P3014)-SEARCH("/",$P3014))</f>
        <v>spaces</v>
      </c>
      <c r="U3014" s="11"/>
    </row>
    <row r="3015" spans="1:21" ht="48" hidden="1" x14ac:dyDescent="0.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11">
        <f>((($I3015/60)/60)/24)+DATE(1970,1,1)</f>
        <v>42176.836215277777</v>
      </c>
      <c r="K3015" s="3">
        <v>1432325049</v>
      </c>
      <c r="L3015" s="11">
        <f>((($K3015/60)/60)/24)+DATE(1970,1,1)</f>
        <v>42146.836215277777</v>
      </c>
      <c r="M3015" s="3" t="b">
        <v>0</v>
      </c>
      <c r="N3015" s="3">
        <v>107</v>
      </c>
      <c r="O3015" s="3" t="b">
        <v>1</v>
      </c>
      <c r="P3015" s="3" t="s">
        <v>8303</v>
      </c>
      <c r="Q3015" s="6">
        <f>$E3015/$D3015*100</f>
        <v>156.96</v>
      </c>
      <c r="R3015" s="3">
        <f>$E3015/$N3015</f>
        <v>146.69158878504672</v>
      </c>
      <c r="S3015" s="3" t="str">
        <f>TRIM(LEFT($P3015,SEARCH("/",$P3015,1)-1))</f>
        <v>theater</v>
      </c>
      <c r="T3015" s="3" t="str">
        <f>RIGHT($P3015,LEN($P3015)-SEARCH("/",$P3015))</f>
        <v>spaces</v>
      </c>
      <c r="U3015" s="11"/>
    </row>
    <row r="3016" spans="1:21" ht="48" hidden="1" x14ac:dyDescent="0.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11">
        <f>((($I3016/60)/60)/24)+DATE(1970,1,1)</f>
        <v>41948.208333333336</v>
      </c>
      <c r="K3016" s="3">
        <v>1412737080</v>
      </c>
      <c r="L3016" s="11">
        <f>((($K3016/60)/60)/24)+DATE(1970,1,1)</f>
        <v>41920.123611111114</v>
      </c>
      <c r="M3016" s="3" t="b">
        <v>0</v>
      </c>
      <c r="N3016" s="3">
        <v>557</v>
      </c>
      <c r="O3016" s="3" t="b">
        <v>1</v>
      </c>
      <c r="P3016" s="3" t="s">
        <v>8303</v>
      </c>
      <c r="Q3016" s="6">
        <f>$E3016/$D3016*100</f>
        <v>113.104</v>
      </c>
      <c r="R3016" s="3">
        <f>$E3016/$N3016</f>
        <v>50.764811490125673</v>
      </c>
      <c r="S3016" s="3" t="str">
        <f>TRIM(LEFT($P3016,SEARCH("/",$P3016,1)-1))</f>
        <v>theater</v>
      </c>
      <c r="T3016" s="3" t="str">
        <f>RIGHT($P3016,LEN($P3016)-SEARCH("/",$P3016))</f>
        <v>spaces</v>
      </c>
      <c r="U3016" s="11"/>
    </row>
    <row r="3017" spans="1:21" ht="48" hidden="1" x14ac:dyDescent="0.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11">
        <f>((($I3017/60)/60)/24)+DATE(1970,1,1)</f>
        <v>41801.166666666664</v>
      </c>
      <c r="K3017" s="3">
        <v>1401125238</v>
      </c>
      <c r="L3017" s="11">
        <f>((($K3017/60)/60)/24)+DATE(1970,1,1)</f>
        <v>41785.72729166667</v>
      </c>
      <c r="M3017" s="3" t="b">
        <v>0</v>
      </c>
      <c r="N3017" s="3">
        <v>40</v>
      </c>
      <c r="O3017" s="3" t="b">
        <v>1</v>
      </c>
      <c r="P3017" s="3" t="s">
        <v>8303</v>
      </c>
      <c r="Q3017" s="6">
        <f>$E3017/$D3017*100</f>
        <v>103.17647058823529</v>
      </c>
      <c r="R3017" s="3">
        <f>$E3017/$N3017</f>
        <v>87.7</v>
      </c>
      <c r="S3017" s="3" t="str">
        <f>TRIM(LEFT($P3017,SEARCH("/",$P3017,1)-1))</f>
        <v>theater</v>
      </c>
      <c r="T3017" s="3" t="str">
        <f>RIGHT($P3017,LEN($P3017)-SEARCH("/",$P3017))</f>
        <v>spaces</v>
      </c>
      <c r="U3017" s="11"/>
    </row>
    <row r="3018" spans="1:21" ht="48" hidden="1" x14ac:dyDescent="0.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11">
        <f>((($I3018/60)/60)/24)+DATE(1970,1,1)</f>
        <v>41838.548055555555</v>
      </c>
      <c r="K3018" s="3">
        <v>1400504952</v>
      </c>
      <c r="L3018" s="11">
        <f>((($K3018/60)/60)/24)+DATE(1970,1,1)</f>
        <v>41778.548055555555</v>
      </c>
      <c r="M3018" s="3" t="b">
        <v>0</v>
      </c>
      <c r="N3018" s="3">
        <v>36</v>
      </c>
      <c r="O3018" s="3" t="b">
        <v>1</v>
      </c>
      <c r="P3018" s="3" t="s">
        <v>8303</v>
      </c>
      <c r="Q3018" s="6">
        <f>$E3018/$D3018*100</f>
        <v>102.61176470588236</v>
      </c>
      <c r="R3018" s="3">
        <f>$E3018/$N3018</f>
        <v>242.27777777777777</v>
      </c>
      <c r="S3018" s="3" t="str">
        <f>TRIM(LEFT($P3018,SEARCH("/",$P3018,1)-1))</f>
        <v>theater</v>
      </c>
      <c r="T3018" s="3" t="str">
        <f>RIGHT($P3018,LEN($P3018)-SEARCH("/",$P3018))</f>
        <v>spaces</v>
      </c>
      <c r="U3018" s="11"/>
    </row>
    <row r="3019" spans="1:21" ht="48" hidden="1" x14ac:dyDescent="0.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11">
        <f>((($I3019/60)/60)/24)+DATE(1970,1,1)</f>
        <v>41871.850034722222</v>
      </c>
      <c r="K3019" s="3">
        <v>1405974243</v>
      </c>
      <c r="L3019" s="11">
        <f>((($K3019/60)/60)/24)+DATE(1970,1,1)</f>
        <v>41841.850034722222</v>
      </c>
      <c r="M3019" s="3" t="b">
        <v>0</v>
      </c>
      <c r="N3019" s="3">
        <v>159</v>
      </c>
      <c r="O3019" s="3" t="b">
        <v>1</v>
      </c>
      <c r="P3019" s="3" t="s">
        <v>8303</v>
      </c>
      <c r="Q3019" s="6">
        <f>$E3019/$D3019*100</f>
        <v>105.84090909090908</v>
      </c>
      <c r="R3019" s="3">
        <f>$E3019/$N3019</f>
        <v>146.44654088050314</v>
      </c>
      <c r="S3019" s="3" t="str">
        <f>TRIM(LEFT($P3019,SEARCH("/",$P3019,1)-1))</f>
        <v>theater</v>
      </c>
      <c r="T3019" s="3" t="str">
        <f>RIGHT($P3019,LEN($P3019)-SEARCH("/",$P3019))</f>
        <v>spaces</v>
      </c>
      <c r="U3019" s="11"/>
    </row>
    <row r="3020" spans="1:21" ht="48" hidden="1" x14ac:dyDescent="0.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11">
        <f>((($I3020/60)/60)/24)+DATE(1970,1,1)</f>
        <v>42205.916666666672</v>
      </c>
      <c r="K3020" s="3">
        <v>1433747376</v>
      </c>
      <c r="L3020" s="11">
        <f>((($K3020/60)/60)/24)+DATE(1970,1,1)</f>
        <v>42163.29833333334</v>
      </c>
      <c r="M3020" s="3" t="b">
        <v>0</v>
      </c>
      <c r="N3020" s="3">
        <v>41</v>
      </c>
      <c r="O3020" s="3" t="b">
        <v>1</v>
      </c>
      <c r="P3020" s="3" t="s">
        <v>8303</v>
      </c>
      <c r="Q3020" s="6">
        <f>$E3020/$D3020*100</f>
        <v>100.71428571428571</v>
      </c>
      <c r="R3020" s="3">
        <f>$E3020/$N3020</f>
        <v>103.17073170731707</v>
      </c>
      <c r="S3020" s="3" t="str">
        <f>TRIM(LEFT($P3020,SEARCH("/",$P3020,1)-1))</f>
        <v>theater</v>
      </c>
      <c r="T3020" s="3" t="str">
        <f>RIGHT($P3020,LEN($P3020)-SEARCH("/",$P3020))</f>
        <v>spaces</v>
      </c>
      <c r="U3020" s="11"/>
    </row>
    <row r="3021" spans="1:21" ht="48" hidden="1" x14ac:dyDescent="0.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11">
        <f>((($I3021/60)/60)/24)+DATE(1970,1,1)</f>
        <v>41786.125</v>
      </c>
      <c r="K3021" s="3">
        <v>1398801620</v>
      </c>
      <c r="L3021" s="11">
        <f>((($K3021/60)/60)/24)+DATE(1970,1,1)</f>
        <v>41758.833564814813</v>
      </c>
      <c r="M3021" s="3" t="b">
        <v>0</v>
      </c>
      <c r="N3021" s="3">
        <v>226</v>
      </c>
      <c r="O3021" s="3" t="b">
        <v>1</v>
      </c>
      <c r="P3021" s="3" t="s">
        <v>8303</v>
      </c>
      <c r="Q3021" s="6">
        <f>$E3021/$D3021*100</f>
        <v>121.23333333333332</v>
      </c>
      <c r="R3021" s="3">
        <f>$E3021/$N3021</f>
        <v>80.464601769911511</v>
      </c>
      <c r="S3021" s="3" t="str">
        <f>TRIM(LEFT($P3021,SEARCH("/",$P3021,1)-1))</f>
        <v>theater</v>
      </c>
      <c r="T3021" s="3" t="str">
        <f>RIGHT($P3021,LEN($P3021)-SEARCH("/",$P3021))</f>
        <v>spaces</v>
      </c>
      <c r="U3021" s="11"/>
    </row>
    <row r="3022" spans="1:21" ht="48" hidden="1" x14ac:dyDescent="0.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11">
        <f>((($I3022/60)/60)/24)+DATE(1970,1,1)</f>
        <v>42230.846446759257</v>
      </c>
      <c r="K3022" s="3">
        <v>1434399533</v>
      </c>
      <c r="L3022" s="11">
        <f>((($K3022/60)/60)/24)+DATE(1970,1,1)</f>
        <v>42170.846446759257</v>
      </c>
      <c r="M3022" s="3" t="b">
        <v>0</v>
      </c>
      <c r="N3022" s="3">
        <v>30</v>
      </c>
      <c r="O3022" s="3" t="b">
        <v>1</v>
      </c>
      <c r="P3022" s="3" t="s">
        <v>8303</v>
      </c>
      <c r="Q3022" s="6">
        <f>$E3022/$D3022*100</f>
        <v>100.57142857142858</v>
      </c>
      <c r="R3022" s="3">
        <f>$E3022/$N3022</f>
        <v>234.66666666666666</v>
      </c>
      <c r="S3022" s="3" t="str">
        <f>TRIM(LEFT($P3022,SEARCH("/",$P3022,1)-1))</f>
        <v>theater</v>
      </c>
      <c r="T3022" s="3" t="str">
        <f>RIGHT($P3022,LEN($P3022)-SEARCH("/",$P3022))</f>
        <v>spaces</v>
      </c>
      <c r="U3022" s="11"/>
    </row>
    <row r="3023" spans="1:21" ht="48" hidden="1" x14ac:dyDescent="0.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11">
        <f>((($I3023/60)/60)/24)+DATE(1970,1,1)</f>
        <v>42696.249305555553</v>
      </c>
      <c r="K3023" s="3">
        <v>1476715869</v>
      </c>
      <c r="L3023" s="11">
        <f>((($K3023/60)/60)/24)+DATE(1970,1,1)</f>
        <v>42660.618854166663</v>
      </c>
      <c r="M3023" s="3" t="b">
        <v>0</v>
      </c>
      <c r="N3023" s="3">
        <v>103</v>
      </c>
      <c r="O3023" s="3" t="b">
        <v>1</v>
      </c>
      <c r="P3023" s="3" t="s">
        <v>8303</v>
      </c>
      <c r="Q3023" s="6">
        <f>$E3023/$D3023*100</f>
        <v>116.02222222222223</v>
      </c>
      <c r="R3023" s="3">
        <f>$E3023/$N3023</f>
        <v>50.689320388349515</v>
      </c>
      <c r="S3023" s="3" t="str">
        <f>TRIM(LEFT($P3023,SEARCH("/",$P3023,1)-1))</f>
        <v>theater</v>
      </c>
      <c r="T3023" s="3" t="str">
        <f>RIGHT($P3023,LEN($P3023)-SEARCH("/",$P3023))</f>
        <v>spaces</v>
      </c>
      <c r="U3023" s="11"/>
    </row>
    <row r="3024" spans="1:21" ht="48" hidden="1" x14ac:dyDescent="0.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11">
        <f>((($I3024/60)/60)/24)+DATE(1970,1,1)</f>
        <v>42609.95380787037</v>
      </c>
      <c r="K3024" s="3">
        <v>1468450409</v>
      </c>
      <c r="L3024" s="11">
        <f>((($K3024/60)/60)/24)+DATE(1970,1,1)</f>
        <v>42564.95380787037</v>
      </c>
      <c r="M3024" s="3" t="b">
        <v>0</v>
      </c>
      <c r="N3024" s="3">
        <v>62</v>
      </c>
      <c r="O3024" s="3" t="b">
        <v>1</v>
      </c>
      <c r="P3024" s="3" t="s">
        <v>8303</v>
      </c>
      <c r="Q3024" s="6">
        <f>$E3024/$D3024*100</f>
        <v>100.88</v>
      </c>
      <c r="R3024" s="3">
        <f>$E3024/$N3024</f>
        <v>162.70967741935485</v>
      </c>
      <c r="S3024" s="3" t="str">
        <f>TRIM(LEFT($P3024,SEARCH("/",$P3024,1)-1))</f>
        <v>theater</v>
      </c>
      <c r="T3024" s="3" t="str">
        <f>RIGHT($P3024,LEN($P3024)-SEARCH("/",$P3024))</f>
        <v>spaces</v>
      </c>
      <c r="U3024" s="11"/>
    </row>
    <row r="3025" spans="1:21" ht="48" hidden="1" x14ac:dyDescent="0.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11">
        <f>((($I3025/60)/60)/24)+DATE(1970,1,1)</f>
        <v>42166.675763888896</v>
      </c>
      <c r="K3025" s="3">
        <v>1430151186</v>
      </c>
      <c r="L3025" s="11">
        <f>((($K3025/60)/60)/24)+DATE(1970,1,1)</f>
        <v>42121.675763888896</v>
      </c>
      <c r="M3025" s="3" t="b">
        <v>0</v>
      </c>
      <c r="N3025" s="3">
        <v>6</v>
      </c>
      <c r="O3025" s="3" t="b">
        <v>1</v>
      </c>
      <c r="P3025" s="3" t="s">
        <v>8303</v>
      </c>
      <c r="Q3025" s="6">
        <f>$E3025/$D3025*100</f>
        <v>103</v>
      </c>
      <c r="R3025" s="3">
        <f>$E3025/$N3025</f>
        <v>120.16666666666667</v>
      </c>
      <c r="S3025" s="3" t="str">
        <f>TRIM(LEFT($P3025,SEARCH("/",$P3025,1)-1))</f>
        <v>theater</v>
      </c>
      <c r="T3025" s="3" t="str">
        <f>RIGHT($P3025,LEN($P3025)-SEARCH("/",$P3025))</f>
        <v>spaces</v>
      </c>
      <c r="U3025" s="11"/>
    </row>
    <row r="3026" spans="1:21" ht="48" hidden="1" x14ac:dyDescent="0.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11">
        <f>((($I3026/60)/60)/24)+DATE(1970,1,1)</f>
        <v>41188.993923611109</v>
      </c>
      <c r="K3026" s="3">
        <v>1346975475</v>
      </c>
      <c r="L3026" s="11">
        <f>((($K3026/60)/60)/24)+DATE(1970,1,1)</f>
        <v>41158.993923611109</v>
      </c>
      <c r="M3026" s="3" t="b">
        <v>0</v>
      </c>
      <c r="N3026" s="3">
        <v>182</v>
      </c>
      <c r="O3026" s="3" t="b">
        <v>1</v>
      </c>
      <c r="P3026" s="3" t="s">
        <v>8303</v>
      </c>
      <c r="Q3026" s="6">
        <f>$E3026/$D3026*100</f>
        <v>246.42</v>
      </c>
      <c r="R3026" s="3">
        <f>$E3026/$N3026</f>
        <v>67.697802197802204</v>
      </c>
      <c r="S3026" s="3" t="str">
        <f>TRIM(LEFT($P3026,SEARCH("/",$P3026,1)-1))</f>
        <v>theater</v>
      </c>
      <c r="T3026" s="3" t="str">
        <f>RIGHT($P3026,LEN($P3026)-SEARCH("/",$P3026))</f>
        <v>spaces</v>
      </c>
      <c r="U3026" s="11"/>
    </row>
    <row r="3027" spans="1:21" ht="48" hidden="1" x14ac:dyDescent="0.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11">
        <f>((($I3027/60)/60)/24)+DATE(1970,1,1)</f>
        <v>41789.666666666664</v>
      </c>
      <c r="K3027" s="3">
        <v>1399032813</v>
      </c>
      <c r="L3027" s="11">
        <f>((($K3027/60)/60)/24)+DATE(1970,1,1)</f>
        <v>41761.509409722225</v>
      </c>
      <c r="M3027" s="3" t="b">
        <v>0</v>
      </c>
      <c r="N3027" s="3">
        <v>145</v>
      </c>
      <c r="O3027" s="3" t="b">
        <v>1</v>
      </c>
      <c r="P3027" s="3" t="s">
        <v>8303</v>
      </c>
      <c r="Q3027" s="6">
        <f>$E3027/$D3027*100</f>
        <v>302.2</v>
      </c>
      <c r="R3027" s="3">
        <f>$E3027/$N3027</f>
        <v>52.103448275862071</v>
      </c>
      <c r="S3027" s="3" t="str">
        <f>TRIM(LEFT($P3027,SEARCH("/",$P3027,1)-1))</f>
        <v>theater</v>
      </c>
      <c r="T3027" s="3" t="str">
        <f>RIGHT($P3027,LEN($P3027)-SEARCH("/",$P3027))</f>
        <v>spaces</v>
      </c>
      <c r="U3027" s="11"/>
    </row>
    <row r="3028" spans="1:21" ht="48" hidden="1" x14ac:dyDescent="0.2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11">
        <f>((($I3028/60)/60)/24)+DATE(1970,1,1)</f>
        <v>42797.459398148145</v>
      </c>
      <c r="K3028" s="3">
        <v>1487329292</v>
      </c>
      <c r="L3028" s="11">
        <f>((($K3028/60)/60)/24)+DATE(1970,1,1)</f>
        <v>42783.459398148145</v>
      </c>
      <c r="M3028" s="3" t="b">
        <v>0</v>
      </c>
      <c r="N3028" s="3">
        <v>25</v>
      </c>
      <c r="O3028" s="3" t="b">
        <v>1</v>
      </c>
      <c r="P3028" s="3" t="s">
        <v>8303</v>
      </c>
      <c r="Q3028" s="6">
        <f>$E3028/$D3028*100</f>
        <v>143.33333333333334</v>
      </c>
      <c r="R3028" s="3">
        <f>$E3028/$N3028</f>
        <v>51.6</v>
      </c>
      <c r="S3028" s="3" t="str">
        <f>TRIM(LEFT($P3028,SEARCH("/",$P3028,1)-1))</f>
        <v>theater</v>
      </c>
      <c r="T3028" s="3" t="str">
        <f>RIGHT($P3028,LEN($P3028)-SEARCH("/",$P3028))</f>
        <v>spaces</v>
      </c>
      <c r="U3028" s="11"/>
    </row>
    <row r="3029" spans="1:21" ht="32" hidden="1" x14ac:dyDescent="0.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11">
        <f>((($I3029/60)/60)/24)+DATE(1970,1,1)</f>
        <v>42083.662627314814</v>
      </c>
      <c r="K3029" s="3">
        <v>1424278451</v>
      </c>
      <c r="L3029" s="11">
        <f>((($K3029/60)/60)/24)+DATE(1970,1,1)</f>
        <v>42053.704293981486</v>
      </c>
      <c r="M3029" s="3" t="b">
        <v>0</v>
      </c>
      <c r="N3029" s="3">
        <v>320</v>
      </c>
      <c r="O3029" s="3" t="b">
        <v>1</v>
      </c>
      <c r="P3029" s="3" t="s">
        <v>8303</v>
      </c>
      <c r="Q3029" s="6">
        <f>$E3029/$D3029*100</f>
        <v>131.44</v>
      </c>
      <c r="R3029" s="3">
        <f>$E3029/$N3029</f>
        <v>164.3</v>
      </c>
      <c r="S3029" s="3" t="str">
        <f>TRIM(LEFT($P3029,SEARCH("/",$P3029,1)-1))</f>
        <v>theater</v>
      </c>
      <c r="T3029" s="3" t="str">
        <f>RIGHT($P3029,LEN($P3029)-SEARCH("/",$P3029))</f>
        <v>spaces</v>
      </c>
      <c r="U3029" s="11"/>
    </row>
    <row r="3030" spans="1:21" ht="32" hidden="1" x14ac:dyDescent="0.2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11">
        <f>((($I3030/60)/60)/24)+DATE(1970,1,1)</f>
        <v>42597.264178240745</v>
      </c>
      <c r="K3030" s="3">
        <v>1468650025</v>
      </c>
      <c r="L3030" s="11">
        <f>((($K3030/60)/60)/24)+DATE(1970,1,1)</f>
        <v>42567.264178240745</v>
      </c>
      <c r="M3030" s="3" t="b">
        <v>0</v>
      </c>
      <c r="N3030" s="3">
        <v>99</v>
      </c>
      <c r="O3030" s="3" t="b">
        <v>1</v>
      </c>
      <c r="P3030" s="3" t="s">
        <v>8303</v>
      </c>
      <c r="Q3030" s="6">
        <f>$E3030/$D3030*100</f>
        <v>168.01999999999998</v>
      </c>
      <c r="R3030" s="3">
        <f>$E3030/$N3030</f>
        <v>84.858585858585855</v>
      </c>
      <c r="S3030" s="3" t="str">
        <f>TRIM(LEFT($P3030,SEARCH("/",$P3030,1)-1))</f>
        <v>theater</v>
      </c>
      <c r="T3030" s="3" t="str">
        <f>RIGHT($P3030,LEN($P3030)-SEARCH("/",$P3030))</f>
        <v>spaces</v>
      </c>
      <c r="U3030" s="11"/>
    </row>
    <row r="3031" spans="1:21" ht="48" hidden="1" x14ac:dyDescent="0.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11">
        <f>((($I3031/60)/60)/24)+DATE(1970,1,1)</f>
        <v>41961.190972222219</v>
      </c>
      <c r="K3031" s="3">
        <v>1413824447</v>
      </c>
      <c r="L3031" s="11">
        <f>((($K3031/60)/60)/24)+DATE(1970,1,1)</f>
        <v>41932.708877314813</v>
      </c>
      <c r="M3031" s="3" t="b">
        <v>0</v>
      </c>
      <c r="N3031" s="3">
        <v>348</v>
      </c>
      <c r="O3031" s="3" t="b">
        <v>1</v>
      </c>
      <c r="P3031" s="3" t="s">
        <v>8303</v>
      </c>
      <c r="Q3031" s="6">
        <f>$E3031/$D3031*100</f>
        <v>109.67666666666666</v>
      </c>
      <c r="R3031" s="3">
        <f>$E3031/$N3031</f>
        <v>94.548850574712645</v>
      </c>
      <c r="S3031" s="3" t="str">
        <f>TRIM(LEFT($P3031,SEARCH("/",$P3031,1)-1))</f>
        <v>theater</v>
      </c>
      <c r="T3031" s="3" t="str">
        <f>RIGHT($P3031,LEN($P3031)-SEARCH("/",$P3031))</f>
        <v>spaces</v>
      </c>
      <c r="U3031" s="11"/>
    </row>
    <row r="3032" spans="1:21" ht="48" hidden="1" x14ac:dyDescent="0.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11">
        <f>((($I3032/60)/60)/24)+DATE(1970,1,1)</f>
        <v>42263.747349537036</v>
      </c>
      <c r="K3032" s="3">
        <v>1439834171</v>
      </c>
      <c r="L3032" s="11">
        <f>((($K3032/60)/60)/24)+DATE(1970,1,1)</f>
        <v>42233.747349537036</v>
      </c>
      <c r="M3032" s="3" t="b">
        <v>0</v>
      </c>
      <c r="N3032" s="3">
        <v>41</v>
      </c>
      <c r="O3032" s="3" t="b">
        <v>1</v>
      </c>
      <c r="P3032" s="3" t="s">
        <v>8303</v>
      </c>
      <c r="Q3032" s="6">
        <f>$E3032/$D3032*100</f>
        <v>106.6857142857143</v>
      </c>
      <c r="R3032" s="3">
        <f>$E3032/$N3032</f>
        <v>45.536585365853661</v>
      </c>
      <c r="S3032" s="3" t="str">
        <f>TRIM(LEFT($P3032,SEARCH("/",$P3032,1)-1))</f>
        <v>theater</v>
      </c>
      <c r="T3032" s="3" t="str">
        <f>RIGHT($P3032,LEN($P3032)-SEARCH("/",$P3032))</f>
        <v>spaces</v>
      </c>
      <c r="U3032" s="11"/>
    </row>
    <row r="3033" spans="1:21" ht="80" hidden="1" x14ac:dyDescent="0.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11">
        <f>((($I3033/60)/60)/24)+DATE(1970,1,1)</f>
        <v>42657.882488425923</v>
      </c>
      <c r="K3033" s="3">
        <v>1471295447</v>
      </c>
      <c r="L3033" s="11">
        <f>((($K3033/60)/60)/24)+DATE(1970,1,1)</f>
        <v>42597.882488425923</v>
      </c>
      <c r="M3033" s="3" t="b">
        <v>0</v>
      </c>
      <c r="N3033" s="3">
        <v>29</v>
      </c>
      <c r="O3033" s="3" t="b">
        <v>1</v>
      </c>
      <c r="P3033" s="3" t="s">
        <v>8303</v>
      </c>
      <c r="Q3033" s="6">
        <f>$E3033/$D3033*100</f>
        <v>100</v>
      </c>
      <c r="R3033" s="3">
        <f>$E3033/$N3033</f>
        <v>51.724137931034484</v>
      </c>
      <c r="S3033" s="3" t="str">
        <f>TRIM(LEFT($P3033,SEARCH("/",$P3033,1)-1))</f>
        <v>theater</v>
      </c>
      <c r="T3033" s="3" t="str">
        <f>RIGHT($P3033,LEN($P3033)-SEARCH("/",$P3033))</f>
        <v>spaces</v>
      </c>
      <c r="U3033" s="11"/>
    </row>
    <row r="3034" spans="1:21" ht="48" hidden="1" x14ac:dyDescent="0.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11">
        <f>((($I3034/60)/60)/24)+DATE(1970,1,1)</f>
        <v>42258.044664351852</v>
      </c>
      <c r="K3034" s="3">
        <v>1439341459</v>
      </c>
      <c r="L3034" s="11">
        <f>((($K3034/60)/60)/24)+DATE(1970,1,1)</f>
        <v>42228.044664351852</v>
      </c>
      <c r="M3034" s="3" t="b">
        <v>0</v>
      </c>
      <c r="N3034" s="3">
        <v>25</v>
      </c>
      <c r="O3034" s="3" t="b">
        <v>1</v>
      </c>
      <c r="P3034" s="3" t="s">
        <v>8303</v>
      </c>
      <c r="Q3034" s="6">
        <f>$E3034/$D3034*100</f>
        <v>127.2</v>
      </c>
      <c r="R3034" s="3">
        <f>$E3034/$N3034</f>
        <v>50.88</v>
      </c>
      <c r="S3034" s="3" t="str">
        <f>TRIM(LEFT($P3034,SEARCH("/",$P3034,1)-1))</f>
        <v>theater</v>
      </c>
      <c r="T3034" s="3" t="str">
        <f>RIGHT($P3034,LEN($P3034)-SEARCH("/",$P3034))</f>
        <v>spaces</v>
      </c>
      <c r="U3034" s="11"/>
    </row>
    <row r="3035" spans="1:21" ht="48" hidden="1" x14ac:dyDescent="0.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11">
        <f>((($I3035/60)/60)/24)+DATE(1970,1,1)</f>
        <v>42600.110243055555</v>
      </c>
      <c r="K3035" s="3">
        <v>1468895925</v>
      </c>
      <c r="L3035" s="11">
        <f>((($K3035/60)/60)/24)+DATE(1970,1,1)</f>
        <v>42570.110243055555</v>
      </c>
      <c r="M3035" s="3" t="b">
        <v>0</v>
      </c>
      <c r="N3035" s="3">
        <v>23</v>
      </c>
      <c r="O3035" s="3" t="b">
        <v>1</v>
      </c>
      <c r="P3035" s="3" t="s">
        <v>8303</v>
      </c>
      <c r="Q3035" s="6">
        <f>$E3035/$D3035*100</f>
        <v>146.53333333333333</v>
      </c>
      <c r="R3035" s="3">
        <f>$E3035/$N3035</f>
        <v>191.13043478260869</v>
      </c>
      <c r="S3035" s="3" t="str">
        <f>TRIM(LEFT($P3035,SEARCH("/",$P3035,1)-1))</f>
        <v>theater</v>
      </c>
      <c r="T3035" s="3" t="str">
        <f>RIGHT($P3035,LEN($P3035)-SEARCH("/",$P3035))</f>
        <v>spaces</v>
      </c>
      <c r="U3035" s="11"/>
    </row>
    <row r="3036" spans="1:21" ht="64" hidden="1" x14ac:dyDescent="0.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11">
        <f>((($I3036/60)/60)/24)+DATE(1970,1,1)</f>
        <v>42675.165972222225</v>
      </c>
      <c r="K3036" s="3">
        <v>1475326255</v>
      </c>
      <c r="L3036" s="11">
        <f>((($K3036/60)/60)/24)+DATE(1970,1,1)</f>
        <v>42644.535358796296</v>
      </c>
      <c r="M3036" s="3" t="b">
        <v>0</v>
      </c>
      <c r="N3036" s="3">
        <v>1260</v>
      </c>
      <c r="O3036" s="3" t="b">
        <v>1</v>
      </c>
      <c r="P3036" s="3" t="s">
        <v>8303</v>
      </c>
      <c r="Q3036" s="6">
        <f>$E3036/$D3036*100</f>
        <v>112.53599999999999</v>
      </c>
      <c r="R3036" s="3">
        <f>$E3036/$N3036</f>
        <v>89.314285714285717</v>
      </c>
      <c r="S3036" s="3" t="str">
        <f>TRIM(LEFT($P3036,SEARCH("/",$P3036,1)-1))</f>
        <v>theater</v>
      </c>
      <c r="T3036" s="3" t="str">
        <f>RIGHT($P3036,LEN($P3036)-SEARCH("/",$P3036))</f>
        <v>spaces</v>
      </c>
      <c r="U3036" s="11"/>
    </row>
    <row r="3037" spans="1:21" ht="32" hidden="1" x14ac:dyDescent="0.2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11">
        <f>((($I3037/60)/60)/24)+DATE(1970,1,1)</f>
        <v>41398.560289351852</v>
      </c>
      <c r="K3037" s="3">
        <v>1365082009</v>
      </c>
      <c r="L3037" s="11">
        <f>((($K3037/60)/60)/24)+DATE(1970,1,1)</f>
        <v>41368.560289351852</v>
      </c>
      <c r="M3037" s="3" t="b">
        <v>0</v>
      </c>
      <c r="N3037" s="3">
        <v>307</v>
      </c>
      <c r="O3037" s="3" t="b">
        <v>1</v>
      </c>
      <c r="P3037" s="3" t="s">
        <v>8303</v>
      </c>
      <c r="Q3037" s="6">
        <f>$E3037/$D3037*100</f>
        <v>108.78684000000001</v>
      </c>
      <c r="R3037" s="3">
        <f>$E3037/$N3037</f>
        <v>88.588631921824103</v>
      </c>
      <c r="S3037" s="3" t="str">
        <f>TRIM(LEFT($P3037,SEARCH("/",$P3037,1)-1))</f>
        <v>theater</v>
      </c>
      <c r="T3037" s="3" t="str">
        <f>RIGHT($P3037,LEN($P3037)-SEARCH("/",$P3037))</f>
        <v>spaces</v>
      </c>
      <c r="U3037" s="11"/>
    </row>
    <row r="3038" spans="1:21" ht="48" hidden="1" x14ac:dyDescent="0.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11">
        <f>((($I3038/60)/60)/24)+DATE(1970,1,1)</f>
        <v>41502.499305555553</v>
      </c>
      <c r="K3038" s="3">
        <v>1373568644</v>
      </c>
      <c r="L3038" s="11">
        <f>((($K3038/60)/60)/24)+DATE(1970,1,1)</f>
        <v>41466.785231481481</v>
      </c>
      <c r="M3038" s="3" t="b">
        <v>0</v>
      </c>
      <c r="N3038" s="3">
        <v>329</v>
      </c>
      <c r="O3038" s="3" t="b">
        <v>1</v>
      </c>
      <c r="P3038" s="3" t="s">
        <v>8303</v>
      </c>
      <c r="Q3038" s="6">
        <f>$E3038/$D3038*100</f>
        <v>126.732</v>
      </c>
      <c r="R3038" s="3">
        <f>$E3038/$N3038</f>
        <v>96.300911854103347</v>
      </c>
      <c r="S3038" s="3" t="str">
        <f>TRIM(LEFT($P3038,SEARCH("/",$P3038,1)-1))</f>
        <v>theater</v>
      </c>
      <c r="T3038" s="3" t="str">
        <f>RIGHT($P3038,LEN($P3038)-SEARCH("/",$P3038))</f>
        <v>spaces</v>
      </c>
      <c r="U3038" s="11"/>
    </row>
    <row r="3039" spans="1:21" ht="64" hidden="1" x14ac:dyDescent="0.2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11">
        <f>((($I3039/60)/60)/24)+DATE(1970,1,1)</f>
        <v>40453.207638888889</v>
      </c>
      <c r="K3039" s="3">
        <v>1279574773</v>
      </c>
      <c r="L3039" s="11">
        <f>((($K3039/60)/60)/24)+DATE(1970,1,1)</f>
        <v>40378.893206018518</v>
      </c>
      <c r="M3039" s="3" t="b">
        <v>0</v>
      </c>
      <c r="N3039" s="3">
        <v>32</v>
      </c>
      <c r="O3039" s="3" t="b">
        <v>1</v>
      </c>
      <c r="P3039" s="3" t="s">
        <v>8303</v>
      </c>
      <c r="Q3039" s="6">
        <f>$E3039/$D3039*100</f>
        <v>213.20000000000002</v>
      </c>
      <c r="R3039" s="3">
        <f>$E3039/$N3039</f>
        <v>33.3125</v>
      </c>
      <c r="S3039" s="3" t="str">
        <f>TRIM(LEFT($P3039,SEARCH("/",$P3039,1)-1))</f>
        <v>theater</v>
      </c>
      <c r="T3039" s="3" t="str">
        <f>RIGHT($P3039,LEN($P3039)-SEARCH("/",$P3039))</f>
        <v>spaces</v>
      </c>
      <c r="U3039" s="11"/>
    </row>
    <row r="3040" spans="1:21" ht="48" hidden="1" x14ac:dyDescent="0.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11">
        <f>((($I3040/60)/60)/24)+DATE(1970,1,1)</f>
        <v>42433.252280092594</v>
      </c>
      <c r="K3040" s="3">
        <v>1451887397</v>
      </c>
      <c r="L3040" s="11">
        <f>((($K3040/60)/60)/24)+DATE(1970,1,1)</f>
        <v>42373.252280092594</v>
      </c>
      <c r="M3040" s="3" t="b">
        <v>0</v>
      </c>
      <c r="N3040" s="3">
        <v>27</v>
      </c>
      <c r="O3040" s="3" t="b">
        <v>1</v>
      </c>
      <c r="P3040" s="3" t="s">
        <v>8303</v>
      </c>
      <c r="Q3040" s="6">
        <f>$E3040/$D3040*100</f>
        <v>100.49999999999999</v>
      </c>
      <c r="R3040" s="3">
        <f>$E3040/$N3040</f>
        <v>37.222222222222221</v>
      </c>
      <c r="S3040" s="3" t="str">
        <f>TRIM(LEFT($P3040,SEARCH("/",$P3040,1)-1))</f>
        <v>theater</v>
      </c>
      <c r="T3040" s="3" t="str">
        <f>RIGHT($P3040,LEN($P3040)-SEARCH("/",$P3040))</f>
        <v>spaces</v>
      </c>
      <c r="U3040" s="11"/>
    </row>
    <row r="3041" spans="1:21" ht="48" hidden="1" x14ac:dyDescent="0.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11">
        <f>((($I3041/60)/60)/24)+DATE(1970,1,1)</f>
        <v>41637.332638888889</v>
      </c>
      <c r="K3041" s="3">
        <v>1386011038</v>
      </c>
      <c r="L3041" s="11">
        <f>((($K3041/60)/60)/24)+DATE(1970,1,1)</f>
        <v>41610.794421296298</v>
      </c>
      <c r="M3041" s="3" t="b">
        <v>0</v>
      </c>
      <c r="N3041" s="3">
        <v>236</v>
      </c>
      <c r="O3041" s="3" t="b">
        <v>1</v>
      </c>
      <c r="P3041" s="3" t="s">
        <v>8303</v>
      </c>
      <c r="Q3041" s="6">
        <f>$E3041/$D3041*100</f>
        <v>108.71389999999998</v>
      </c>
      <c r="R3041" s="3">
        <f>$E3041/$N3041</f>
        <v>92.130423728813554</v>
      </c>
      <c r="S3041" s="3" t="str">
        <f>TRIM(LEFT($P3041,SEARCH("/",$P3041,1)-1))</f>
        <v>theater</v>
      </c>
      <c r="T3041" s="3" t="str">
        <f>RIGHT($P3041,LEN($P3041)-SEARCH("/",$P3041))</f>
        <v>spaces</v>
      </c>
      <c r="U3041" s="11"/>
    </row>
    <row r="3042" spans="1:21" ht="48" hidden="1" x14ac:dyDescent="0.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11">
        <f>((($I3042/60)/60)/24)+DATE(1970,1,1)</f>
        <v>42181.958333333328</v>
      </c>
      <c r="K3042" s="3">
        <v>1434999621</v>
      </c>
      <c r="L3042" s="11">
        <f>((($K3042/60)/60)/24)+DATE(1970,1,1)</f>
        <v>42177.791909722218</v>
      </c>
      <c r="M3042" s="3" t="b">
        <v>0</v>
      </c>
      <c r="N3042" s="3">
        <v>42</v>
      </c>
      <c r="O3042" s="3" t="b">
        <v>1</v>
      </c>
      <c r="P3042" s="3" t="s">
        <v>8303</v>
      </c>
      <c r="Q3042" s="6">
        <f>$E3042/$D3042*100</f>
        <v>107.5</v>
      </c>
      <c r="R3042" s="3">
        <f>$E3042/$N3042</f>
        <v>76.785714285714292</v>
      </c>
      <c r="S3042" s="3" t="str">
        <f>TRIM(LEFT($P3042,SEARCH("/",$P3042,1)-1))</f>
        <v>theater</v>
      </c>
      <c r="T3042" s="3" t="str">
        <f>RIGHT($P3042,LEN($P3042)-SEARCH("/",$P3042))</f>
        <v>spaces</v>
      </c>
      <c r="U3042" s="11"/>
    </row>
    <row r="3043" spans="1:21" ht="32" hidden="1" x14ac:dyDescent="0.2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11">
        <f>((($I3043/60)/60)/24)+DATE(1970,1,1)</f>
        <v>42389.868611111116</v>
      </c>
      <c r="K3043" s="3">
        <v>1450731048</v>
      </c>
      <c r="L3043" s="11">
        <f>((($K3043/60)/60)/24)+DATE(1970,1,1)</f>
        <v>42359.868611111116</v>
      </c>
      <c r="M3043" s="3" t="b">
        <v>0</v>
      </c>
      <c r="N3043" s="3">
        <v>95</v>
      </c>
      <c r="O3043" s="3" t="b">
        <v>1</v>
      </c>
      <c r="P3043" s="3" t="s">
        <v>8303</v>
      </c>
      <c r="Q3043" s="6">
        <f>$E3043/$D3043*100</f>
        <v>110.48192771084338</v>
      </c>
      <c r="R3043" s="3">
        <f>$E3043/$N3043</f>
        <v>96.526315789473685</v>
      </c>
      <c r="S3043" s="3" t="str">
        <f>TRIM(LEFT($P3043,SEARCH("/",$P3043,1)-1))</f>
        <v>theater</v>
      </c>
      <c r="T3043" s="3" t="str">
        <f>RIGHT($P3043,LEN($P3043)-SEARCH("/",$P3043))</f>
        <v>spaces</v>
      </c>
      <c r="U3043" s="11"/>
    </row>
    <row r="3044" spans="1:21" ht="48" hidden="1" x14ac:dyDescent="0.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11">
        <f>((($I3044/60)/60)/24)+DATE(1970,1,1)</f>
        <v>42283.688043981485</v>
      </c>
      <c r="K3044" s="3">
        <v>1441557047</v>
      </c>
      <c r="L3044" s="11">
        <f>((($K3044/60)/60)/24)+DATE(1970,1,1)</f>
        <v>42253.688043981485</v>
      </c>
      <c r="M3044" s="3" t="b">
        <v>0</v>
      </c>
      <c r="N3044" s="3">
        <v>37</v>
      </c>
      <c r="O3044" s="3" t="b">
        <v>1</v>
      </c>
      <c r="P3044" s="3" t="s">
        <v>8303</v>
      </c>
      <c r="Q3044" s="6">
        <f>$E3044/$D3044*100</f>
        <v>128</v>
      </c>
      <c r="R3044" s="3">
        <f>$E3044/$N3044</f>
        <v>51.891891891891895</v>
      </c>
      <c r="S3044" s="3" t="str">
        <f>TRIM(LEFT($P3044,SEARCH("/",$P3044,1)-1))</f>
        <v>theater</v>
      </c>
      <c r="T3044" s="3" t="str">
        <f>RIGHT($P3044,LEN($P3044)-SEARCH("/",$P3044))</f>
        <v>spaces</v>
      </c>
      <c r="U3044" s="11"/>
    </row>
    <row r="3045" spans="1:21" ht="48" hidden="1" x14ac:dyDescent="0.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11">
        <f>((($I3045/60)/60)/24)+DATE(1970,1,1)</f>
        <v>42110.118055555555</v>
      </c>
      <c r="K3045" s="3">
        <v>1426815699</v>
      </c>
      <c r="L3045" s="11">
        <f>((($K3045/60)/60)/24)+DATE(1970,1,1)</f>
        <v>42083.070590277777</v>
      </c>
      <c r="M3045" s="3" t="b">
        <v>0</v>
      </c>
      <c r="N3045" s="3">
        <v>128</v>
      </c>
      <c r="O3045" s="3" t="b">
        <v>1</v>
      </c>
      <c r="P3045" s="3" t="s">
        <v>8303</v>
      </c>
      <c r="Q3045" s="6">
        <f>$E3045/$D3045*100</f>
        <v>110.00666666666667</v>
      </c>
      <c r="R3045" s="3">
        <f>$E3045/$N3045</f>
        <v>128.9140625</v>
      </c>
      <c r="S3045" s="3" t="str">
        <f>TRIM(LEFT($P3045,SEARCH("/",$P3045,1)-1))</f>
        <v>theater</v>
      </c>
      <c r="T3045" s="3" t="str">
        <f>RIGHT($P3045,LEN($P3045)-SEARCH("/",$P3045))</f>
        <v>spaces</v>
      </c>
      <c r="U3045" s="11"/>
    </row>
    <row r="3046" spans="1:21" ht="48" hidden="1" x14ac:dyDescent="0.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11">
        <f>((($I3046/60)/60)/24)+DATE(1970,1,1)</f>
        <v>42402.7268287037</v>
      </c>
      <c r="K3046" s="3">
        <v>1453137998</v>
      </c>
      <c r="L3046" s="11">
        <f>((($K3046/60)/60)/24)+DATE(1970,1,1)</f>
        <v>42387.7268287037</v>
      </c>
      <c r="M3046" s="3" t="b">
        <v>0</v>
      </c>
      <c r="N3046" s="3">
        <v>156</v>
      </c>
      <c r="O3046" s="3" t="b">
        <v>1</v>
      </c>
      <c r="P3046" s="3" t="s">
        <v>8303</v>
      </c>
      <c r="Q3046" s="6">
        <f>$E3046/$D3046*100</f>
        <v>109.34166666666667</v>
      </c>
      <c r="R3046" s="3">
        <f>$E3046/$N3046</f>
        <v>84.108974358974365</v>
      </c>
      <c r="S3046" s="3" t="str">
        <f>TRIM(LEFT($P3046,SEARCH("/",$P3046,1)-1))</f>
        <v>theater</v>
      </c>
      <c r="T3046" s="3" t="str">
        <f>RIGHT($P3046,LEN($P3046)-SEARCH("/",$P3046))</f>
        <v>spaces</v>
      </c>
      <c r="U3046" s="11"/>
    </row>
    <row r="3047" spans="1:21" ht="48" hidden="1" x14ac:dyDescent="0.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11">
        <f>((($I3047/60)/60)/24)+DATE(1970,1,1)</f>
        <v>41873.155729166669</v>
      </c>
      <c r="K3047" s="3">
        <v>1406087055</v>
      </c>
      <c r="L3047" s="11">
        <f>((($K3047/60)/60)/24)+DATE(1970,1,1)</f>
        <v>41843.155729166669</v>
      </c>
      <c r="M3047" s="3" t="b">
        <v>0</v>
      </c>
      <c r="N3047" s="3">
        <v>64</v>
      </c>
      <c r="O3047" s="3" t="b">
        <v>1</v>
      </c>
      <c r="P3047" s="3" t="s">
        <v>8303</v>
      </c>
      <c r="Q3047" s="6">
        <f>$E3047/$D3047*100</f>
        <v>132.70650000000001</v>
      </c>
      <c r="R3047" s="3">
        <f>$E3047/$N3047</f>
        <v>82.941562500000003</v>
      </c>
      <c r="S3047" s="3" t="str">
        <f>TRIM(LEFT($P3047,SEARCH("/",$P3047,1)-1))</f>
        <v>theater</v>
      </c>
      <c r="T3047" s="3" t="str">
        <f>RIGHT($P3047,LEN($P3047)-SEARCH("/",$P3047))</f>
        <v>spaces</v>
      </c>
      <c r="U3047" s="11"/>
    </row>
    <row r="3048" spans="1:21" ht="48" hidden="1" x14ac:dyDescent="0.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11">
        <f>((($I3048/60)/60)/24)+DATE(1970,1,1)</f>
        <v>41892.202777777777</v>
      </c>
      <c r="K3048" s="3">
        <v>1407784586</v>
      </c>
      <c r="L3048" s="11">
        <f>((($K3048/60)/60)/24)+DATE(1970,1,1)</f>
        <v>41862.803078703706</v>
      </c>
      <c r="M3048" s="3" t="b">
        <v>0</v>
      </c>
      <c r="N3048" s="3">
        <v>58</v>
      </c>
      <c r="O3048" s="3" t="b">
        <v>1</v>
      </c>
      <c r="P3048" s="3" t="s">
        <v>8303</v>
      </c>
      <c r="Q3048" s="6">
        <f>$E3048/$D3048*100</f>
        <v>190.84810126582278</v>
      </c>
      <c r="R3048" s="3">
        <f>$E3048/$N3048</f>
        <v>259.94827586206895</v>
      </c>
      <c r="S3048" s="3" t="str">
        <f>TRIM(LEFT($P3048,SEARCH("/",$P3048,1)-1))</f>
        <v>theater</v>
      </c>
      <c r="T3048" s="3" t="str">
        <f>RIGHT($P3048,LEN($P3048)-SEARCH("/",$P3048))</f>
        <v>spaces</v>
      </c>
      <c r="U3048" s="11"/>
    </row>
    <row r="3049" spans="1:21" ht="48" hidden="1" x14ac:dyDescent="0.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11">
        <f>((($I3049/60)/60)/24)+DATE(1970,1,1)</f>
        <v>42487.552777777775</v>
      </c>
      <c r="K3049" s="3">
        <v>1457999054</v>
      </c>
      <c r="L3049" s="11">
        <f>((($K3049/60)/60)/24)+DATE(1970,1,1)</f>
        <v>42443.989050925928</v>
      </c>
      <c r="M3049" s="3" t="b">
        <v>0</v>
      </c>
      <c r="N3049" s="3">
        <v>20</v>
      </c>
      <c r="O3049" s="3" t="b">
        <v>1</v>
      </c>
      <c r="P3049" s="3" t="s">
        <v>8303</v>
      </c>
      <c r="Q3049" s="6">
        <f>$E3049/$D3049*100</f>
        <v>149</v>
      </c>
      <c r="R3049" s="3">
        <f>$E3049/$N3049</f>
        <v>37.25</v>
      </c>
      <c r="S3049" s="3" t="str">
        <f>TRIM(LEFT($P3049,SEARCH("/",$P3049,1)-1))</f>
        <v>theater</v>
      </c>
      <c r="T3049" s="3" t="str">
        <f>RIGHT($P3049,LEN($P3049)-SEARCH("/",$P3049))</f>
        <v>spaces</v>
      </c>
      <c r="U3049" s="11"/>
    </row>
    <row r="3050" spans="1:21" ht="48" hidden="1" x14ac:dyDescent="0.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11">
        <f>((($I3050/60)/60)/24)+DATE(1970,1,1)</f>
        <v>42004.890277777777</v>
      </c>
      <c r="K3050" s="3">
        <v>1417556262</v>
      </c>
      <c r="L3050" s="11">
        <f>((($K3050/60)/60)/24)+DATE(1970,1,1)</f>
        <v>41975.901180555549</v>
      </c>
      <c r="M3050" s="3" t="b">
        <v>0</v>
      </c>
      <c r="N3050" s="3">
        <v>47</v>
      </c>
      <c r="O3050" s="3" t="b">
        <v>1</v>
      </c>
      <c r="P3050" s="3" t="s">
        <v>8303</v>
      </c>
      <c r="Q3050" s="6">
        <f>$E3050/$D3050*100</f>
        <v>166.4</v>
      </c>
      <c r="R3050" s="3">
        <f>$E3050/$N3050</f>
        <v>177.02127659574469</v>
      </c>
      <c r="S3050" s="3" t="str">
        <f>TRIM(LEFT($P3050,SEARCH("/",$P3050,1)-1))</f>
        <v>theater</v>
      </c>
      <c r="T3050" s="3" t="str">
        <f>RIGHT($P3050,LEN($P3050)-SEARCH("/",$P3050))</f>
        <v>spaces</v>
      </c>
      <c r="U3050" s="11"/>
    </row>
    <row r="3051" spans="1:21" ht="48" hidden="1" x14ac:dyDescent="0.2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11">
        <f>((($I3051/60)/60)/24)+DATE(1970,1,1)</f>
        <v>42169.014525462961</v>
      </c>
      <c r="K3051" s="3">
        <v>1431649255</v>
      </c>
      <c r="L3051" s="11">
        <f>((($K3051/60)/60)/24)+DATE(1970,1,1)</f>
        <v>42139.014525462961</v>
      </c>
      <c r="M3051" s="3" t="b">
        <v>0</v>
      </c>
      <c r="N3051" s="3">
        <v>54</v>
      </c>
      <c r="O3051" s="3" t="b">
        <v>1</v>
      </c>
      <c r="P3051" s="3" t="s">
        <v>8303</v>
      </c>
      <c r="Q3051" s="6">
        <f>$E3051/$D3051*100</f>
        <v>106.66666666666667</v>
      </c>
      <c r="R3051" s="3">
        <f>$E3051/$N3051</f>
        <v>74.074074074074076</v>
      </c>
      <c r="S3051" s="3" t="str">
        <f>TRIM(LEFT($P3051,SEARCH("/",$P3051,1)-1))</f>
        <v>theater</v>
      </c>
      <c r="T3051" s="3" t="str">
        <f>RIGHT($P3051,LEN($P3051)-SEARCH("/",$P3051))</f>
        <v>spaces</v>
      </c>
      <c r="U3051" s="11"/>
    </row>
    <row r="3052" spans="1:21" ht="32" hidden="1" x14ac:dyDescent="0.2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11">
        <f>((($I3052/60)/60)/24)+DATE(1970,1,1)</f>
        <v>42495.16851851852</v>
      </c>
      <c r="K3052" s="3">
        <v>1459828960</v>
      </c>
      <c r="L3052" s="11">
        <f>((($K3052/60)/60)/24)+DATE(1970,1,1)</f>
        <v>42465.16851851852</v>
      </c>
      <c r="M3052" s="3" t="b">
        <v>0</v>
      </c>
      <c r="N3052" s="3">
        <v>9</v>
      </c>
      <c r="O3052" s="3" t="b">
        <v>1</v>
      </c>
      <c r="P3052" s="3" t="s">
        <v>8303</v>
      </c>
      <c r="Q3052" s="6">
        <f>$E3052/$D3052*100</f>
        <v>106</v>
      </c>
      <c r="R3052" s="3">
        <f>$E3052/$N3052</f>
        <v>70.666666666666671</v>
      </c>
      <c r="S3052" s="3" t="str">
        <f>TRIM(LEFT($P3052,SEARCH("/",$P3052,1)-1))</f>
        <v>theater</v>
      </c>
      <c r="T3052" s="3" t="str">
        <f>RIGHT($P3052,LEN($P3052)-SEARCH("/",$P3052))</f>
        <v>spaces</v>
      </c>
      <c r="U3052" s="11"/>
    </row>
    <row r="3053" spans="1:21" ht="48" hidden="1" x14ac:dyDescent="0.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11">
        <f>((($I3053/60)/60)/24)+DATE(1970,1,1)</f>
        <v>42774.416030092587</v>
      </c>
      <c r="K3053" s="3">
        <v>1483955945</v>
      </c>
      <c r="L3053" s="11">
        <f>((($K3053/60)/60)/24)+DATE(1970,1,1)</f>
        <v>42744.416030092587</v>
      </c>
      <c r="M3053" s="3" t="b">
        <v>1</v>
      </c>
      <c r="N3053" s="3">
        <v>35</v>
      </c>
      <c r="O3053" s="3" t="b">
        <v>0</v>
      </c>
      <c r="P3053" s="3" t="s">
        <v>8303</v>
      </c>
      <c r="Q3053" s="6">
        <f>$E3053/$D3053*100</f>
        <v>23.62857142857143</v>
      </c>
      <c r="R3053" s="3">
        <f>$E3053/$N3053</f>
        <v>23.62857142857143</v>
      </c>
      <c r="S3053" s="3" t="str">
        <f>TRIM(LEFT($P3053,SEARCH("/",$P3053,1)-1))</f>
        <v>theater</v>
      </c>
      <c r="T3053" s="3" t="str">
        <f>RIGHT($P3053,LEN($P3053)-SEARCH("/",$P3053))</f>
        <v>spaces</v>
      </c>
      <c r="U3053" s="11"/>
    </row>
    <row r="3054" spans="1:21" ht="32" hidden="1" x14ac:dyDescent="0.2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11">
        <f>((($I3054/60)/60)/24)+DATE(1970,1,1)</f>
        <v>42152.665972222225</v>
      </c>
      <c r="K3054" s="3">
        <v>1430237094</v>
      </c>
      <c r="L3054" s="11">
        <f>((($K3054/60)/60)/24)+DATE(1970,1,1)</f>
        <v>42122.670069444444</v>
      </c>
      <c r="M3054" s="3" t="b">
        <v>0</v>
      </c>
      <c r="N3054" s="3">
        <v>2</v>
      </c>
      <c r="O3054" s="3" t="b">
        <v>0</v>
      </c>
      <c r="P3054" s="3" t="s">
        <v>8303</v>
      </c>
      <c r="Q3054" s="6">
        <f>$E3054/$D3054*100</f>
        <v>0.15</v>
      </c>
      <c r="R3054" s="3">
        <f>$E3054/$N3054</f>
        <v>37.5</v>
      </c>
      <c r="S3054" s="3" t="str">
        <f>TRIM(LEFT($P3054,SEARCH("/",$P3054,1)-1))</f>
        <v>theater</v>
      </c>
      <c r="T3054" s="3" t="str">
        <f>RIGHT($P3054,LEN($P3054)-SEARCH("/",$P3054))</f>
        <v>spaces</v>
      </c>
      <c r="U3054" s="11"/>
    </row>
    <row r="3055" spans="1:21" ht="48" hidden="1" x14ac:dyDescent="0.2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11">
        <f>((($I3055/60)/60)/24)+DATE(1970,1,1)</f>
        <v>41914.165972222225</v>
      </c>
      <c r="K3055" s="3">
        <v>1407781013</v>
      </c>
      <c r="L3055" s="11">
        <f>((($K3055/60)/60)/24)+DATE(1970,1,1)</f>
        <v>41862.761724537035</v>
      </c>
      <c r="M3055" s="3" t="b">
        <v>0</v>
      </c>
      <c r="N3055" s="3">
        <v>3</v>
      </c>
      <c r="O3055" s="3" t="b">
        <v>0</v>
      </c>
      <c r="P3055" s="3" t="s">
        <v>8303</v>
      </c>
      <c r="Q3055" s="6">
        <f>$E3055/$D3055*100</f>
        <v>0.4</v>
      </c>
      <c r="R3055" s="3">
        <f>$E3055/$N3055</f>
        <v>13.333333333333334</v>
      </c>
      <c r="S3055" s="3" t="str">
        <f>TRIM(LEFT($P3055,SEARCH("/",$P3055,1)-1))</f>
        <v>theater</v>
      </c>
      <c r="T3055" s="3" t="str">
        <f>RIGHT($P3055,LEN($P3055)-SEARCH("/",$P3055))</f>
        <v>spaces</v>
      </c>
      <c r="U3055" s="11"/>
    </row>
    <row r="3056" spans="1:21" ht="32" x14ac:dyDescent="0.2">
      <c r="A3056" s="3">
        <v>2894</v>
      </c>
      <c r="B3056" s="4" t="s">
        <v>2894</v>
      </c>
      <c r="C3056" s="4" t="s">
        <v>7004</v>
      </c>
      <c r="D3056" s="3">
        <v>50000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1428100815</v>
      </c>
      <c r="J3056" s="11">
        <f>((($I3056/60)/60)/24)+DATE(1970,1,1)</f>
        <v>42097.944618055553</v>
      </c>
      <c r="K3056" s="3">
        <v>1422920415</v>
      </c>
      <c r="L3056" s="11">
        <f>((($K3056/60)/60)/24)+DATE(1970,1,1)</f>
        <v>42037.986284722225</v>
      </c>
      <c r="M3056" s="3" t="b">
        <v>0</v>
      </c>
      <c r="N3056" s="3">
        <v>0</v>
      </c>
      <c r="O3056" s="3" t="b">
        <v>0</v>
      </c>
      <c r="P3056" s="3" t="s">
        <v>8271</v>
      </c>
      <c r="Q3056" s="6">
        <f>$E3056/$D3056*100</f>
        <v>0</v>
      </c>
      <c r="R3056" s="3" t="e">
        <f>$E3056/$N3056</f>
        <v>#DIV/0!</v>
      </c>
      <c r="S3056" s="3" t="str">
        <f>TRIM(LEFT($P3056,SEARCH("/",$P3056,1)-1))</f>
        <v>theater</v>
      </c>
      <c r="T3056" s="3" t="str">
        <f>RIGHT($P3056,LEN($P3056)-SEARCH("/",$P3056))</f>
        <v>plays</v>
      </c>
      <c r="U3056" s="11"/>
    </row>
    <row r="3057" spans="1:21" ht="48" hidden="1" x14ac:dyDescent="0.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11">
        <f>((($I3057/60)/60)/24)+DATE(1970,1,1)</f>
        <v>42013.95821759259</v>
      </c>
      <c r="K3057" s="3">
        <v>1415660390</v>
      </c>
      <c r="L3057" s="11">
        <f>((($K3057/60)/60)/24)+DATE(1970,1,1)</f>
        <v>41953.95821759259</v>
      </c>
      <c r="M3057" s="3" t="b">
        <v>0</v>
      </c>
      <c r="N3057" s="3">
        <v>1</v>
      </c>
      <c r="O3057" s="3" t="b">
        <v>0</v>
      </c>
      <c r="P3057" s="3" t="s">
        <v>8303</v>
      </c>
      <c r="Q3057" s="6">
        <f>$E3057/$D3057*100</f>
        <v>5.0000000000000001E-3</v>
      </c>
      <c r="R3057" s="3">
        <f>$E3057/$N3057</f>
        <v>1</v>
      </c>
      <c r="S3057" s="3" t="str">
        <f>TRIM(LEFT($P3057,SEARCH("/",$P3057,1)-1))</f>
        <v>theater</v>
      </c>
      <c r="T3057" s="3" t="str">
        <f>RIGHT($P3057,LEN($P3057)-SEARCH("/",$P3057))</f>
        <v>spaces</v>
      </c>
      <c r="U3057" s="11"/>
    </row>
    <row r="3058" spans="1:21" ht="48" x14ac:dyDescent="0.2">
      <c r="A3058" s="3">
        <v>2945</v>
      </c>
      <c r="B3058" s="4" t="s">
        <v>2945</v>
      </c>
      <c r="C3058" s="4" t="s">
        <v>7055</v>
      </c>
      <c r="D3058" s="3">
        <v>50000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1432437660</v>
      </c>
      <c r="J3058" s="11">
        <f>((($I3058/60)/60)/24)+DATE(1970,1,1)</f>
        <v>42148.139583333337</v>
      </c>
      <c r="K3058" s="3">
        <v>1429845660</v>
      </c>
      <c r="L3058" s="11">
        <f>((($K3058/60)/60)/24)+DATE(1970,1,1)</f>
        <v>42118.139583333337</v>
      </c>
      <c r="M3058" s="3" t="b">
        <v>0</v>
      </c>
      <c r="N3058" s="3">
        <v>0</v>
      </c>
      <c r="O3058" s="3" t="b">
        <v>0</v>
      </c>
      <c r="P3058" s="3" t="s">
        <v>8303</v>
      </c>
      <c r="Q3058" s="6">
        <f>$E3058/$D3058*100</f>
        <v>0</v>
      </c>
      <c r="R3058" s="3" t="e">
        <f>$E3058/$N3058</f>
        <v>#DIV/0!</v>
      </c>
      <c r="S3058" s="3" t="str">
        <f>TRIM(LEFT($P3058,SEARCH("/",$P3058,1)-1))</f>
        <v>theater</v>
      </c>
      <c r="T3058" s="3" t="str">
        <f>RIGHT($P3058,LEN($P3058)-SEARCH("/",$P3058))</f>
        <v>spaces</v>
      </c>
      <c r="U3058" s="11"/>
    </row>
    <row r="3059" spans="1:21" ht="48" x14ac:dyDescent="0.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11">
        <f>((($I3059/60)/60)/24)+DATE(1970,1,1)</f>
        <v>42463.608923611115</v>
      </c>
      <c r="K3059" s="3">
        <v>1457105811</v>
      </c>
      <c r="L3059" s="11">
        <f>((($K3059/60)/60)/24)+DATE(1970,1,1)</f>
        <v>42433.650590277779</v>
      </c>
      <c r="M3059" s="3" t="b">
        <v>0</v>
      </c>
      <c r="N3059" s="3">
        <v>0</v>
      </c>
      <c r="O3059" s="3" t="b">
        <v>0</v>
      </c>
      <c r="P3059" s="3" t="s">
        <v>8303</v>
      </c>
      <c r="Q3059" s="6">
        <f>$E3059/$D3059*100</f>
        <v>0</v>
      </c>
      <c r="R3059" s="3" t="e">
        <f>$E3059/$N3059</f>
        <v>#DIV/0!</v>
      </c>
      <c r="S3059" s="3" t="str">
        <f>TRIM(LEFT($P3059,SEARCH("/",$P3059,1)-1))</f>
        <v>theater</v>
      </c>
      <c r="T3059" s="3" t="str">
        <f>RIGHT($P3059,LEN($P3059)-SEARCH("/",$P3059))</f>
        <v>spaces</v>
      </c>
      <c r="U3059" s="11"/>
    </row>
    <row r="3060" spans="1:21" ht="48" hidden="1" x14ac:dyDescent="0.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11">
        <f>((($I3060/60)/60)/24)+DATE(1970,1,1)</f>
        <v>42510.374305555553</v>
      </c>
      <c r="K3060" s="3">
        <v>1459414740</v>
      </c>
      <c r="L3060" s="11">
        <f>((($K3060/60)/60)/24)+DATE(1970,1,1)</f>
        <v>42460.374305555553</v>
      </c>
      <c r="M3060" s="3" t="b">
        <v>0</v>
      </c>
      <c r="N3060" s="3">
        <v>3</v>
      </c>
      <c r="O3060" s="3" t="b">
        <v>0</v>
      </c>
      <c r="P3060" s="3" t="s">
        <v>8303</v>
      </c>
      <c r="Q3060" s="6">
        <f>$E3060/$D3060*100</f>
        <v>1.6666666666666666E-2</v>
      </c>
      <c r="R3060" s="3">
        <f>$E3060/$N3060</f>
        <v>1</v>
      </c>
      <c r="S3060" s="3" t="str">
        <f>TRIM(LEFT($P3060,SEARCH("/",$P3060,1)-1))</f>
        <v>theater</v>
      </c>
      <c r="T3060" s="3" t="str">
        <f>RIGHT($P3060,LEN($P3060)-SEARCH("/",$P3060))</f>
        <v>spaces</v>
      </c>
      <c r="U3060" s="11"/>
    </row>
    <row r="3061" spans="1:21" ht="48" hidden="1" x14ac:dyDescent="0.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11">
        <f>((($I3061/60)/60)/24)+DATE(1970,1,1)</f>
        <v>41859.935717592591</v>
      </c>
      <c r="K3061" s="3">
        <v>1404944846</v>
      </c>
      <c r="L3061" s="11">
        <f>((($K3061/60)/60)/24)+DATE(1970,1,1)</f>
        <v>41829.935717592591</v>
      </c>
      <c r="M3061" s="3" t="b">
        <v>0</v>
      </c>
      <c r="N3061" s="3">
        <v>11</v>
      </c>
      <c r="O3061" s="3" t="b">
        <v>0</v>
      </c>
      <c r="P3061" s="3" t="s">
        <v>8303</v>
      </c>
      <c r="Q3061" s="6">
        <f>$E3061/$D3061*100</f>
        <v>3.0066666666666664</v>
      </c>
      <c r="R3061" s="3">
        <f>$E3061/$N3061</f>
        <v>41</v>
      </c>
      <c r="S3061" s="3" t="str">
        <f>TRIM(LEFT($P3061,SEARCH("/",$P3061,1)-1))</f>
        <v>theater</v>
      </c>
      <c r="T3061" s="3" t="str">
        <f>RIGHT($P3061,LEN($P3061)-SEARCH("/",$P3061))</f>
        <v>spaces</v>
      </c>
      <c r="U3061" s="11"/>
    </row>
    <row r="3062" spans="1:21" ht="32" hidden="1" x14ac:dyDescent="0.2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11">
        <f>((($I3062/60)/60)/24)+DATE(1970,1,1)</f>
        <v>42275.274699074071</v>
      </c>
      <c r="K3062" s="3">
        <v>1440830134</v>
      </c>
      <c r="L3062" s="11">
        <f>((($K3062/60)/60)/24)+DATE(1970,1,1)</f>
        <v>42245.274699074071</v>
      </c>
      <c r="M3062" s="3" t="b">
        <v>0</v>
      </c>
      <c r="N3062" s="3">
        <v>6</v>
      </c>
      <c r="O3062" s="3" t="b">
        <v>0</v>
      </c>
      <c r="P3062" s="3" t="s">
        <v>8303</v>
      </c>
      <c r="Q3062" s="6">
        <f>$E3062/$D3062*100</f>
        <v>0.15227272727272728</v>
      </c>
      <c r="R3062" s="3">
        <f>$E3062/$N3062</f>
        <v>55.833333333333336</v>
      </c>
      <c r="S3062" s="3" t="str">
        <f>TRIM(LEFT($P3062,SEARCH("/",$P3062,1)-1))</f>
        <v>theater</v>
      </c>
      <c r="T3062" s="3" t="str">
        <f>RIGHT($P3062,LEN($P3062)-SEARCH("/",$P3062))</f>
        <v>spaces</v>
      </c>
      <c r="U3062" s="11"/>
    </row>
    <row r="3063" spans="1:21" ht="48" x14ac:dyDescent="0.2">
      <c r="A3063" s="3">
        <v>3200</v>
      </c>
      <c r="B3063" s="4" t="s">
        <v>3200</v>
      </c>
      <c r="C3063" s="4" t="s">
        <v>7310</v>
      </c>
      <c r="D3063" s="3">
        <v>50000</v>
      </c>
      <c r="E3063" s="3">
        <v>1</v>
      </c>
      <c r="F3063" s="3" t="s">
        <v>8221</v>
      </c>
      <c r="G3063" s="3" t="s">
        <v>8224</v>
      </c>
      <c r="H3063" s="3" t="s">
        <v>8246</v>
      </c>
      <c r="I3063" s="3">
        <v>1461994440</v>
      </c>
      <c r="J3063" s="11">
        <f>((($I3063/60)/60)/24)+DATE(1970,1,1)</f>
        <v>42490.231944444444</v>
      </c>
      <c r="K3063" s="3">
        <v>1459410101</v>
      </c>
      <c r="L3063" s="11">
        <f>((($K3063/60)/60)/24)+DATE(1970,1,1)</f>
        <v>42460.320613425924</v>
      </c>
      <c r="M3063" s="3" t="b">
        <v>0</v>
      </c>
      <c r="N3063" s="3">
        <v>1</v>
      </c>
      <c r="O3063" s="3" t="b">
        <v>0</v>
      </c>
      <c r="P3063" s="3" t="s">
        <v>8305</v>
      </c>
      <c r="Q3063" s="6">
        <f>$E3063/$D3063*100</f>
        <v>2E-3</v>
      </c>
      <c r="R3063" s="3">
        <f>$E3063/$N3063</f>
        <v>1</v>
      </c>
      <c r="S3063" s="3" t="str">
        <f>TRIM(LEFT($P3063,SEARCH("/",$P3063,1)-1))</f>
        <v>theater</v>
      </c>
      <c r="T3063" s="3" t="str">
        <f>RIGHT($P3063,LEN($P3063)-SEARCH("/",$P3063))</f>
        <v>musical</v>
      </c>
      <c r="U3063" s="11"/>
    </row>
    <row r="3064" spans="1:21" ht="48" hidden="1" x14ac:dyDescent="0.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11">
        <f>((($I3064/60)/60)/24)+DATE(1970,1,1)</f>
        <v>42277.75</v>
      </c>
      <c r="K3064" s="3">
        <v>1441111892</v>
      </c>
      <c r="L3064" s="11">
        <f>((($K3064/60)/60)/24)+DATE(1970,1,1)</f>
        <v>42248.535787037035</v>
      </c>
      <c r="M3064" s="3" t="b">
        <v>0</v>
      </c>
      <c r="N3064" s="3">
        <v>67</v>
      </c>
      <c r="O3064" s="3" t="b">
        <v>0</v>
      </c>
      <c r="P3064" s="3" t="s">
        <v>8303</v>
      </c>
      <c r="Q3064" s="6">
        <f>$E3064/$D3064*100</f>
        <v>66.84</v>
      </c>
      <c r="R3064" s="3">
        <f>$E3064/$N3064</f>
        <v>99.761194029850742</v>
      </c>
      <c r="S3064" s="3" t="str">
        <f>TRIM(LEFT($P3064,SEARCH("/",$P3064,1)-1))</f>
        <v>theater</v>
      </c>
      <c r="T3064" s="3" t="str">
        <f>RIGHT($P3064,LEN($P3064)-SEARCH("/",$P3064))</f>
        <v>spaces</v>
      </c>
      <c r="U3064" s="11"/>
    </row>
    <row r="3065" spans="1:21" ht="32" hidden="1" x14ac:dyDescent="0.2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11">
        <f>((($I3065/60)/60)/24)+DATE(1970,1,1)</f>
        <v>42665.922893518517</v>
      </c>
      <c r="K3065" s="3">
        <v>1474150138</v>
      </c>
      <c r="L3065" s="11">
        <f>((($K3065/60)/60)/24)+DATE(1970,1,1)</f>
        <v>42630.922893518517</v>
      </c>
      <c r="M3065" s="3" t="b">
        <v>0</v>
      </c>
      <c r="N3065" s="3">
        <v>23</v>
      </c>
      <c r="O3065" s="3" t="b">
        <v>0</v>
      </c>
      <c r="P3065" s="3" t="s">
        <v>8303</v>
      </c>
      <c r="Q3065" s="6">
        <f>$E3065/$D3065*100</f>
        <v>19.566666666666666</v>
      </c>
      <c r="R3065" s="3">
        <f>$E3065/$N3065</f>
        <v>25.521739130434781</v>
      </c>
      <c r="S3065" s="3" t="str">
        <f>TRIM(LEFT($P3065,SEARCH("/",$P3065,1)-1))</f>
        <v>theater</v>
      </c>
      <c r="T3065" s="3" t="str">
        <f>RIGHT($P3065,LEN($P3065)-SEARCH("/",$P3065))</f>
        <v>spaces</v>
      </c>
      <c r="U3065" s="11"/>
    </row>
    <row r="3066" spans="1:21" ht="32" hidden="1" x14ac:dyDescent="0.2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11">
        <f>((($I3066/60)/60)/24)+DATE(1970,1,1)</f>
        <v>42330.290972222225</v>
      </c>
      <c r="K3066" s="3">
        <v>1445483246</v>
      </c>
      <c r="L3066" s="11">
        <f>((($K3066/60)/60)/24)+DATE(1970,1,1)</f>
        <v>42299.130162037036</v>
      </c>
      <c r="M3066" s="3" t="b">
        <v>0</v>
      </c>
      <c r="N3066" s="3">
        <v>72</v>
      </c>
      <c r="O3066" s="3" t="b">
        <v>0</v>
      </c>
      <c r="P3066" s="3" t="s">
        <v>8303</v>
      </c>
      <c r="Q3066" s="6">
        <f>$E3066/$D3066*100</f>
        <v>11.294666666666666</v>
      </c>
      <c r="R3066" s="3">
        <f>$E3066/$N3066</f>
        <v>117.65277777777777</v>
      </c>
      <c r="S3066" s="3" t="str">
        <f>TRIM(LEFT($P3066,SEARCH("/",$P3066,1)-1))</f>
        <v>theater</v>
      </c>
      <c r="T3066" s="3" t="str">
        <f>RIGHT($P3066,LEN($P3066)-SEARCH("/",$P3066))</f>
        <v>spaces</v>
      </c>
      <c r="U3066" s="11"/>
    </row>
    <row r="3067" spans="1:21" ht="48" hidden="1" x14ac:dyDescent="0.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11">
        <f>((($I3067/60)/60)/24)+DATE(1970,1,1)</f>
        <v>41850.055231481485</v>
      </c>
      <c r="K3067" s="3">
        <v>1404523172</v>
      </c>
      <c r="L3067" s="11">
        <f>((($K3067/60)/60)/24)+DATE(1970,1,1)</f>
        <v>41825.055231481485</v>
      </c>
      <c r="M3067" s="3" t="b">
        <v>0</v>
      </c>
      <c r="N3067" s="3">
        <v>2</v>
      </c>
      <c r="O3067" s="3" t="b">
        <v>0</v>
      </c>
      <c r="P3067" s="3" t="s">
        <v>8303</v>
      </c>
      <c r="Q3067" s="6">
        <f>$E3067/$D3067*100</f>
        <v>0.04</v>
      </c>
      <c r="R3067" s="3">
        <f>$E3067/$N3067</f>
        <v>5</v>
      </c>
      <c r="S3067" s="3" t="str">
        <f>TRIM(LEFT($P3067,SEARCH("/",$P3067,1)-1))</f>
        <v>theater</v>
      </c>
      <c r="T3067" s="3" t="str">
        <f>RIGHT($P3067,LEN($P3067)-SEARCH("/",$P3067))</f>
        <v>spaces</v>
      </c>
      <c r="U3067" s="11"/>
    </row>
    <row r="3068" spans="1:21" ht="48" hidden="1" x14ac:dyDescent="0.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11">
        <f>((($I3068/60)/60)/24)+DATE(1970,1,1)</f>
        <v>42561.228437500002</v>
      </c>
      <c r="K3068" s="3">
        <v>1465536537</v>
      </c>
      <c r="L3068" s="11">
        <f>((($K3068/60)/60)/24)+DATE(1970,1,1)</f>
        <v>42531.228437500002</v>
      </c>
      <c r="M3068" s="3" t="b">
        <v>0</v>
      </c>
      <c r="N3068" s="3">
        <v>15</v>
      </c>
      <c r="O3068" s="3" t="b">
        <v>0</v>
      </c>
      <c r="P3068" s="3" t="s">
        <v>8303</v>
      </c>
      <c r="Q3068" s="6">
        <f>$E3068/$D3068*100</f>
        <v>11.985714285714286</v>
      </c>
      <c r="R3068" s="3">
        <f>$E3068/$N3068</f>
        <v>2796.6666666666665</v>
      </c>
      <c r="S3068" s="3" t="str">
        <f>TRIM(LEFT($P3068,SEARCH("/",$P3068,1)-1))</f>
        <v>theater</v>
      </c>
      <c r="T3068" s="3" t="str">
        <f>RIGHT($P3068,LEN($P3068)-SEARCH("/",$P3068))</f>
        <v>spaces</v>
      </c>
      <c r="U3068" s="11"/>
    </row>
    <row r="3069" spans="1:21" ht="48" hidden="1" x14ac:dyDescent="0.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11">
        <f>((($I3069/60)/60)/24)+DATE(1970,1,1)</f>
        <v>42256.938414351855</v>
      </c>
      <c r="K3069" s="3">
        <v>1439245879</v>
      </c>
      <c r="L3069" s="11">
        <f>((($K3069/60)/60)/24)+DATE(1970,1,1)</f>
        <v>42226.938414351855</v>
      </c>
      <c r="M3069" s="3" t="b">
        <v>0</v>
      </c>
      <c r="N3069" s="3">
        <v>1</v>
      </c>
      <c r="O3069" s="3" t="b">
        <v>0</v>
      </c>
      <c r="P3069" s="3" t="s">
        <v>8303</v>
      </c>
      <c r="Q3069" s="6">
        <f>$E3069/$D3069*100</f>
        <v>2.5</v>
      </c>
      <c r="R3069" s="3">
        <f>$E3069/$N3069</f>
        <v>200</v>
      </c>
      <c r="S3069" s="3" t="str">
        <f>TRIM(LEFT($P3069,SEARCH("/",$P3069,1)-1))</f>
        <v>theater</v>
      </c>
      <c r="T3069" s="3" t="str">
        <f>RIGHT($P3069,LEN($P3069)-SEARCH("/",$P3069))</f>
        <v>spaces</v>
      </c>
      <c r="U3069" s="11"/>
    </row>
    <row r="3070" spans="1:21" ht="48" hidden="1" x14ac:dyDescent="0.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11">
        <f>((($I3070/60)/60)/24)+DATE(1970,1,1)</f>
        <v>42293.691574074073</v>
      </c>
      <c r="K3070" s="3">
        <v>1442421352</v>
      </c>
      <c r="L3070" s="11">
        <f>((($K3070/60)/60)/24)+DATE(1970,1,1)</f>
        <v>42263.691574074073</v>
      </c>
      <c r="M3070" s="3" t="b">
        <v>0</v>
      </c>
      <c r="N3070" s="3">
        <v>2</v>
      </c>
      <c r="O3070" s="3" t="b">
        <v>0</v>
      </c>
      <c r="P3070" s="3" t="s">
        <v>8303</v>
      </c>
      <c r="Q3070" s="6">
        <f>$E3070/$D3070*100</f>
        <v>6.9999999999999993E-2</v>
      </c>
      <c r="R3070" s="3">
        <f>$E3070/$N3070</f>
        <v>87.5</v>
      </c>
      <c r="S3070" s="3" t="str">
        <f>TRIM(LEFT($P3070,SEARCH("/",$P3070,1)-1))</f>
        <v>theater</v>
      </c>
      <c r="T3070" s="3" t="str">
        <f>RIGHT($P3070,LEN($P3070)-SEARCH("/",$P3070))</f>
        <v>spaces</v>
      </c>
      <c r="U3070" s="11"/>
    </row>
    <row r="3071" spans="1:21" ht="48" hidden="1" x14ac:dyDescent="0.2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11">
        <f>((($I3071/60)/60)/24)+DATE(1970,1,1)</f>
        <v>41987.833726851852</v>
      </c>
      <c r="K3071" s="3">
        <v>1415995234</v>
      </c>
      <c r="L3071" s="11">
        <f>((($K3071/60)/60)/24)+DATE(1970,1,1)</f>
        <v>41957.833726851852</v>
      </c>
      <c r="M3071" s="3" t="b">
        <v>0</v>
      </c>
      <c r="N3071" s="3">
        <v>7</v>
      </c>
      <c r="O3071" s="3" t="b">
        <v>0</v>
      </c>
      <c r="P3071" s="3" t="s">
        <v>8303</v>
      </c>
      <c r="Q3071" s="6">
        <f>$E3071/$D3071*100</f>
        <v>14.099999999999998</v>
      </c>
      <c r="R3071" s="3">
        <f>$E3071/$N3071</f>
        <v>20.142857142857142</v>
      </c>
      <c r="S3071" s="3" t="str">
        <f>TRIM(LEFT($P3071,SEARCH("/",$P3071,1)-1))</f>
        <v>theater</v>
      </c>
      <c r="T3071" s="3" t="str">
        <f>RIGHT($P3071,LEN($P3071)-SEARCH("/",$P3071))</f>
        <v>spaces</v>
      </c>
      <c r="U3071" s="11"/>
    </row>
    <row r="3072" spans="1:21" ht="48" hidden="1" x14ac:dyDescent="0.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11">
        <f>((($I3072/60)/60)/24)+DATE(1970,1,1)</f>
        <v>42711.733437499999</v>
      </c>
      <c r="K3072" s="3">
        <v>1479317769</v>
      </c>
      <c r="L3072" s="11">
        <f>((($K3072/60)/60)/24)+DATE(1970,1,1)</f>
        <v>42690.733437499999</v>
      </c>
      <c r="M3072" s="3" t="b">
        <v>0</v>
      </c>
      <c r="N3072" s="3">
        <v>16</v>
      </c>
      <c r="O3072" s="3" t="b">
        <v>0</v>
      </c>
      <c r="P3072" s="3" t="s">
        <v>8303</v>
      </c>
      <c r="Q3072" s="6">
        <f>$E3072/$D3072*100</f>
        <v>3.34</v>
      </c>
      <c r="R3072" s="3">
        <f>$E3072/$N3072</f>
        <v>20.875</v>
      </c>
      <c r="S3072" s="3" t="str">
        <f>TRIM(LEFT($P3072,SEARCH("/",$P3072,1)-1))</f>
        <v>theater</v>
      </c>
      <c r="T3072" s="3" t="str">
        <f>RIGHT($P3072,LEN($P3072)-SEARCH("/",$P3072))</f>
        <v>spaces</v>
      </c>
      <c r="U3072" s="11"/>
    </row>
    <row r="3073" spans="1:21" ht="48" hidden="1" x14ac:dyDescent="0.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11">
        <f>((($I3073/60)/60)/24)+DATE(1970,1,1)</f>
        <v>42115.249305555553</v>
      </c>
      <c r="K3073" s="3">
        <v>1428082481</v>
      </c>
      <c r="L3073" s="11">
        <f>((($K3073/60)/60)/24)+DATE(1970,1,1)</f>
        <v>42097.732418981483</v>
      </c>
      <c r="M3073" s="3" t="b">
        <v>0</v>
      </c>
      <c r="N3073" s="3">
        <v>117</v>
      </c>
      <c r="O3073" s="3" t="b">
        <v>0</v>
      </c>
      <c r="P3073" s="3" t="s">
        <v>8303</v>
      </c>
      <c r="Q3073" s="6">
        <f>$E3073/$D3073*100</f>
        <v>59.774999999999999</v>
      </c>
      <c r="R3073" s="3">
        <f>$E3073/$N3073</f>
        <v>61.307692307692307</v>
      </c>
      <c r="S3073" s="3" t="str">
        <f>TRIM(LEFT($P3073,SEARCH("/",$P3073,1)-1))</f>
        <v>theater</v>
      </c>
      <c r="T3073" s="3" t="str">
        <f>RIGHT($P3073,LEN($P3073)-SEARCH("/",$P3073))</f>
        <v>spaces</v>
      </c>
      <c r="U3073" s="11"/>
    </row>
    <row r="3074" spans="1:21" ht="48" hidden="1" x14ac:dyDescent="0.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11">
        <f>((($I3074/60)/60)/24)+DATE(1970,1,1)</f>
        <v>42673.073611111111</v>
      </c>
      <c r="K3074" s="3">
        <v>1476549262</v>
      </c>
      <c r="L3074" s="11">
        <f>((($K3074/60)/60)/24)+DATE(1970,1,1)</f>
        <v>42658.690532407403</v>
      </c>
      <c r="M3074" s="3" t="b">
        <v>0</v>
      </c>
      <c r="N3074" s="3">
        <v>2</v>
      </c>
      <c r="O3074" s="3" t="b">
        <v>0</v>
      </c>
      <c r="P3074" s="3" t="s">
        <v>8303</v>
      </c>
      <c r="Q3074" s="6">
        <f>$E3074/$D3074*100</f>
        <v>1.6666666666666666E-2</v>
      </c>
      <c r="R3074" s="3">
        <f>$E3074/$N3074</f>
        <v>1</v>
      </c>
      <c r="S3074" s="3" t="str">
        <f>TRIM(LEFT($P3074,SEARCH("/",$P3074,1)-1))</f>
        <v>theater</v>
      </c>
      <c r="T3074" s="3" t="str">
        <f>RIGHT($P3074,LEN($P3074)-SEARCH("/",$P3074))</f>
        <v>spaces</v>
      </c>
      <c r="U3074" s="11"/>
    </row>
    <row r="3075" spans="1:21" ht="48" hidden="1" x14ac:dyDescent="0.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11">
        <f>((($I3075/60)/60)/24)+DATE(1970,1,1)</f>
        <v>42169.804861111115</v>
      </c>
      <c r="K3075" s="3">
        <v>1429287900</v>
      </c>
      <c r="L3075" s="11">
        <f>((($K3075/60)/60)/24)+DATE(1970,1,1)</f>
        <v>42111.684027777781</v>
      </c>
      <c r="M3075" s="3" t="b">
        <v>0</v>
      </c>
      <c r="N3075" s="3">
        <v>7</v>
      </c>
      <c r="O3075" s="3" t="b">
        <v>0</v>
      </c>
      <c r="P3075" s="3" t="s">
        <v>8303</v>
      </c>
      <c r="Q3075" s="6">
        <f>$E3075/$D3075*100</f>
        <v>2.3035714285714284E-2</v>
      </c>
      <c r="R3075" s="3">
        <f>$E3075/$N3075</f>
        <v>92.142857142857139</v>
      </c>
      <c r="S3075" s="3" t="str">
        <f>TRIM(LEFT($P3075,SEARCH("/",$P3075,1)-1))</f>
        <v>theater</v>
      </c>
      <c r="T3075" s="3" t="str">
        <f>RIGHT($P3075,LEN($P3075)-SEARCH("/",$P3075))</f>
        <v>spaces</v>
      </c>
      <c r="U3075" s="11"/>
    </row>
    <row r="3076" spans="1:21" ht="64" hidden="1" x14ac:dyDescent="0.2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11">
        <f>((($I3076/60)/60)/24)+DATE(1970,1,1)</f>
        <v>42439.571284722217</v>
      </c>
      <c r="K3076" s="3">
        <v>1455025359</v>
      </c>
      <c r="L3076" s="11">
        <f>((($K3076/60)/60)/24)+DATE(1970,1,1)</f>
        <v>42409.571284722217</v>
      </c>
      <c r="M3076" s="3" t="b">
        <v>0</v>
      </c>
      <c r="N3076" s="3">
        <v>3</v>
      </c>
      <c r="O3076" s="3" t="b">
        <v>0</v>
      </c>
      <c r="P3076" s="3" t="s">
        <v>8303</v>
      </c>
      <c r="Q3076" s="6">
        <f>$E3076/$D3076*100</f>
        <v>8.8000000000000009E-2</v>
      </c>
      <c r="R3076" s="3">
        <f>$E3076/$N3076</f>
        <v>7.333333333333333</v>
      </c>
      <c r="S3076" s="3" t="str">
        <f>TRIM(LEFT($P3076,SEARCH("/",$P3076,1)-1))</f>
        <v>theater</v>
      </c>
      <c r="T3076" s="3" t="str">
        <f>RIGHT($P3076,LEN($P3076)-SEARCH("/",$P3076))</f>
        <v>spaces</v>
      </c>
      <c r="U3076" s="11"/>
    </row>
    <row r="3077" spans="1:21" ht="48" hidden="1" x14ac:dyDescent="0.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11">
        <f>((($I3077/60)/60)/24)+DATE(1970,1,1)</f>
        <v>42601.102314814809</v>
      </c>
      <c r="K3077" s="3">
        <v>1467253640</v>
      </c>
      <c r="L3077" s="11">
        <f>((($K3077/60)/60)/24)+DATE(1970,1,1)</f>
        <v>42551.102314814809</v>
      </c>
      <c r="M3077" s="3" t="b">
        <v>0</v>
      </c>
      <c r="N3077" s="3">
        <v>20</v>
      </c>
      <c r="O3077" s="3" t="b">
        <v>0</v>
      </c>
      <c r="P3077" s="3" t="s">
        <v>8303</v>
      </c>
      <c r="Q3077" s="6">
        <f>$E3077/$D3077*100</f>
        <v>8.64</v>
      </c>
      <c r="R3077" s="3">
        <f>$E3077/$N3077</f>
        <v>64.8</v>
      </c>
      <c r="S3077" s="3" t="str">
        <f>TRIM(LEFT($P3077,SEARCH("/",$P3077,1)-1))</f>
        <v>theater</v>
      </c>
      <c r="T3077" s="3" t="str">
        <f>RIGHT($P3077,LEN($P3077)-SEARCH("/",$P3077))</f>
        <v>spaces</v>
      </c>
      <c r="U3077" s="11"/>
    </row>
    <row r="3078" spans="1:21" ht="32" hidden="1" x14ac:dyDescent="0.2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11">
        <f>((($I3078/60)/60)/24)+DATE(1970,1,1)</f>
        <v>42286.651886574073</v>
      </c>
      <c r="K3078" s="3">
        <v>1439221123</v>
      </c>
      <c r="L3078" s="11">
        <f>((($K3078/60)/60)/24)+DATE(1970,1,1)</f>
        <v>42226.651886574073</v>
      </c>
      <c r="M3078" s="3" t="b">
        <v>0</v>
      </c>
      <c r="N3078" s="3">
        <v>50</v>
      </c>
      <c r="O3078" s="3" t="b">
        <v>0</v>
      </c>
      <c r="P3078" s="3" t="s">
        <v>8303</v>
      </c>
      <c r="Q3078" s="6">
        <f>$E3078/$D3078*100</f>
        <v>15.06</v>
      </c>
      <c r="R3078" s="3">
        <f>$E3078/$N3078</f>
        <v>30.12</v>
      </c>
      <c r="S3078" s="3" t="str">
        <f>TRIM(LEFT($P3078,SEARCH("/",$P3078,1)-1))</f>
        <v>theater</v>
      </c>
      <c r="T3078" s="3" t="str">
        <f>RIGHT($P3078,LEN($P3078)-SEARCH("/",$P3078))</f>
        <v>spaces</v>
      </c>
      <c r="U3078" s="11"/>
    </row>
    <row r="3079" spans="1:21" ht="48" hidden="1" x14ac:dyDescent="0.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11">
        <f>((($I3079/60)/60)/24)+DATE(1970,1,1)</f>
        <v>42796.956921296296</v>
      </c>
      <c r="K3079" s="3">
        <v>1485903478</v>
      </c>
      <c r="L3079" s="11">
        <f>((($K3079/60)/60)/24)+DATE(1970,1,1)</f>
        <v>42766.956921296296</v>
      </c>
      <c r="M3079" s="3" t="b">
        <v>0</v>
      </c>
      <c r="N3079" s="3">
        <v>2</v>
      </c>
      <c r="O3079" s="3" t="b">
        <v>0</v>
      </c>
      <c r="P3079" s="3" t="s">
        <v>8303</v>
      </c>
      <c r="Q3079" s="6">
        <f>$E3079/$D3079*100</f>
        <v>0.47727272727272729</v>
      </c>
      <c r="R3079" s="3">
        <f>$E3079/$N3079</f>
        <v>52.5</v>
      </c>
      <c r="S3079" s="3" t="str">
        <f>TRIM(LEFT($P3079,SEARCH("/",$P3079,1)-1))</f>
        <v>theater</v>
      </c>
      <c r="T3079" s="3" t="str">
        <f>RIGHT($P3079,LEN($P3079)-SEARCH("/",$P3079))</f>
        <v>spaces</v>
      </c>
      <c r="U3079" s="11"/>
    </row>
    <row r="3080" spans="1:21" ht="48" hidden="1" x14ac:dyDescent="0.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11">
        <f>((($I3080/60)/60)/24)+DATE(1970,1,1)</f>
        <v>42061.138831018514</v>
      </c>
      <c r="K3080" s="3">
        <v>1422328795</v>
      </c>
      <c r="L3080" s="11">
        <f>((($K3080/60)/60)/24)+DATE(1970,1,1)</f>
        <v>42031.138831018514</v>
      </c>
      <c r="M3080" s="3" t="b">
        <v>0</v>
      </c>
      <c r="N3080" s="3">
        <v>3</v>
      </c>
      <c r="O3080" s="3" t="b">
        <v>0</v>
      </c>
      <c r="P3080" s="3" t="s">
        <v>8303</v>
      </c>
      <c r="Q3080" s="6">
        <f>$E3080/$D3080*100</f>
        <v>0.11833333333333333</v>
      </c>
      <c r="R3080" s="3">
        <f>$E3080/$N3080</f>
        <v>23.666666666666668</v>
      </c>
      <c r="S3080" s="3" t="str">
        <f>TRIM(LEFT($P3080,SEARCH("/",$P3080,1)-1))</f>
        <v>theater</v>
      </c>
      <c r="T3080" s="3" t="str">
        <f>RIGHT($P3080,LEN($P3080)-SEARCH("/",$P3080))</f>
        <v>spaces</v>
      </c>
      <c r="U3080" s="11"/>
    </row>
    <row r="3081" spans="1:21" ht="48" hidden="1" x14ac:dyDescent="0.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11">
        <f>((($I3081/60)/60)/24)+DATE(1970,1,1)</f>
        <v>42085.671701388885</v>
      </c>
      <c r="K3081" s="3">
        <v>1424452035</v>
      </c>
      <c r="L3081" s="11">
        <f>((($K3081/60)/60)/24)+DATE(1970,1,1)</f>
        <v>42055.713368055556</v>
      </c>
      <c r="M3081" s="3" t="b">
        <v>0</v>
      </c>
      <c r="N3081" s="3">
        <v>27</v>
      </c>
      <c r="O3081" s="3" t="b">
        <v>0</v>
      </c>
      <c r="P3081" s="3" t="s">
        <v>8303</v>
      </c>
      <c r="Q3081" s="6">
        <f>$E3081/$D3081*100</f>
        <v>0.8417399858735245</v>
      </c>
      <c r="R3081" s="3">
        <f>$E3081/$N3081</f>
        <v>415.77777777777777</v>
      </c>
      <c r="S3081" s="3" t="str">
        <f>TRIM(LEFT($P3081,SEARCH("/",$P3081,1)-1))</f>
        <v>theater</v>
      </c>
      <c r="T3081" s="3" t="str">
        <f>RIGHT($P3081,LEN($P3081)-SEARCH("/",$P3081))</f>
        <v>spaces</v>
      </c>
      <c r="U3081" s="11"/>
    </row>
    <row r="3082" spans="1:21" ht="48" hidden="1" x14ac:dyDescent="0.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11">
        <f>((($I3082/60)/60)/24)+DATE(1970,1,1)</f>
        <v>42000.0699537037</v>
      </c>
      <c r="K3082" s="3">
        <v>1414456844</v>
      </c>
      <c r="L3082" s="11">
        <f>((($K3082/60)/60)/24)+DATE(1970,1,1)</f>
        <v>41940.028287037036</v>
      </c>
      <c r="M3082" s="3" t="b">
        <v>0</v>
      </c>
      <c r="N3082" s="3">
        <v>7</v>
      </c>
      <c r="O3082" s="3" t="b">
        <v>0</v>
      </c>
      <c r="P3082" s="3" t="s">
        <v>8303</v>
      </c>
      <c r="Q3082" s="6">
        <f>$E3082/$D3082*100</f>
        <v>1.8799999999999997E-2</v>
      </c>
      <c r="R3082" s="3">
        <f>$E3082/$N3082</f>
        <v>53.714285714285715</v>
      </c>
      <c r="S3082" s="3" t="str">
        <f>TRIM(LEFT($P3082,SEARCH("/",$P3082,1)-1))</f>
        <v>theater</v>
      </c>
      <c r="T3082" s="3" t="str">
        <f>RIGHT($P3082,LEN($P3082)-SEARCH("/",$P3082))</f>
        <v>spaces</v>
      </c>
      <c r="U3082" s="11"/>
    </row>
    <row r="3083" spans="1:21" ht="48" hidden="1" x14ac:dyDescent="0.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11">
        <f>((($I3083/60)/60)/24)+DATE(1970,1,1)</f>
        <v>42267.181608796294</v>
      </c>
      <c r="K3083" s="3">
        <v>1440130891</v>
      </c>
      <c r="L3083" s="11">
        <f>((($K3083/60)/60)/24)+DATE(1970,1,1)</f>
        <v>42237.181608796294</v>
      </c>
      <c r="M3083" s="3" t="b">
        <v>0</v>
      </c>
      <c r="N3083" s="3">
        <v>5</v>
      </c>
      <c r="O3083" s="3" t="b">
        <v>0</v>
      </c>
      <c r="P3083" s="3" t="s">
        <v>8303</v>
      </c>
      <c r="Q3083" s="6">
        <f>$E3083/$D3083*100</f>
        <v>0.21029999999999999</v>
      </c>
      <c r="R3083" s="3">
        <f>$E3083/$N3083</f>
        <v>420.6</v>
      </c>
      <c r="S3083" s="3" t="str">
        <f>TRIM(LEFT($P3083,SEARCH("/",$P3083,1)-1))</f>
        <v>theater</v>
      </c>
      <c r="T3083" s="3" t="str">
        <f>RIGHT($P3083,LEN($P3083)-SEARCH("/",$P3083))</f>
        <v>spaces</v>
      </c>
      <c r="U3083" s="11"/>
    </row>
    <row r="3084" spans="1:21" ht="48" x14ac:dyDescent="0.2">
      <c r="A3084" s="3">
        <v>137</v>
      </c>
      <c r="B3084" s="4" t="s">
        <v>139</v>
      </c>
      <c r="C3084" s="4" t="s">
        <v>4247</v>
      </c>
      <c r="D3084" s="3">
        <v>55000</v>
      </c>
      <c r="E3084" s="3">
        <v>0</v>
      </c>
      <c r="F3084" s="3" t="s">
        <v>8220</v>
      </c>
      <c r="G3084" s="3" t="s">
        <v>8232</v>
      </c>
      <c r="H3084" s="3" t="s">
        <v>8253</v>
      </c>
      <c r="I3084" s="3">
        <v>1444657593</v>
      </c>
      <c r="J3084" s="11">
        <f>((($I3084/60)/60)/24)+DATE(1970,1,1)</f>
        <v>42289.573993055557</v>
      </c>
      <c r="K3084" s="3">
        <v>1440337593</v>
      </c>
      <c r="L3084" s="11">
        <f>((($K3084/60)/60)/24)+DATE(1970,1,1)</f>
        <v>42239.573993055557</v>
      </c>
      <c r="M3084" s="3" t="b">
        <v>0</v>
      </c>
      <c r="N3084" s="3">
        <v>0</v>
      </c>
      <c r="O3084" s="3" t="b">
        <v>0</v>
      </c>
      <c r="P3084" s="3" t="s">
        <v>8267</v>
      </c>
      <c r="Q3084" s="6">
        <f>$E3084/$D3084*100</f>
        <v>0</v>
      </c>
      <c r="R3084" s="3" t="e">
        <f>$E3084/$N3084</f>
        <v>#DIV/0!</v>
      </c>
      <c r="S3084" s="3" t="str">
        <f>TRIM(LEFT($P3084,SEARCH("/",$P3084,1)-1))</f>
        <v>film &amp; video</v>
      </c>
      <c r="T3084" s="3" t="str">
        <f>RIGHT($P3084,LEN($P3084)-SEARCH("/",$P3084))</f>
        <v>science fiction</v>
      </c>
      <c r="U3084" s="11"/>
    </row>
    <row r="3085" spans="1:21" ht="64" hidden="1" x14ac:dyDescent="0.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11">
        <f>((($I3085/60)/60)/24)+DATE(1970,1,1)</f>
        <v>41883.208333333336</v>
      </c>
      <c r="K3085" s="3">
        <v>1406986278</v>
      </c>
      <c r="L3085" s="11">
        <f>((($K3085/60)/60)/24)+DATE(1970,1,1)</f>
        <v>41853.563402777778</v>
      </c>
      <c r="M3085" s="3" t="b">
        <v>0</v>
      </c>
      <c r="N3085" s="3">
        <v>3</v>
      </c>
      <c r="O3085" s="3" t="b">
        <v>0</v>
      </c>
      <c r="P3085" s="3" t="s">
        <v>8303</v>
      </c>
      <c r="Q3085" s="6">
        <f>$E3085/$D3085*100</f>
        <v>0.27999999999999997</v>
      </c>
      <c r="R3085" s="3">
        <f>$E3085/$N3085</f>
        <v>18.666666666666668</v>
      </c>
      <c r="S3085" s="3" t="str">
        <f>TRIM(LEFT($P3085,SEARCH("/",$P3085,1)-1))</f>
        <v>theater</v>
      </c>
      <c r="T3085" s="3" t="str">
        <f>RIGHT($P3085,LEN($P3085)-SEARCH("/",$P3085))</f>
        <v>spaces</v>
      </c>
      <c r="U3085" s="11"/>
    </row>
    <row r="3086" spans="1:21" ht="48" hidden="1" x14ac:dyDescent="0.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11">
        <f>((($I3086/60)/60)/24)+DATE(1970,1,1)</f>
        <v>42129.783333333333</v>
      </c>
      <c r="K3086" s="3">
        <v>1428340931</v>
      </c>
      <c r="L3086" s="11">
        <f>((($K3086/60)/60)/24)+DATE(1970,1,1)</f>
        <v>42100.723738425921</v>
      </c>
      <c r="M3086" s="3" t="b">
        <v>0</v>
      </c>
      <c r="N3086" s="3">
        <v>6</v>
      </c>
      <c r="O3086" s="3" t="b">
        <v>0</v>
      </c>
      <c r="P3086" s="3" t="s">
        <v>8303</v>
      </c>
      <c r="Q3086" s="6">
        <f>$E3086/$D3086*100</f>
        <v>11.57920670115792</v>
      </c>
      <c r="R3086" s="3">
        <f>$E3086/$N3086</f>
        <v>78.333333333333329</v>
      </c>
      <c r="S3086" s="3" t="str">
        <f>TRIM(LEFT($P3086,SEARCH("/",$P3086,1)-1))</f>
        <v>theater</v>
      </c>
      <c r="T3086" s="3" t="str">
        <f>RIGHT($P3086,LEN($P3086)-SEARCH("/",$P3086))</f>
        <v>spaces</v>
      </c>
      <c r="U3086" s="11"/>
    </row>
    <row r="3087" spans="1:21" ht="48" hidden="1" x14ac:dyDescent="0.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11">
        <f>((($I3087/60)/60)/24)+DATE(1970,1,1)</f>
        <v>42276.883784722217</v>
      </c>
      <c r="K3087" s="3">
        <v>1440969159</v>
      </c>
      <c r="L3087" s="11">
        <f>((($K3087/60)/60)/24)+DATE(1970,1,1)</f>
        <v>42246.883784722217</v>
      </c>
      <c r="M3087" s="3" t="b">
        <v>0</v>
      </c>
      <c r="N3087" s="3">
        <v>9</v>
      </c>
      <c r="O3087" s="3" t="b">
        <v>0</v>
      </c>
      <c r="P3087" s="3" t="s">
        <v>8303</v>
      </c>
      <c r="Q3087" s="6">
        <f>$E3087/$D3087*100</f>
        <v>2.44</v>
      </c>
      <c r="R3087" s="3">
        <f>$E3087/$N3087</f>
        <v>67.777777777777771</v>
      </c>
      <c r="S3087" s="3" t="str">
        <f>TRIM(LEFT($P3087,SEARCH("/",$P3087,1)-1))</f>
        <v>theater</v>
      </c>
      <c r="T3087" s="3" t="str">
        <f>RIGHT($P3087,LEN($P3087)-SEARCH("/",$P3087))</f>
        <v>spaces</v>
      </c>
      <c r="U3087" s="11"/>
    </row>
    <row r="3088" spans="1:21" ht="48" hidden="1" x14ac:dyDescent="0.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11">
        <f>((($I3088/60)/60)/24)+DATE(1970,1,1)</f>
        <v>42233.67082175926</v>
      </c>
      <c r="K3088" s="3">
        <v>1434643559</v>
      </c>
      <c r="L3088" s="11">
        <f>((($K3088/60)/60)/24)+DATE(1970,1,1)</f>
        <v>42173.67082175926</v>
      </c>
      <c r="M3088" s="3" t="b">
        <v>0</v>
      </c>
      <c r="N3088" s="3">
        <v>3</v>
      </c>
      <c r="O3088" s="3" t="b">
        <v>0</v>
      </c>
      <c r="P3088" s="3" t="s">
        <v>8303</v>
      </c>
      <c r="Q3088" s="6">
        <f>$E3088/$D3088*100</f>
        <v>0.25</v>
      </c>
      <c r="R3088" s="3">
        <f>$E3088/$N3088</f>
        <v>16.666666666666668</v>
      </c>
      <c r="S3088" s="3" t="str">
        <f>TRIM(LEFT($P3088,SEARCH("/",$P3088,1)-1))</f>
        <v>theater</v>
      </c>
      <c r="T3088" s="3" t="str">
        <f>RIGHT($P3088,LEN($P3088)-SEARCH("/",$P3088))</f>
        <v>spaces</v>
      </c>
      <c r="U3088" s="11"/>
    </row>
    <row r="3089" spans="1:21" ht="48" hidden="1" x14ac:dyDescent="0.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11">
        <f>((($I3089/60)/60)/24)+DATE(1970,1,1)</f>
        <v>42725.192013888889</v>
      </c>
      <c r="K3089" s="3">
        <v>1477107390</v>
      </c>
      <c r="L3089" s="11">
        <f>((($K3089/60)/60)/24)+DATE(1970,1,1)</f>
        <v>42665.150347222225</v>
      </c>
      <c r="M3089" s="3" t="b">
        <v>0</v>
      </c>
      <c r="N3089" s="3">
        <v>2</v>
      </c>
      <c r="O3089" s="3" t="b">
        <v>0</v>
      </c>
      <c r="P3089" s="3" t="s">
        <v>8303</v>
      </c>
      <c r="Q3089" s="6">
        <f>$E3089/$D3089*100</f>
        <v>0.625</v>
      </c>
      <c r="R3089" s="3">
        <f>$E3089/$N3089</f>
        <v>62.5</v>
      </c>
      <c r="S3089" s="3" t="str">
        <f>TRIM(LEFT($P3089,SEARCH("/",$P3089,1)-1))</f>
        <v>theater</v>
      </c>
      <c r="T3089" s="3" t="str">
        <f>RIGHT($P3089,LEN($P3089)-SEARCH("/",$P3089))</f>
        <v>spaces</v>
      </c>
      <c r="U3089" s="11"/>
    </row>
    <row r="3090" spans="1:21" ht="32" hidden="1" x14ac:dyDescent="0.2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11">
        <f>((($I3090/60)/60)/24)+DATE(1970,1,1)</f>
        <v>42012.570138888885</v>
      </c>
      <c r="K3090" s="3">
        <v>1418046247</v>
      </c>
      <c r="L3090" s="11">
        <f>((($K3090/60)/60)/24)+DATE(1970,1,1)</f>
        <v>41981.57230324074</v>
      </c>
      <c r="M3090" s="3" t="b">
        <v>0</v>
      </c>
      <c r="N3090" s="3">
        <v>3</v>
      </c>
      <c r="O3090" s="3" t="b">
        <v>0</v>
      </c>
      <c r="P3090" s="3" t="s">
        <v>8303</v>
      </c>
      <c r="Q3090" s="6">
        <f>$E3090/$D3090*100</f>
        <v>0.19384615384615383</v>
      </c>
      <c r="R3090" s="3">
        <f>$E3090/$N3090</f>
        <v>42</v>
      </c>
      <c r="S3090" s="3" t="str">
        <f>TRIM(LEFT($P3090,SEARCH("/",$P3090,1)-1))</f>
        <v>theater</v>
      </c>
      <c r="T3090" s="3" t="str">
        <f>RIGHT($P3090,LEN($P3090)-SEARCH("/",$P3090))</f>
        <v>spaces</v>
      </c>
      <c r="U3090" s="11"/>
    </row>
    <row r="3091" spans="1:21" ht="32" hidden="1" x14ac:dyDescent="0.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11">
        <f>((($I3091/60)/60)/24)+DATE(1970,1,1)</f>
        <v>42560.082638888889</v>
      </c>
      <c r="K3091" s="3">
        <v>1465304483</v>
      </c>
      <c r="L3091" s="11">
        <f>((($K3091/60)/60)/24)+DATE(1970,1,1)</f>
        <v>42528.542627314819</v>
      </c>
      <c r="M3091" s="3" t="b">
        <v>0</v>
      </c>
      <c r="N3091" s="3">
        <v>45</v>
      </c>
      <c r="O3091" s="3" t="b">
        <v>0</v>
      </c>
      <c r="P3091" s="3" t="s">
        <v>8303</v>
      </c>
      <c r="Q3091" s="6">
        <f>$E3091/$D3091*100</f>
        <v>23.416</v>
      </c>
      <c r="R3091" s="3">
        <f>$E3091/$N3091</f>
        <v>130.0888888888889</v>
      </c>
      <c r="S3091" s="3" t="str">
        <f>TRIM(LEFT($P3091,SEARCH("/",$P3091,1)-1))</f>
        <v>theater</v>
      </c>
      <c r="T3091" s="3" t="str">
        <f>RIGHT($P3091,LEN($P3091)-SEARCH("/",$P3091))</f>
        <v>spaces</v>
      </c>
      <c r="U3091" s="11"/>
    </row>
    <row r="3092" spans="1:21" ht="48" hidden="1" x14ac:dyDescent="0.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11">
        <f>((($I3092/60)/60)/24)+DATE(1970,1,1)</f>
        <v>42125.777141203704</v>
      </c>
      <c r="K3092" s="3">
        <v>1425325145</v>
      </c>
      <c r="L3092" s="11">
        <f>((($K3092/60)/60)/24)+DATE(1970,1,1)</f>
        <v>42065.818807870368</v>
      </c>
      <c r="M3092" s="3" t="b">
        <v>0</v>
      </c>
      <c r="N3092" s="3">
        <v>9</v>
      </c>
      <c r="O3092" s="3" t="b">
        <v>0</v>
      </c>
      <c r="P3092" s="3" t="s">
        <v>8303</v>
      </c>
      <c r="Q3092" s="6">
        <f>$E3092/$D3092*100</f>
        <v>5.0808888888888886</v>
      </c>
      <c r="R3092" s="3">
        <f>$E3092/$N3092</f>
        <v>1270.2222222222222</v>
      </c>
      <c r="S3092" s="3" t="str">
        <f>TRIM(LEFT($P3092,SEARCH("/",$P3092,1)-1))</f>
        <v>theater</v>
      </c>
      <c r="T3092" s="3" t="str">
        <f>RIGHT($P3092,LEN($P3092)-SEARCH("/",$P3092))</f>
        <v>spaces</v>
      </c>
      <c r="U3092" s="11"/>
    </row>
    <row r="3093" spans="1:21" ht="48" hidden="1" x14ac:dyDescent="0.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11">
        <f>((($I3093/60)/60)/24)+DATE(1970,1,1)</f>
        <v>42596.948414351849</v>
      </c>
      <c r="K3093" s="3">
        <v>1468622743</v>
      </c>
      <c r="L3093" s="11">
        <f>((($K3093/60)/60)/24)+DATE(1970,1,1)</f>
        <v>42566.948414351849</v>
      </c>
      <c r="M3093" s="3" t="b">
        <v>0</v>
      </c>
      <c r="N3093" s="3">
        <v>9</v>
      </c>
      <c r="O3093" s="3" t="b">
        <v>0</v>
      </c>
      <c r="P3093" s="3" t="s">
        <v>8303</v>
      </c>
      <c r="Q3093" s="6">
        <f>$E3093/$D3093*100</f>
        <v>15.920000000000002</v>
      </c>
      <c r="R3093" s="3">
        <f>$E3093/$N3093</f>
        <v>88.444444444444443</v>
      </c>
      <c r="S3093" s="3" t="str">
        <f>TRIM(LEFT($P3093,SEARCH("/",$P3093,1)-1))</f>
        <v>theater</v>
      </c>
      <c r="T3093" s="3" t="str">
        <f>RIGHT($P3093,LEN($P3093)-SEARCH("/",$P3093))</f>
        <v>spaces</v>
      </c>
      <c r="U3093" s="11"/>
    </row>
    <row r="3094" spans="1:21" ht="48" hidden="1" x14ac:dyDescent="0.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11">
        <f>((($I3094/60)/60)/24)+DATE(1970,1,1)</f>
        <v>42292.916666666672</v>
      </c>
      <c r="K3094" s="3">
        <v>1441723912</v>
      </c>
      <c r="L3094" s="11">
        <f>((($K3094/60)/60)/24)+DATE(1970,1,1)</f>
        <v>42255.619351851856</v>
      </c>
      <c r="M3094" s="3" t="b">
        <v>0</v>
      </c>
      <c r="N3094" s="3">
        <v>21</v>
      </c>
      <c r="O3094" s="3" t="b">
        <v>0</v>
      </c>
      <c r="P3094" s="3" t="s">
        <v>8303</v>
      </c>
      <c r="Q3094" s="6">
        <f>$E3094/$D3094*100</f>
        <v>1.1831900000000002</v>
      </c>
      <c r="R3094" s="3">
        <f>$E3094/$N3094</f>
        <v>56.342380952380957</v>
      </c>
      <c r="S3094" s="3" t="str">
        <f>TRIM(LEFT($P3094,SEARCH("/",$P3094,1)-1))</f>
        <v>theater</v>
      </c>
      <c r="T3094" s="3" t="str">
        <f>RIGHT($P3094,LEN($P3094)-SEARCH("/",$P3094))</f>
        <v>spaces</v>
      </c>
      <c r="U3094" s="11"/>
    </row>
    <row r="3095" spans="1:21" ht="48" hidden="1" x14ac:dyDescent="0.2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11">
        <f>((($I3095/60)/60)/24)+DATE(1970,1,1)</f>
        <v>41791.165972222225</v>
      </c>
      <c r="K3095" s="3">
        <v>1398980941</v>
      </c>
      <c r="L3095" s="11">
        <f>((($K3095/60)/60)/24)+DATE(1970,1,1)</f>
        <v>41760.909039351849</v>
      </c>
      <c r="M3095" s="3" t="b">
        <v>0</v>
      </c>
      <c r="N3095" s="3">
        <v>17</v>
      </c>
      <c r="O3095" s="3" t="b">
        <v>0</v>
      </c>
      <c r="P3095" s="3" t="s">
        <v>8303</v>
      </c>
      <c r="Q3095" s="6">
        <f>$E3095/$D3095*100</f>
        <v>22.75</v>
      </c>
      <c r="R3095" s="3">
        <f>$E3095/$N3095</f>
        <v>53.529411764705884</v>
      </c>
      <c r="S3095" s="3" t="str">
        <f>TRIM(LEFT($P3095,SEARCH("/",$P3095,1)-1))</f>
        <v>theater</v>
      </c>
      <c r="T3095" s="3" t="str">
        <f>RIGHT($P3095,LEN($P3095)-SEARCH("/",$P3095))</f>
        <v>spaces</v>
      </c>
      <c r="U3095" s="11"/>
    </row>
    <row r="3096" spans="1:21" ht="32" hidden="1" x14ac:dyDescent="0.2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11">
        <f>((($I3096/60)/60)/24)+DATE(1970,1,1)</f>
        <v>42267.795787037037</v>
      </c>
      <c r="K3096" s="3">
        <v>1437591956</v>
      </c>
      <c r="L3096" s="11">
        <f>((($K3096/60)/60)/24)+DATE(1970,1,1)</f>
        <v>42207.795787037037</v>
      </c>
      <c r="M3096" s="3" t="b">
        <v>0</v>
      </c>
      <c r="N3096" s="3">
        <v>1</v>
      </c>
      <c r="O3096" s="3" t="b">
        <v>0</v>
      </c>
      <c r="P3096" s="3" t="s">
        <v>8303</v>
      </c>
      <c r="Q3096" s="6">
        <f>$E3096/$D3096*100</f>
        <v>2.5000000000000001E-2</v>
      </c>
      <c r="R3096" s="3">
        <f>$E3096/$N3096</f>
        <v>25</v>
      </c>
      <c r="S3096" s="3" t="str">
        <f>TRIM(LEFT($P3096,SEARCH("/",$P3096,1)-1))</f>
        <v>theater</v>
      </c>
      <c r="T3096" s="3" t="str">
        <f>RIGHT($P3096,LEN($P3096)-SEARCH("/",$P3096))</f>
        <v>spaces</v>
      </c>
      <c r="U3096" s="11"/>
    </row>
    <row r="3097" spans="1:21" ht="48" hidden="1" x14ac:dyDescent="0.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11">
        <f>((($I3097/60)/60)/24)+DATE(1970,1,1)</f>
        <v>42583.025231481486</v>
      </c>
      <c r="K3097" s="3">
        <v>1464827780</v>
      </c>
      <c r="L3097" s="11">
        <f>((($K3097/60)/60)/24)+DATE(1970,1,1)</f>
        <v>42523.025231481486</v>
      </c>
      <c r="M3097" s="3" t="b">
        <v>0</v>
      </c>
      <c r="N3097" s="3">
        <v>1</v>
      </c>
      <c r="O3097" s="3" t="b">
        <v>0</v>
      </c>
      <c r="P3097" s="3" t="s">
        <v>8303</v>
      </c>
      <c r="Q3097" s="6">
        <f>$E3097/$D3097*100</f>
        <v>0.33512064343163539</v>
      </c>
      <c r="R3097" s="3">
        <f>$E3097/$N3097</f>
        <v>50</v>
      </c>
      <c r="S3097" s="3" t="str">
        <f>TRIM(LEFT($P3097,SEARCH("/",$P3097,1)-1))</f>
        <v>theater</v>
      </c>
      <c r="T3097" s="3" t="str">
        <f>RIGHT($P3097,LEN($P3097)-SEARCH("/",$P3097))</f>
        <v>spaces</v>
      </c>
      <c r="U3097" s="11"/>
    </row>
    <row r="3098" spans="1:21" ht="48" hidden="1" x14ac:dyDescent="0.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11">
        <f>((($I3098/60)/60)/24)+DATE(1970,1,1)</f>
        <v>42144.825532407413</v>
      </c>
      <c r="K3098" s="3">
        <v>1429559326</v>
      </c>
      <c r="L3098" s="11">
        <f>((($K3098/60)/60)/24)+DATE(1970,1,1)</f>
        <v>42114.825532407413</v>
      </c>
      <c r="M3098" s="3" t="b">
        <v>0</v>
      </c>
      <c r="N3098" s="3">
        <v>14</v>
      </c>
      <c r="O3098" s="3" t="b">
        <v>0</v>
      </c>
      <c r="P3098" s="3" t="s">
        <v>8303</v>
      </c>
      <c r="Q3098" s="6">
        <f>$E3098/$D3098*100</f>
        <v>3.9750000000000001</v>
      </c>
      <c r="R3098" s="3">
        <f>$E3098/$N3098</f>
        <v>56.785714285714285</v>
      </c>
      <c r="S3098" s="3" t="str">
        <f>TRIM(LEFT($P3098,SEARCH("/",$P3098,1)-1))</f>
        <v>theater</v>
      </c>
      <c r="T3098" s="3" t="str">
        <f>RIGHT($P3098,LEN($P3098)-SEARCH("/",$P3098))</f>
        <v>spaces</v>
      </c>
      <c r="U3098" s="11"/>
    </row>
    <row r="3099" spans="1:21" ht="48" hidden="1" x14ac:dyDescent="0.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11">
        <f>((($I3099/60)/60)/24)+DATE(1970,1,1)</f>
        <v>42650.583333333328</v>
      </c>
      <c r="K3099" s="3">
        <v>1474027501</v>
      </c>
      <c r="L3099" s="11">
        <f>((($K3099/60)/60)/24)+DATE(1970,1,1)</f>
        <v>42629.503483796296</v>
      </c>
      <c r="M3099" s="3" t="b">
        <v>0</v>
      </c>
      <c r="N3099" s="3">
        <v>42</v>
      </c>
      <c r="O3099" s="3" t="b">
        <v>0</v>
      </c>
      <c r="P3099" s="3" t="s">
        <v>8303</v>
      </c>
      <c r="Q3099" s="6">
        <f>$E3099/$D3099*100</f>
        <v>17.150000000000002</v>
      </c>
      <c r="R3099" s="3">
        <f>$E3099/$N3099</f>
        <v>40.833333333333336</v>
      </c>
      <c r="S3099" s="3" t="str">
        <f>TRIM(LEFT($P3099,SEARCH("/",$P3099,1)-1))</f>
        <v>theater</v>
      </c>
      <c r="T3099" s="3" t="str">
        <f>RIGHT($P3099,LEN($P3099)-SEARCH("/",$P3099))</f>
        <v>spaces</v>
      </c>
      <c r="U3099" s="11"/>
    </row>
    <row r="3100" spans="1:21" ht="48" hidden="1" x14ac:dyDescent="0.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11">
        <f>((($I3100/60)/60)/24)+DATE(1970,1,1)</f>
        <v>42408.01180555555</v>
      </c>
      <c r="K3100" s="3">
        <v>1450724449</v>
      </c>
      <c r="L3100" s="11">
        <f>((($K3100/60)/60)/24)+DATE(1970,1,1)</f>
        <v>42359.792233796295</v>
      </c>
      <c r="M3100" s="3" t="b">
        <v>0</v>
      </c>
      <c r="N3100" s="3">
        <v>27</v>
      </c>
      <c r="O3100" s="3" t="b">
        <v>0</v>
      </c>
      <c r="P3100" s="3" t="s">
        <v>8303</v>
      </c>
      <c r="Q3100" s="6">
        <f>$E3100/$D3100*100</f>
        <v>3.6080041046690612</v>
      </c>
      <c r="R3100" s="3">
        <f>$E3100/$N3100</f>
        <v>65.111111111111114</v>
      </c>
      <c r="S3100" s="3" t="str">
        <f>TRIM(LEFT($P3100,SEARCH("/",$P3100,1)-1))</f>
        <v>theater</v>
      </c>
      <c r="T3100" s="3" t="str">
        <f>RIGHT($P3100,LEN($P3100)-SEARCH("/",$P3100))</f>
        <v>spaces</v>
      </c>
      <c r="U3100" s="11"/>
    </row>
    <row r="3101" spans="1:21" ht="48" hidden="1" x14ac:dyDescent="0.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11">
        <f>((($I3101/60)/60)/24)+DATE(1970,1,1)</f>
        <v>42412.189710648148</v>
      </c>
      <c r="K3101" s="3">
        <v>1452659591</v>
      </c>
      <c r="L3101" s="11">
        <f>((($K3101/60)/60)/24)+DATE(1970,1,1)</f>
        <v>42382.189710648148</v>
      </c>
      <c r="M3101" s="3" t="b">
        <v>0</v>
      </c>
      <c r="N3101" s="3">
        <v>5</v>
      </c>
      <c r="O3101" s="3" t="b">
        <v>0</v>
      </c>
      <c r="P3101" s="3" t="s">
        <v>8303</v>
      </c>
      <c r="Q3101" s="6">
        <f>$E3101/$D3101*100</f>
        <v>13.900000000000002</v>
      </c>
      <c r="R3101" s="3">
        <f>$E3101/$N3101</f>
        <v>55.6</v>
      </c>
      <c r="S3101" s="3" t="str">
        <f>TRIM(LEFT($P3101,SEARCH("/",$P3101,1)-1))</f>
        <v>theater</v>
      </c>
      <c r="T3101" s="3" t="str">
        <f>RIGHT($P3101,LEN($P3101)-SEARCH("/",$P3101))</f>
        <v>spaces</v>
      </c>
      <c r="U3101" s="11"/>
    </row>
    <row r="3102" spans="1:21" ht="48" hidden="1" x14ac:dyDescent="0.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11">
        <f>((($I3102/60)/60)/24)+DATE(1970,1,1)</f>
        <v>41932.622395833336</v>
      </c>
      <c r="K3102" s="3">
        <v>1411224975</v>
      </c>
      <c r="L3102" s="11">
        <f>((($K3102/60)/60)/24)+DATE(1970,1,1)</f>
        <v>41902.622395833336</v>
      </c>
      <c r="M3102" s="3" t="b">
        <v>0</v>
      </c>
      <c r="N3102" s="3">
        <v>13</v>
      </c>
      <c r="O3102" s="3" t="b">
        <v>0</v>
      </c>
      <c r="P3102" s="3" t="s">
        <v>8303</v>
      </c>
      <c r="Q3102" s="6">
        <f>$E3102/$D3102*100</f>
        <v>15.225</v>
      </c>
      <c r="R3102" s="3">
        <f>$E3102/$N3102</f>
        <v>140.53846153846155</v>
      </c>
      <c r="S3102" s="3" t="str">
        <f>TRIM(LEFT($P3102,SEARCH("/",$P3102,1)-1))</f>
        <v>theater</v>
      </c>
      <c r="T3102" s="3" t="str">
        <f>RIGHT($P3102,LEN($P3102)-SEARCH("/",$P3102))</f>
        <v>spaces</v>
      </c>
      <c r="U3102" s="11"/>
    </row>
    <row r="3103" spans="1:21" ht="48" hidden="1" x14ac:dyDescent="0.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11">
        <f>((($I3103/60)/60)/24)+DATE(1970,1,1)</f>
        <v>42201.330555555556</v>
      </c>
      <c r="K3103" s="3">
        <v>1434445937</v>
      </c>
      <c r="L3103" s="11">
        <f>((($K3103/60)/60)/24)+DATE(1970,1,1)</f>
        <v>42171.383530092593</v>
      </c>
      <c r="M3103" s="3" t="b">
        <v>0</v>
      </c>
      <c r="N3103" s="3">
        <v>12</v>
      </c>
      <c r="O3103" s="3" t="b">
        <v>0</v>
      </c>
      <c r="P3103" s="3" t="s">
        <v>8303</v>
      </c>
      <c r="Q3103" s="6">
        <f>$E3103/$D3103*100</f>
        <v>12</v>
      </c>
      <c r="R3103" s="3">
        <f>$E3103/$N3103</f>
        <v>25</v>
      </c>
      <c r="S3103" s="3" t="str">
        <f>TRIM(LEFT($P3103,SEARCH("/",$P3103,1)-1))</f>
        <v>theater</v>
      </c>
      <c r="T3103" s="3" t="str">
        <f>RIGHT($P3103,LEN($P3103)-SEARCH("/",$P3103))</f>
        <v>spaces</v>
      </c>
      <c r="U3103" s="11"/>
    </row>
    <row r="3104" spans="1:21" ht="48" hidden="1" x14ac:dyDescent="0.2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11">
        <f>((($I3104/60)/60)/24)+DATE(1970,1,1)</f>
        <v>42605.340486111112</v>
      </c>
      <c r="K3104" s="3">
        <v>1467619818</v>
      </c>
      <c r="L3104" s="11">
        <f>((($K3104/60)/60)/24)+DATE(1970,1,1)</f>
        <v>42555.340486111112</v>
      </c>
      <c r="M3104" s="3" t="b">
        <v>0</v>
      </c>
      <c r="N3104" s="3">
        <v>90</v>
      </c>
      <c r="O3104" s="3" t="b">
        <v>0</v>
      </c>
      <c r="P3104" s="3" t="s">
        <v>8303</v>
      </c>
      <c r="Q3104" s="6">
        <f>$E3104/$D3104*100</f>
        <v>39.112499999999997</v>
      </c>
      <c r="R3104" s="3">
        <f>$E3104/$N3104</f>
        <v>69.533333333333331</v>
      </c>
      <c r="S3104" s="3" t="str">
        <f>TRIM(LEFT($P3104,SEARCH("/",$P3104,1)-1))</f>
        <v>theater</v>
      </c>
      <c r="T3104" s="3" t="str">
        <f>RIGHT($P3104,LEN($P3104)-SEARCH("/",$P3104))</f>
        <v>spaces</v>
      </c>
      <c r="U3104" s="11"/>
    </row>
    <row r="3105" spans="1:21" ht="32" hidden="1" x14ac:dyDescent="0.2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11">
        <f>((($I3105/60)/60)/24)+DATE(1970,1,1)</f>
        <v>42167.156319444446</v>
      </c>
      <c r="K3105" s="3">
        <v>1428896706</v>
      </c>
      <c r="L3105" s="11">
        <f>((($K3105/60)/60)/24)+DATE(1970,1,1)</f>
        <v>42107.156319444446</v>
      </c>
      <c r="M3105" s="3" t="b">
        <v>0</v>
      </c>
      <c r="N3105" s="3">
        <v>2</v>
      </c>
      <c r="O3105" s="3" t="b">
        <v>0</v>
      </c>
      <c r="P3105" s="3" t="s">
        <v>8303</v>
      </c>
      <c r="Q3105" s="6">
        <f>$E3105/$D3105*100</f>
        <v>0.26829268292682928</v>
      </c>
      <c r="R3105" s="3">
        <f>$E3105/$N3105</f>
        <v>5.5</v>
      </c>
      <c r="S3105" s="3" t="str">
        <f>TRIM(LEFT($P3105,SEARCH("/",$P3105,1)-1))</f>
        <v>theater</v>
      </c>
      <c r="T3105" s="3" t="str">
        <f>RIGHT($P3105,LEN($P3105)-SEARCH("/",$P3105))</f>
        <v>spaces</v>
      </c>
      <c r="U3105" s="11"/>
    </row>
    <row r="3106" spans="1:21" ht="48" hidden="1" x14ac:dyDescent="0.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11">
        <f>((($I3106/60)/60)/24)+DATE(1970,1,1)</f>
        <v>42038.083333333328</v>
      </c>
      <c r="K3106" s="3">
        <v>1420235311</v>
      </c>
      <c r="L3106" s="11">
        <f>((($K3106/60)/60)/24)+DATE(1970,1,1)</f>
        <v>42006.908692129626</v>
      </c>
      <c r="M3106" s="3" t="b">
        <v>0</v>
      </c>
      <c r="N3106" s="3">
        <v>5</v>
      </c>
      <c r="O3106" s="3" t="b">
        <v>0</v>
      </c>
      <c r="P3106" s="3" t="s">
        <v>8303</v>
      </c>
      <c r="Q3106" s="6">
        <f>$E3106/$D3106*100</f>
        <v>29.625</v>
      </c>
      <c r="R3106" s="3">
        <f>$E3106/$N3106</f>
        <v>237</v>
      </c>
      <c r="S3106" s="3" t="str">
        <f>TRIM(LEFT($P3106,SEARCH("/",$P3106,1)-1))</f>
        <v>theater</v>
      </c>
      <c r="T3106" s="3" t="str">
        <f>RIGHT($P3106,LEN($P3106)-SEARCH("/",$P3106))</f>
        <v>spaces</v>
      </c>
      <c r="U3106" s="11"/>
    </row>
    <row r="3107" spans="1:21" ht="48" hidden="1" x14ac:dyDescent="0.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11">
        <f>((($I3107/60)/60)/24)+DATE(1970,1,1)</f>
        <v>41931.208333333336</v>
      </c>
      <c r="K3107" s="3">
        <v>1408986916</v>
      </c>
      <c r="L3107" s="11">
        <f>((($K3107/60)/60)/24)+DATE(1970,1,1)</f>
        <v>41876.718935185185</v>
      </c>
      <c r="M3107" s="3" t="b">
        <v>0</v>
      </c>
      <c r="N3107" s="3">
        <v>31</v>
      </c>
      <c r="O3107" s="3" t="b">
        <v>0</v>
      </c>
      <c r="P3107" s="3" t="s">
        <v>8303</v>
      </c>
      <c r="Q3107" s="6">
        <f>$E3107/$D3107*100</f>
        <v>42.360992301112063</v>
      </c>
      <c r="R3107" s="3">
        <f>$E3107/$N3107</f>
        <v>79.870967741935488</v>
      </c>
      <c r="S3107" s="3" t="str">
        <f>TRIM(LEFT($P3107,SEARCH("/",$P3107,1)-1))</f>
        <v>theater</v>
      </c>
      <c r="T3107" s="3" t="str">
        <f>RIGHT($P3107,LEN($P3107)-SEARCH("/",$P3107))</f>
        <v>spaces</v>
      </c>
      <c r="U3107" s="11"/>
    </row>
    <row r="3108" spans="1:21" ht="48" hidden="1" x14ac:dyDescent="0.2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11">
        <f>((($I3108/60)/60)/24)+DATE(1970,1,1)</f>
        <v>42263.916666666672</v>
      </c>
      <c r="K3108" s="3">
        <v>1440497876</v>
      </c>
      <c r="L3108" s="11">
        <f>((($K3108/60)/60)/24)+DATE(1970,1,1)</f>
        <v>42241.429120370376</v>
      </c>
      <c r="M3108" s="3" t="b">
        <v>0</v>
      </c>
      <c r="N3108" s="3">
        <v>4</v>
      </c>
      <c r="O3108" s="3" t="b">
        <v>0</v>
      </c>
      <c r="P3108" s="3" t="s">
        <v>8303</v>
      </c>
      <c r="Q3108" s="6">
        <f>$E3108/$D3108*100</f>
        <v>4.1000000000000005</v>
      </c>
      <c r="R3108" s="3">
        <f>$E3108/$N3108</f>
        <v>10.25</v>
      </c>
      <c r="S3108" s="3" t="str">
        <f>TRIM(LEFT($P3108,SEARCH("/",$P3108,1)-1))</f>
        <v>theater</v>
      </c>
      <c r="T3108" s="3" t="str">
        <f>RIGHT($P3108,LEN($P3108)-SEARCH("/",$P3108))</f>
        <v>spaces</v>
      </c>
      <c r="U3108" s="11"/>
    </row>
    <row r="3109" spans="1:21" ht="48" hidden="1" x14ac:dyDescent="0.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11">
        <f>((($I3109/60)/60)/24)+DATE(1970,1,1)</f>
        <v>42135.814247685179</v>
      </c>
      <c r="K3109" s="3">
        <v>1430767951</v>
      </c>
      <c r="L3109" s="11">
        <f>((($K3109/60)/60)/24)+DATE(1970,1,1)</f>
        <v>42128.814247685179</v>
      </c>
      <c r="M3109" s="3" t="b">
        <v>0</v>
      </c>
      <c r="N3109" s="3">
        <v>29</v>
      </c>
      <c r="O3109" s="3" t="b">
        <v>0</v>
      </c>
      <c r="P3109" s="3" t="s">
        <v>8303</v>
      </c>
      <c r="Q3109" s="6">
        <f>$E3109/$D3109*100</f>
        <v>19.762499999999999</v>
      </c>
      <c r="R3109" s="3">
        <f>$E3109/$N3109</f>
        <v>272.58620689655174</v>
      </c>
      <c r="S3109" s="3" t="str">
        <f>TRIM(LEFT($P3109,SEARCH("/",$P3109,1)-1))</f>
        <v>theater</v>
      </c>
      <c r="T3109" s="3" t="str">
        <f>RIGHT($P3109,LEN($P3109)-SEARCH("/",$P3109))</f>
        <v>spaces</v>
      </c>
      <c r="U3109" s="11"/>
    </row>
    <row r="3110" spans="1:21" ht="20" hidden="1" x14ac:dyDescent="0.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11">
        <f>((($I3110/60)/60)/24)+DATE(1970,1,1)</f>
        <v>42122.638819444444</v>
      </c>
      <c r="K3110" s="3">
        <v>1425053994</v>
      </c>
      <c r="L3110" s="11">
        <f>((($K3110/60)/60)/24)+DATE(1970,1,1)</f>
        <v>42062.680486111116</v>
      </c>
      <c r="M3110" s="3" t="b">
        <v>0</v>
      </c>
      <c r="N3110" s="3">
        <v>2</v>
      </c>
      <c r="O3110" s="3" t="b">
        <v>0</v>
      </c>
      <c r="P3110" s="3" t="s">
        <v>8303</v>
      </c>
      <c r="Q3110" s="6">
        <f>$E3110/$D3110*100</f>
        <v>5.1999999999999998E-2</v>
      </c>
      <c r="R3110" s="3">
        <f>$E3110/$N3110</f>
        <v>13</v>
      </c>
      <c r="S3110" s="3" t="str">
        <f>TRIM(LEFT($P3110,SEARCH("/",$P3110,1)-1))</f>
        <v>theater</v>
      </c>
      <c r="T3110" s="3" t="str">
        <f>RIGHT($P3110,LEN($P3110)-SEARCH("/",$P3110))</f>
        <v>spaces</v>
      </c>
      <c r="U3110" s="11"/>
    </row>
    <row r="3111" spans="1:21" ht="48" hidden="1" x14ac:dyDescent="0.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11">
        <f>((($I3111/60)/60)/24)+DATE(1970,1,1)</f>
        <v>41879.125115740739</v>
      </c>
      <c r="K3111" s="3">
        <v>1406170810</v>
      </c>
      <c r="L3111" s="11">
        <f>((($K3111/60)/60)/24)+DATE(1970,1,1)</f>
        <v>41844.125115740739</v>
      </c>
      <c r="M3111" s="3" t="b">
        <v>0</v>
      </c>
      <c r="N3111" s="3">
        <v>114</v>
      </c>
      <c r="O3111" s="3" t="b">
        <v>0</v>
      </c>
      <c r="P3111" s="3" t="s">
        <v>8303</v>
      </c>
      <c r="Q3111" s="6">
        <f>$E3111/$D3111*100</f>
        <v>25.030188679245285</v>
      </c>
      <c r="R3111" s="3">
        <f>$E3111/$N3111</f>
        <v>58.184210526315788</v>
      </c>
      <c r="S3111" s="3" t="str">
        <f>TRIM(LEFT($P3111,SEARCH("/",$P3111,1)-1))</f>
        <v>theater</v>
      </c>
      <c r="T3111" s="3" t="str">
        <f>RIGHT($P3111,LEN($P3111)-SEARCH("/",$P3111))</f>
        <v>spaces</v>
      </c>
      <c r="U3111" s="11"/>
    </row>
    <row r="3112" spans="1:21" ht="48" hidden="1" x14ac:dyDescent="0.2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11">
        <f>((($I3112/60)/60)/24)+DATE(1970,1,1)</f>
        <v>42785.031469907408</v>
      </c>
      <c r="K3112" s="3">
        <v>1484009119</v>
      </c>
      <c r="L3112" s="11">
        <f>((($K3112/60)/60)/24)+DATE(1970,1,1)</f>
        <v>42745.031469907408</v>
      </c>
      <c r="M3112" s="3" t="b">
        <v>0</v>
      </c>
      <c r="N3112" s="3">
        <v>1</v>
      </c>
      <c r="O3112" s="3" t="b">
        <v>0</v>
      </c>
      <c r="P3112" s="3" t="s">
        <v>8303</v>
      </c>
      <c r="Q3112" s="6">
        <f>$E3112/$D3112*100</f>
        <v>0.04</v>
      </c>
      <c r="R3112" s="3">
        <f>$E3112/$N3112</f>
        <v>10</v>
      </c>
      <c r="S3112" s="3" t="str">
        <f>TRIM(LEFT($P3112,SEARCH("/",$P3112,1)-1))</f>
        <v>theater</v>
      </c>
      <c r="T3112" s="3" t="str">
        <f>RIGHT($P3112,LEN($P3112)-SEARCH("/",$P3112))</f>
        <v>spaces</v>
      </c>
      <c r="U3112" s="11"/>
    </row>
    <row r="3113" spans="1:21" ht="32" hidden="1" x14ac:dyDescent="0.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11">
        <f>((($I3113/60)/60)/24)+DATE(1970,1,1)</f>
        <v>41916.595138888886</v>
      </c>
      <c r="K3113" s="3">
        <v>1409753820</v>
      </c>
      <c r="L3113" s="11">
        <f>((($K3113/60)/60)/24)+DATE(1970,1,1)</f>
        <v>41885.595138888886</v>
      </c>
      <c r="M3113" s="3" t="b">
        <v>0</v>
      </c>
      <c r="N3113" s="3">
        <v>76</v>
      </c>
      <c r="O3113" s="3" t="b">
        <v>0</v>
      </c>
      <c r="P3113" s="3" t="s">
        <v>8303</v>
      </c>
      <c r="Q3113" s="6">
        <f>$E3113/$D3113*100</f>
        <v>26.640000000000004</v>
      </c>
      <c r="R3113" s="3">
        <f>$E3113/$N3113</f>
        <v>70.10526315789474</v>
      </c>
      <c r="S3113" s="3" t="str">
        <f>TRIM(LEFT($P3113,SEARCH("/",$P3113,1)-1))</f>
        <v>theater</v>
      </c>
      <c r="T3113" s="3" t="str">
        <f>RIGHT($P3113,LEN($P3113)-SEARCH("/",$P3113))</f>
        <v>spaces</v>
      </c>
      <c r="U3113" s="11"/>
    </row>
    <row r="3114" spans="1:21" ht="48" hidden="1" x14ac:dyDescent="0.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11">
        <f>((($I3114/60)/60)/24)+DATE(1970,1,1)</f>
        <v>42675.121921296297</v>
      </c>
      <c r="K3114" s="3">
        <v>1472784934</v>
      </c>
      <c r="L3114" s="11">
        <f>((($K3114/60)/60)/24)+DATE(1970,1,1)</f>
        <v>42615.121921296297</v>
      </c>
      <c r="M3114" s="3" t="b">
        <v>0</v>
      </c>
      <c r="N3114" s="3">
        <v>9</v>
      </c>
      <c r="O3114" s="3" t="b">
        <v>0</v>
      </c>
      <c r="P3114" s="3" t="s">
        <v>8303</v>
      </c>
      <c r="Q3114" s="6">
        <f>$E3114/$D3114*100</f>
        <v>4.7363636363636363</v>
      </c>
      <c r="R3114" s="3">
        <f>$E3114/$N3114</f>
        <v>57.888888888888886</v>
      </c>
      <c r="S3114" s="3" t="str">
        <f>TRIM(LEFT($P3114,SEARCH("/",$P3114,1)-1))</f>
        <v>theater</v>
      </c>
      <c r="T3114" s="3" t="str">
        <f>RIGHT($P3114,LEN($P3114)-SEARCH("/",$P3114))</f>
        <v>spaces</v>
      </c>
      <c r="U3114" s="11"/>
    </row>
    <row r="3115" spans="1:21" ht="48" hidden="1" x14ac:dyDescent="0.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11">
        <f>((($I3115/60)/60)/24)+DATE(1970,1,1)</f>
        <v>42111.731273148151</v>
      </c>
      <c r="K3115" s="3">
        <v>1426699982</v>
      </c>
      <c r="L3115" s="11">
        <f>((($K3115/60)/60)/24)+DATE(1970,1,1)</f>
        <v>42081.731273148151</v>
      </c>
      <c r="M3115" s="3" t="b">
        <v>0</v>
      </c>
      <c r="N3115" s="3">
        <v>37</v>
      </c>
      <c r="O3115" s="3" t="b">
        <v>0</v>
      </c>
      <c r="P3115" s="3" t="s">
        <v>8303</v>
      </c>
      <c r="Q3115" s="6">
        <f>$E3115/$D3115*100</f>
        <v>4.2435339894712749</v>
      </c>
      <c r="R3115" s="3">
        <f>$E3115/$N3115</f>
        <v>125.27027027027027</v>
      </c>
      <c r="S3115" s="3" t="str">
        <f>TRIM(LEFT($P3115,SEARCH("/",$P3115,1)-1))</f>
        <v>theater</v>
      </c>
      <c r="T3115" s="3" t="str">
        <f>RIGHT($P3115,LEN($P3115)-SEARCH("/",$P3115))</f>
        <v>spaces</v>
      </c>
      <c r="U3115" s="11"/>
    </row>
    <row r="3116" spans="1:21" ht="48" x14ac:dyDescent="0.2">
      <c r="A3116" s="3">
        <v>445</v>
      </c>
      <c r="B3116" s="4" t="s">
        <v>446</v>
      </c>
      <c r="C3116" s="4" t="s">
        <v>4555</v>
      </c>
      <c r="D3116" s="3">
        <v>60000</v>
      </c>
      <c r="E3116" s="3">
        <v>2</v>
      </c>
      <c r="F3116" s="3" t="s">
        <v>8221</v>
      </c>
      <c r="G3116" s="3" t="s">
        <v>8224</v>
      </c>
      <c r="H3116" s="3" t="s">
        <v>8246</v>
      </c>
      <c r="I3116" s="3">
        <v>1432195375</v>
      </c>
      <c r="J3116" s="11">
        <f>((($I3116/60)/60)/24)+DATE(1970,1,1)</f>
        <v>42145.335358796292</v>
      </c>
      <c r="K3116" s="3">
        <v>1430899375</v>
      </c>
      <c r="L3116" s="11">
        <f>((($K3116/60)/60)/24)+DATE(1970,1,1)</f>
        <v>42130.335358796292</v>
      </c>
      <c r="M3116" s="3" t="b">
        <v>0</v>
      </c>
      <c r="N3116" s="3">
        <v>2</v>
      </c>
      <c r="O3116" s="3" t="b">
        <v>0</v>
      </c>
      <c r="P3116" s="3" t="s">
        <v>8270</v>
      </c>
      <c r="Q3116" s="6">
        <f>$E3116/$D3116*100</f>
        <v>3.3333333333333335E-3</v>
      </c>
      <c r="R3116" s="3">
        <f>$E3116/$N3116</f>
        <v>1</v>
      </c>
      <c r="S3116" s="3" t="str">
        <f>TRIM(LEFT($P3116,SEARCH("/",$P3116,1)-1))</f>
        <v>film &amp; video</v>
      </c>
      <c r="T3116" s="3" t="str">
        <f>RIGHT($P3116,LEN($P3116)-SEARCH("/",$P3116))</f>
        <v>animation</v>
      </c>
      <c r="U3116" s="11"/>
    </row>
    <row r="3117" spans="1:21" ht="48" hidden="1" x14ac:dyDescent="0.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11">
        <f>((($I3117/60)/60)/24)+DATE(1970,1,1)</f>
        <v>42526.447071759263</v>
      </c>
      <c r="K3117" s="3">
        <v>1462531427</v>
      </c>
      <c r="L3117" s="11">
        <f>((($K3117/60)/60)/24)+DATE(1970,1,1)</f>
        <v>42496.447071759263</v>
      </c>
      <c r="M3117" s="3" t="b">
        <v>0</v>
      </c>
      <c r="N3117" s="3">
        <v>1</v>
      </c>
      <c r="O3117" s="3" t="b">
        <v>0</v>
      </c>
      <c r="P3117" s="3" t="s">
        <v>8303</v>
      </c>
      <c r="Q3117" s="6">
        <f>$E3117/$D3117*100</f>
        <v>3</v>
      </c>
      <c r="R3117" s="3">
        <f>$E3117/$N3117</f>
        <v>300</v>
      </c>
      <c r="S3117" s="3" t="str">
        <f>TRIM(LEFT($P3117,SEARCH("/",$P3117,1)-1))</f>
        <v>theater</v>
      </c>
      <c r="T3117" s="3" t="str">
        <f>RIGHT($P3117,LEN($P3117)-SEARCH("/",$P3117))</f>
        <v>spaces</v>
      </c>
      <c r="U3117" s="11"/>
    </row>
    <row r="3118" spans="1:21" ht="48" hidden="1" x14ac:dyDescent="0.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11">
        <f>((($I3118/60)/60)/24)+DATE(1970,1,1)</f>
        <v>42095.515335648146</v>
      </c>
      <c r="K3118" s="3">
        <v>1426681325</v>
      </c>
      <c r="L3118" s="11">
        <f>((($K3118/60)/60)/24)+DATE(1970,1,1)</f>
        <v>42081.515335648146</v>
      </c>
      <c r="M3118" s="3" t="b">
        <v>0</v>
      </c>
      <c r="N3118" s="3">
        <v>10</v>
      </c>
      <c r="O3118" s="3" t="b">
        <v>0</v>
      </c>
      <c r="P3118" s="3" t="s">
        <v>8303</v>
      </c>
      <c r="Q3118" s="6">
        <f>$E3118/$D3118*100</f>
        <v>57.333333333333336</v>
      </c>
      <c r="R3118" s="3">
        <f>$E3118/$N3118</f>
        <v>43</v>
      </c>
      <c r="S3118" s="3" t="str">
        <f>TRIM(LEFT($P3118,SEARCH("/",$P3118,1)-1))</f>
        <v>theater</v>
      </c>
      <c r="T3118" s="3" t="str">
        <f>RIGHT($P3118,LEN($P3118)-SEARCH("/",$P3118))</f>
        <v>spaces</v>
      </c>
      <c r="U3118" s="11"/>
    </row>
    <row r="3119" spans="1:21" ht="48" hidden="1" x14ac:dyDescent="0.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11">
        <f>((($I3119/60)/60)/24)+DATE(1970,1,1)</f>
        <v>42517.55</v>
      </c>
      <c r="K3119" s="3">
        <v>1463648360</v>
      </c>
      <c r="L3119" s="11">
        <f>((($K3119/60)/60)/24)+DATE(1970,1,1)</f>
        <v>42509.374537037031</v>
      </c>
      <c r="M3119" s="3" t="b">
        <v>0</v>
      </c>
      <c r="N3119" s="3">
        <v>1</v>
      </c>
      <c r="O3119" s="3" t="b">
        <v>0</v>
      </c>
      <c r="P3119" s="3" t="s">
        <v>8303</v>
      </c>
      <c r="Q3119" s="6">
        <f>$E3119/$D3119*100</f>
        <v>0.1</v>
      </c>
      <c r="R3119" s="3">
        <f>$E3119/$N3119</f>
        <v>1</v>
      </c>
      <c r="S3119" s="3" t="str">
        <f>TRIM(LEFT($P3119,SEARCH("/",$P3119,1)-1))</f>
        <v>theater</v>
      </c>
      <c r="T3119" s="3" t="str">
        <f>RIGHT($P3119,LEN($P3119)-SEARCH("/",$P3119))</f>
        <v>spaces</v>
      </c>
      <c r="U3119" s="11"/>
    </row>
    <row r="3120" spans="1:21" ht="32" hidden="1" x14ac:dyDescent="0.2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11">
        <f>((($I3120/60)/60)/24)+DATE(1970,1,1)</f>
        <v>42553.649571759262</v>
      </c>
      <c r="K3120" s="3">
        <v>1465832123</v>
      </c>
      <c r="L3120" s="11">
        <f>((($K3120/60)/60)/24)+DATE(1970,1,1)</f>
        <v>42534.649571759262</v>
      </c>
      <c r="M3120" s="3" t="b">
        <v>0</v>
      </c>
      <c r="N3120" s="3">
        <v>2</v>
      </c>
      <c r="O3120" s="3" t="b">
        <v>0</v>
      </c>
      <c r="P3120" s="3" t="s">
        <v>8303</v>
      </c>
      <c r="Q3120" s="6">
        <f>$E3120/$D3120*100</f>
        <v>0.31</v>
      </c>
      <c r="R3120" s="3">
        <f>$E3120/$N3120</f>
        <v>775</v>
      </c>
      <c r="S3120" s="3" t="str">
        <f>TRIM(LEFT($P3120,SEARCH("/",$P3120,1)-1))</f>
        <v>theater</v>
      </c>
      <c r="T3120" s="3" t="str">
        <f>RIGHT($P3120,LEN($P3120)-SEARCH("/",$P3120))</f>
        <v>spaces</v>
      </c>
      <c r="U3120" s="11"/>
    </row>
    <row r="3121" spans="1:21" ht="48" hidden="1" x14ac:dyDescent="0.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11">
        <f>((($I3121/60)/60)/24)+DATE(1970,1,1)</f>
        <v>42090.003842592589</v>
      </c>
      <c r="K3121" s="3">
        <v>1424826332</v>
      </c>
      <c r="L3121" s="11">
        <f>((($K3121/60)/60)/24)+DATE(1970,1,1)</f>
        <v>42060.04550925926</v>
      </c>
      <c r="M3121" s="3" t="b">
        <v>0</v>
      </c>
      <c r="N3121" s="3">
        <v>1</v>
      </c>
      <c r="O3121" s="3" t="b">
        <v>0</v>
      </c>
      <c r="P3121" s="3" t="s">
        <v>8303</v>
      </c>
      <c r="Q3121" s="6">
        <f>$E3121/$D3121*100</f>
        <v>0.05</v>
      </c>
      <c r="R3121" s="3">
        <f>$E3121/$N3121</f>
        <v>5</v>
      </c>
      <c r="S3121" s="3" t="str">
        <f>TRIM(LEFT($P3121,SEARCH("/",$P3121,1)-1))</f>
        <v>theater</v>
      </c>
      <c r="T3121" s="3" t="str">
        <f>RIGHT($P3121,LEN($P3121)-SEARCH("/",$P3121))</f>
        <v>spaces</v>
      </c>
      <c r="U3121" s="11"/>
    </row>
    <row r="3122" spans="1:21" ht="48" hidden="1" x14ac:dyDescent="0.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11">
        <f>((($I3122/60)/60)/24)+DATE(1970,1,1)</f>
        <v>42495.900416666671</v>
      </c>
      <c r="K3122" s="3">
        <v>1457303796</v>
      </c>
      <c r="L3122" s="11">
        <f>((($K3122/60)/60)/24)+DATE(1970,1,1)</f>
        <v>42435.942083333335</v>
      </c>
      <c r="M3122" s="3" t="b">
        <v>0</v>
      </c>
      <c r="N3122" s="3">
        <v>10</v>
      </c>
      <c r="O3122" s="3" t="b">
        <v>0</v>
      </c>
      <c r="P3122" s="3" t="s">
        <v>8303</v>
      </c>
      <c r="Q3122" s="6">
        <f>$E3122/$D3122*100</f>
        <v>9.8461538461538465E-3</v>
      </c>
      <c r="R3122" s="3">
        <f>$E3122/$N3122</f>
        <v>12.8</v>
      </c>
      <c r="S3122" s="3" t="str">
        <f>TRIM(LEFT($P3122,SEARCH("/",$P3122,1)-1))</f>
        <v>theater</v>
      </c>
      <c r="T3122" s="3" t="str">
        <f>RIGHT($P3122,LEN($P3122)-SEARCH("/",$P3122))</f>
        <v>spaces</v>
      </c>
      <c r="U3122" s="11"/>
    </row>
    <row r="3123" spans="1:21" ht="32" hidden="1" x14ac:dyDescent="0.2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11">
        <f>((($I3123/60)/60)/24)+DATE(1970,1,1)</f>
        <v>41908.679803240739</v>
      </c>
      <c r="K3123" s="3">
        <v>1406564335</v>
      </c>
      <c r="L3123" s="11">
        <f>((($K3123/60)/60)/24)+DATE(1970,1,1)</f>
        <v>41848.679803240739</v>
      </c>
      <c r="M3123" s="3" t="b">
        <v>0</v>
      </c>
      <c r="N3123" s="3">
        <v>1</v>
      </c>
      <c r="O3123" s="3" t="b">
        <v>0</v>
      </c>
      <c r="P3123" s="3" t="s">
        <v>8303</v>
      </c>
      <c r="Q3123" s="6">
        <f>$E3123/$D3123*100</f>
        <v>0.66666666666666674</v>
      </c>
      <c r="R3123" s="3">
        <f>$E3123/$N3123</f>
        <v>10</v>
      </c>
      <c r="S3123" s="3" t="str">
        <f>TRIM(LEFT($P3123,SEARCH("/",$P3123,1)-1))</f>
        <v>theater</v>
      </c>
      <c r="T3123" s="3" t="str">
        <f>RIGHT($P3123,LEN($P3123)-SEARCH("/",$P3123))</f>
        <v>spaces</v>
      </c>
      <c r="U3123" s="11"/>
    </row>
    <row r="3124" spans="1:21" ht="20" hidden="1" x14ac:dyDescent="0.2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11">
        <f>((($I3124/60)/60)/24)+DATE(1970,1,1)</f>
        <v>42683.973750000005</v>
      </c>
      <c r="K3124" s="3">
        <v>1478298132</v>
      </c>
      <c r="L3124" s="11">
        <f>((($K3124/60)/60)/24)+DATE(1970,1,1)</f>
        <v>42678.932083333333</v>
      </c>
      <c r="M3124" s="3" t="b">
        <v>0</v>
      </c>
      <c r="N3124" s="3">
        <v>2</v>
      </c>
      <c r="O3124" s="3" t="b">
        <v>0</v>
      </c>
      <c r="P3124" s="3" t="s">
        <v>8303</v>
      </c>
      <c r="Q3124" s="6">
        <f>$E3124/$D3124*100</f>
        <v>58.291457286432156</v>
      </c>
      <c r="R3124" s="3">
        <f>$E3124/$N3124</f>
        <v>58</v>
      </c>
      <c r="S3124" s="3" t="str">
        <f>TRIM(LEFT($P3124,SEARCH("/",$P3124,1)-1))</f>
        <v>theater</v>
      </c>
      <c r="T3124" s="3" t="str">
        <f>RIGHT($P3124,LEN($P3124)-SEARCH("/",$P3124))</f>
        <v>spaces</v>
      </c>
      <c r="U3124" s="11"/>
    </row>
    <row r="3125" spans="1:21" ht="48" hidden="1" x14ac:dyDescent="0.2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11">
        <f>((($I3125/60)/60)/24)+DATE(1970,1,1)</f>
        <v>42560.993032407408</v>
      </c>
      <c r="K3125" s="3">
        <v>1465516198</v>
      </c>
      <c r="L3125" s="11">
        <f>((($K3125/60)/60)/24)+DATE(1970,1,1)</f>
        <v>42530.993032407408</v>
      </c>
      <c r="M3125" s="3" t="b">
        <v>0</v>
      </c>
      <c r="N3125" s="3">
        <v>348</v>
      </c>
      <c r="O3125" s="3" t="b">
        <v>0</v>
      </c>
      <c r="P3125" s="3" t="s">
        <v>8303</v>
      </c>
      <c r="Q3125" s="6">
        <f>$E3125/$D3125*100</f>
        <v>68.153599999999997</v>
      </c>
      <c r="R3125" s="3">
        <f>$E3125/$N3125</f>
        <v>244.80459770114942</v>
      </c>
      <c r="S3125" s="3" t="str">
        <f>TRIM(LEFT($P3125,SEARCH("/",$P3125,1)-1))</f>
        <v>theater</v>
      </c>
      <c r="T3125" s="3" t="str">
        <f>RIGHT($P3125,LEN($P3125)-SEARCH("/",$P3125))</f>
        <v>spaces</v>
      </c>
      <c r="U3125" s="11"/>
    </row>
    <row r="3126" spans="1:21" ht="32" x14ac:dyDescent="0.2">
      <c r="A3126" s="3">
        <v>496</v>
      </c>
      <c r="B3126" s="4" t="s">
        <v>497</v>
      </c>
      <c r="C3126" s="4" t="s">
        <v>4606</v>
      </c>
      <c r="D3126" s="3">
        <v>60000</v>
      </c>
      <c r="E3126" s="3">
        <v>1</v>
      </c>
      <c r="F3126" s="3" t="s">
        <v>8221</v>
      </c>
      <c r="G3126" s="3" t="s">
        <v>8224</v>
      </c>
      <c r="H3126" s="3" t="s">
        <v>8246</v>
      </c>
      <c r="I3126" s="3">
        <v>1392070874</v>
      </c>
      <c r="J3126" s="11">
        <f>((($I3126/60)/60)/24)+DATE(1970,1,1)</f>
        <v>41680.93141203704</v>
      </c>
      <c r="K3126" s="3">
        <v>1386886874</v>
      </c>
      <c r="L3126" s="11">
        <f>((($K3126/60)/60)/24)+DATE(1970,1,1)</f>
        <v>41620.93141203704</v>
      </c>
      <c r="M3126" s="3" t="b">
        <v>0</v>
      </c>
      <c r="N3126" s="3">
        <v>1</v>
      </c>
      <c r="O3126" s="3" t="b">
        <v>0</v>
      </c>
      <c r="P3126" s="3" t="s">
        <v>8270</v>
      </c>
      <c r="Q3126" s="6">
        <f>$E3126/$D3126*100</f>
        <v>1.6666666666666668E-3</v>
      </c>
      <c r="R3126" s="3">
        <f>$E3126/$N3126</f>
        <v>1</v>
      </c>
      <c r="S3126" s="3" t="str">
        <f>TRIM(LEFT($P3126,SEARCH("/",$P3126,1)-1))</f>
        <v>film &amp; video</v>
      </c>
      <c r="T3126" s="3" t="str">
        <f>RIGHT($P3126,LEN($P3126)-SEARCH("/",$P3126))</f>
        <v>animation</v>
      </c>
      <c r="U3126" s="11"/>
    </row>
    <row r="3127" spans="1:21" ht="48" x14ac:dyDescent="0.2">
      <c r="A3127" s="3">
        <v>602</v>
      </c>
      <c r="B3127" s="4" t="s">
        <v>603</v>
      </c>
      <c r="C3127" s="4" t="s">
        <v>4712</v>
      </c>
      <c r="D3127" s="3">
        <v>70000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1434654215</v>
      </c>
      <c r="J3127" s="11">
        <f>((($I3127/60)/60)/24)+DATE(1970,1,1)</f>
        <v>42173.79415509259</v>
      </c>
      <c r="K3127" s="3">
        <v>1432062215</v>
      </c>
      <c r="L3127" s="11">
        <f>((($K3127/60)/60)/24)+DATE(1970,1,1)</f>
        <v>42143.79415509259</v>
      </c>
      <c r="M3127" s="3" t="b">
        <v>0</v>
      </c>
      <c r="N3127" s="3">
        <v>0</v>
      </c>
      <c r="O3127" s="3" t="b">
        <v>0</v>
      </c>
      <c r="P3127" s="3" t="s">
        <v>8272</v>
      </c>
      <c r="Q3127" s="6">
        <f>$E3127/$D3127*100</f>
        <v>0</v>
      </c>
      <c r="R3127" s="3" t="e">
        <f>$E3127/$N3127</f>
        <v>#DIV/0!</v>
      </c>
      <c r="S3127" s="3" t="str">
        <f>TRIM(LEFT($P3127,SEARCH("/",$P3127,1)-1))</f>
        <v>technology</v>
      </c>
      <c r="T3127" s="3" t="str">
        <f>RIGHT($P3127,LEN($P3127)-SEARCH("/",$P3127))</f>
        <v>web</v>
      </c>
      <c r="U3127" s="11"/>
    </row>
    <row r="3128" spans="1:21" ht="80" hidden="1" x14ac:dyDescent="0.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11">
        <f>((($I3128/60)/60)/24)+DATE(1970,1,1)</f>
        <v>42456.976412037038</v>
      </c>
      <c r="K3128" s="3">
        <v>1456532762</v>
      </c>
      <c r="L3128" s="11">
        <f>((($K3128/60)/60)/24)+DATE(1970,1,1)</f>
        <v>42427.01807870371</v>
      </c>
      <c r="M3128" s="3" t="b">
        <v>0</v>
      </c>
      <c r="N3128" s="3">
        <v>17</v>
      </c>
      <c r="O3128" s="3" t="b">
        <v>0</v>
      </c>
      <c r="P3128" s="3" t="s">
        <v>8303</v>
      </c>
      <c r="Q3128" s="6">
        <f>$E3128/$D3128*100</f>
        <v>4.16</v>
      </c>
      <c r="R3128" s="3">
        <f>$E3128/$N3128</f>
        <v>61.176470588235297</v>
      </c>
      <c r="S3128" s="3" t="str">
        <f>TRIM(LEFT($P3128,SEARCH("/",$P3128,1)-1))</f>
        <v>theater</v>
      </c>
      <c r="T3128" s="3" t="str">
        <f>RIGHT($P3128,LEN($P3128)-SEARCH("/",$P3128))</f>
        <v>spaces</v>
      </c>
      <c r="U3128" s="11"/>
    </row>
    <row r="3129" spans="1:21" ht="32" x14ac:dyDescent="0.2">
      <c r="A3129" s="3">
        <v>133</v>
      </c>
      <c r="B3129" s="4" t="s">
        <v>135</v>
      </c>
      <c r="C3129" s="4" t="s">
        <v>4244</v>
      </c>
      <c r="D3129" s="3">
        <v>71764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1464715860</v>
      </c>
      <c r="J3129" s="11">
        <f>((($I3129/60)/60)/24)+DATE(1970,1,1)</f>
        <v>42521.729861111111</v>
      </c>
      <c r="K3129" s="3">
        <v>1462130584</v>
      </c>
      <c r="L3129" s="11">
        <f>((($K3129/60)/60)/24)+DATE(1970,1,1)</f>
        <v>42491.80768518518</v>
      </c>
      <c r="M3129" s="3" t="b">
        <v>0</v>
      </c>
      <c r="N3129" s="3">
        <v>0</v>
      </c>
      <c r="O3129" s="3" t="b">
        <v>0</v>
      </c>
      <c r="P3129" s="3" t="s">
        <v>8267</v>
      </c>
      <c r="Q3129" s="6">
        <f>$E3129/$D3129*100</f>
        <v>0</v>
      </c>
      <c r="R3129" s="3" t="e">
        <f>$E3129/$N3129</f>
        <v>#DIV/0!</v>
      </c>
      <c r="S3129" s="3" t="str">
        <f>TRIM(LEFT($P3129,SEARCH("/",$P3129,1)-1))</f>
        <v>film &amp; video</v>
      </c>
      <c r="T3129" s="3" t="str">
        <f>RIGHT($P3129,LEN($P3129)-SEARCH("/",$P3129))</f>
        <v>science fiction</v>
      </c>
      <c r="U3129" s="11"/>
    </row>
    <row r="3130" spans="1:21" ht="48" hidden="1" x14ac:dyDescent="0.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11">
        <f>((($I3130/60)/60)/24)+DATE(1970,1,1)</f>
        <v>42810.784039351856</v>
      </c>
      <c r="K3130" s="3">
        <v>1487101741</v>
      </c>
      <c r="L3130" s="11">
        <f>((($K3130/60)/60)/24)+DATE(1970,1,1)</f>
        <v>42780.825706018513</v>
      </c>
      <c r="M3130" s="3" t="b">
        <v>0</v>
      </c>
      <c r="N3130" s="3">
        <v>117</v>
      </c>
      <c r="O3130" s="3" t="b">
        <v>0</v>
      </c>
      <c r="P3130" s="3" t="s">
        <v>8271</v>
      </c>
      <c r="Q3130" s="6">
        <f>$E3130/$D3130*100</f>
        <v>108.60666666666667</v>
      </c>
      <c r="R3130" s="3">
        <f>$E3130/$N3130</f>
        <v>139.23931623931625</v>
      </c>
      <c r="S3130" s="3" t="str">
        <f>TRIM(LEFT($P3130,SEARCH("/",$P3130,1)-1))</f>
        <v>theater</v>
      </c>
      <c r="T3130" s="3" t="str">
        <f>RIGHT($P3130,LEN($P3130)-SEARCH("/",$P3130))</f>
        <v>plays</v>
      </c>
      <c r="U3130" s="11"/>
    </row>
    <row r="3131" spans="1:21" ht="48" hidden="1" x14ac:dyDescent="0.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11">
        <f>((($I3131/60)/60)/24)+DATE(1970,1,1)</f>
        <v>42843.801145833335</v>
      </c>
      <c r="K3131" s="3">
        <v>1489090419</v>
      </c>
      <c r="L3131" s="11">
        <f>((($K3131/60)/60)/24)+DATE(1970,1,1)</f>
        <v>42803.842812499999</v>
      </c>
      <c r="M3131" s="3" t="b">
        <v>0</v>
      </c>
      <c r="N3131" s="3">
        <v>1</v>
      </c>
      <c r="O3131" s="3" t="b">
        <v>0</v>
      </c>
      <c r="P3131" s="3" t="s">
        <v>8271</v>
      </c>
      <c r="Q3131" s="6">
        <f>$E3131/$D3131*100</f>
        <v>0.8</v>
      </c>
      <c r="R3131" s="3">
        <f>$E3131/$N3131</f>
        <v>10</v>
      </c>
      <c r="S3131" s="3" t="str">
        <f>TRIM(LEFT($P3131,SEARCH("/",$P3131,1)-1))</f>
        <v>theater</v>
      </c>
      <c r="T3131" s="3" t="str">
        <f>RIGHT($P3131,LEN($P3131)-SEARCH("/",$P3131))</f>
        <v>plays</v>
      </c>
      <c r="U3131" s="11"/>
    </row>
    <row r="3132" spans="1:21" ht="32" hidden="1" x14ac:dyDescent="0.2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11">
        <f>((($I3132/60)/60)/24)+DATE(1970,1,1)</f>
        <v>42839.207638888889</v>
      </c>
      <c r="K3132" s="3">
        <v>1489504916</v>
      </c>
      <c r="L3132" s="11">
        <f>((($K3132/60)/60)/24)+DATE(1970,1,1)</f>
        <v>42808.640231481477</v>
      </c>
      <c r="M3132" s="3" t="b">
        <v>0</v>
      </c>
      <c r="N3132" s="3">
        <v>4</v>
      </c>
      <c r="O3132" s="3" t="b">
        <v>0</v>
      </c>
      <c r="P3132" s="3" t="s">
        <v>8271</v>
      </c>
      <c r="Q3132" s="6">
        <f>$E3132/$D3132*100</f>
        <v>3.75</v>
      </c>
      <c r="R3132" s="3">
        <f>$E3132/$N3132</f>
        <v>93.75</v>
      </c>
      <c r="S3132" s="3" t="str">
        <f>TRIM(LEFT($P3132,SEARCH("/",$P3132,1)-1))</f>
        <v>theater</v>
      </c>
      <c r="T3132" s="3" t="str">
        <f>RIGHT($P3132,LEN($P3132)-SEARCH("/",$P3132))</f>
        <v>plays</v>
      </c>
      <c r="U3132" s="11"/>
    </row>
    <row r="3133" spans="1:21" ht="32" hidden="1" x14ac:dyDescent="0.2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11">
        <f>((($I3133/60)/60)/24)+DATE(1970,1,1)</f>
        <v>42833.537557870368</v>
      </c>
      <c r="K3133" s="3">
        <v>1489067645</v>
      </c>
      <c r="L3133" s="11">
        <f>((($K3133/60)/60)/24)+DATE(1970,1,1)</f>
        <v>42803.579224537039</v>
      </c>
      <c r="M3133" s="3" t="b">
        <v>0</v>
      </c>
      <c r="N3133" s="3">
        <v>12</v>
      </c>
      <c r="O3133" s="3" t="b">
        <v>0</v>
      </c>
      <c r="P3133" s="3" t="s">
        <v>8271</v>
      </c>
      <c r="Q3133" s="6">
        <f>$E3133/$D3133*100</f>
        <v>15.731707317073171</v>
      </c>
      <c r="R3133" s="3">
        <f>$E3133/$N3133</f>
        <v>53.75</v>
      </c>
      <c r="S3133" s="3" t="str">
        <f>TRIM(LEFT($P3133,SEARCH("/",$P3133,1)-1))</f>
        <v>theater</v>
      </c>
      <c r="T3133" s="3" t="str">
        <f>RIGHT($P3133,LEN($P3133)-SEARCH("/",$P3133))</f>
        <v>plays</v>
      </c>
      <c r="U3133" s="11"/>
    </row>
    <row r="3134" spans="1:21" ht="32" hidden="1" x14ac:dyDescent="0.2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11">
        <f>((($I3134/60)/60)/24)+DATE(1970,1,1)</f>
        <v>42846.308564814812</v>
      </c>
      <c r="K3134" s="3">
        <v>1487579060</v>
      </c>
      <c r="L3134" s="11">
        <f>((($K3134/60)/60)/24)+DATE(1970,1,1)</f>
        <v>42786.350231481483</v>
      </c>
      <c r="M3134" s="3" t="b">
        <v>0</v>
      </c>
      <c r="N3134" s="3">
        <v>1</v>
      </c>
      <c r="O3134" s="3" t="b">
        <v>0</v>
      </c>
      <c r="P3134" s="3" t="s">
        <v>8271</v>
      </c>
      <c r="Q3134" s="6">
        <f>$E3134/$D3134*100</f>
        <v>3.3333333333333333E-2</v>
      </c>
      <c r="R3134" s="3">
        <f>$E3134/$N3134</f>
        <v>10</v>
      </c>
      <c r="S3134" s="3" t="str">
        <f>TRIM(LEFT($P3134,SEARCH("/",$P3134,1)-1))</f>
        <v>theater</v>
      </c>
      <c r="T3134" s="3" t="str">
        <f>RIGHT($P3134,LEN($P3134)-SEARCH("/",$P3134))</f>
        <v>plays</v>
      </c>
      <c r="U3134" s="11"/>
    </row>
    <row r="3135" spans="1:21" ht="48" hidden="1" x14ac:dyDescent="0.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11">
        <f>((($I3135/60)/60)/24)+DATE(1970,1,1)</f>
        <v>42818.523541666669</v>
      </c>
      <c r="K3135" s="3">
        <v>1487770434</v>
      </c>
      <c r="L3135" s="11">
        <f>((($K3135/60)/60)/24)+DATE(1970,1,1)</f>
        <v>42788.565208333333</v>
      </c>
      <c r="M3135" s="3" t="b">
        <v>0</v>
      </c>
      <c r="N3135" s="3">
        <v>16</v>
      </c>
      <c r="O3135" s="3" t="b">
        <v>0</v>
      </c>
      <c r="P3135" s="3" t="s">
        <v>8271</v>
      </c>
      <c r="Q3135" s="6">
        <f>$E3135/$D3135*100</f>
        <v>108</v>
      </c>
      <c r="R3135" s="3">
        <f>$E3135/$N3135</f>
        <v>33.75</v>
      </c>
      <c r="S3135" s="3" t="str">
        <f>TRIM(LEFT($P3135,SEARCH("/",$P3135,1)-1))</f>
        <v>theater</v>
      </c>
      <c r="T3135" s="3" t="str">
        <f>RIGHT($P3135,LEN($P3135)-SEARCH("/",$P3135))</f>
        <v>plays</v>
      </c>
      <c r="U3135" s="11"/>
    </row>
    <row r="3136" spans="1:21" ht="48" hidden="1" x14ac:dyDescent="0.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11">
        <f>((($I3136/60)/60)/24)+DATE(1970,1,1)</f>
        <v>42821.678460648152</v>
      </c>
      <c r="K3136" s="3">
        <v>1488820619</v>
      </c>
      <c r="L3136" s="11">
        <f>((($K3136/60)/60)/24)+DATE(1970,1,1)</f>
        <v>42800.720127314817</v>
      </c>
      <c r="M3136" s="3" t="b">
        <v>0</v>
      </c>
      <c r="N3136" s="3">
        <v>12</v>
      </c>
      <c r="O3136" s="3" t="b">
        <v>0</v>
      </c>
      <c r="P3136" s="3" t="s">
        <v>8271</v>
      </c>
      <c r="Q3136" s="6">
        <f>$E3136/$D3136*100</f>
        <v>22.5</v>
      </c>
      <c r="R3136" s="3">
        <f>$E3136/$N3136</f>
        <v>18.75</v>
      </c>
      <c r="S3136" s="3" t="str">
        <f>TRIM(LEFT($P3136,SEARCH("/",$P3136,1)-1))</f>
        <v>theater</v>
      </c>
      <c r="T3136" s="3" t="str">
        <f>RIGHT($P3136,LEN($P3136)-SEARCH("/",$P3136))</f>
        <v>plays</v>
      </c>
      <c r="U3136" s="11"/>
    </row>
    <row r="3137" spans="1:21" ht="48" hidden="1" x14ac:dyDescent="0.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11">
        <f>((($I3137/60)/60)/24)+DATE(1970,1,1)</f>
        <v>42829.151863425926</v>
      </c>
      <c r="K3137" s="3">
        <v>1489376321</v>
      </c>
      <c r="L3137" s="11">
        <f>((($K3137/60)/60)/24)+DATE(1970,1,1)</f>
        <v>42807.151863425926</v>
      </c>
      <c r="M3137" s="3" t="b">
        <v>0</v>
      </c>
      <c r="N3137" s="3">
        <v>7</v>
      </c>
      <c r="O3137" s="3" t="b">
        <v>0</v>
      </c>
      <c r="P3137" s="3" t="s">
        <v>8271</v>
      </c>
      <c r="Q3137" s="6">
        <f>$E3137/$D3137*100</f>
        <v>20.849420849420849</v>
      </c>
      <c r="R3137" s="3">
        <f>$E3137/$N3137</f>
        <v>23.142857142857142</v>
      </c>
      <c r="S3137" s="3" t="str">
        <f>TRIM(LEFT($P3137,SEARCH("/",$P3137,1)-1))</f>
        <v>theater</v>
      </c>
      <c r="T3137" s="3" t="str">
        <f>RIGHT($P3137,LEN($P3137)-SEARCH("/",$P3137))</f>
        <v>plays</v>
      </c>
      <c r="U3137" s="11"/>
    </row>
    <row r="3138" spans="1:21" ht="48" hidden="1" x14ac:dyDescent="0.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11">
        <f>((($I3138/60)/60)/24)+DATE(1970,1,1)</f>
        <v>42825.957638888889</v>
      </c>
      <c r="K3138" s="3">
        <v>1487847954</v>
      </c>
      <c r="L3138" s="11">
        <f>((($K3138/60)/60)/24)+DATE(1970,1,1)</f>
        <v>42789.462430555555</v>
      </c>
      <c r="M3138" s="3" t="b">
        <v>0</v>
      </c>
      <c r="N3138" s="3">
        <v>22</v>
      </c>
      <c r="O3138" s="3" t="b">
        <v>0</v>
      </c>
      <c r="P3138" s="3" t="s">
        <v>8271</v>
      </c>
      <c r="Q3138" s="6">
        <f>$E3138/$D3138*100</f>
        <v>127.8</v>
      </c>
      <c r="R3138" s="3">
        <f>$E3138/$N3138</f>
        <v>29.045454545454547</v>
      </c>
      <c r="S3138" s="3" t="str">
        <f>TRIM(LEFT($P3138,SEARCH("/",$P3138,1)-1))</f>
        <v>theater</v>
      </c>
      <c r="T3138" s="3" t="str">
        <f>RIGHT($P3138,LEN($P3138)-SEARCH("/",$P3138))</f>
        <v>plays</v>
      </c>
      <c r="U3138" s="11"/>
    </row>
    <row r="3139" spans="1:21" ht="32" hidden="1" x14ac:dyDescent="0.2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11">
        <f>((($I3139/60)/60)/24)+DATE(1970,1,1)</f>
        <v>42858.8</v>
      </c>
      <c r="K3139" s="3">
        <v>1489439669</v>
      </c>
      <c r="L3139" s="11">
        <f>((($K3139/60)/60)/24)+DATE(1970,1,1)</f>
        <v>42807.885057870371</v>
      </c>
      <c r="M3139" s="3" t="b">
        <v>0</v>
      </c>
      <c r="N3139" s="3">
        <v>1</v>
      </c>
      <c r="O3139" s="3" t="b">
        <v>0</v>
      </c>
      <c r="P3139" s="3" t="s">
        <v>8271</v>
      </c>
      <c r="Q3139" s="6">
        <f>$E3139/$D3139*100</f>
        <v>3.3333333333333335</v>
      </c>
      <c r="R3139" s="3">
        <f>$E3139/$N3139</f>
        <v>50</v>
      </c>
      <c r="S3139" s="3" t="str">
        <f>TRIM(LEFT($P3139,SEARCH("/",$P3139,1)-1))</f>
        <v>theater</v>
      </c>
      <c r="T3139" s="3" t="str">
        <f>RIGHT($P3139,LEN($P3139)-SEARCH("/",$P3139))</f>
        <v>plays</v>
      </c>
      <c r="U3139" s="11"/>
    </row>
    <row r="3140" spans="1:21" ht="48" x14ac:dyDescent="0.2">
      <c r="A3140" s="3">
        <v>623</v>
      </c>
      <c r="B3140" s="4" t="s">
        <v>624</v>
      </c>
      <c r="C3140" s="4" t="s">
        <v>4733</v>
      </c>
      <c r="D3140" s="3">
        <v>75000</v>
      </c>
      <c r="E3140" s="3">
        <v>0</v>
      </c>
      <c r="F3140" s="3" t="s">
        <v>8220</v>
      </c>
      <c r="G3140" s="3" t="s">
        <v>8226</v>
      </c>
      <c r="H3140" s="3" t="s">
        <v>8248</v>
      </c>
      <c r="I3140" s="3">
        <v>1432771997</v>
      </c>
      <c r="J3140" s="11">
        <f>((($I3140/60)/60)/24)+DATE(1970,1,1)</f>
        <v>42152.009224537032</v>
      </c>
      <c r="K3140" s="3">
        <v>1430179997</v>
      </c>
      <c r="L3140" s="11">
        <f>((($K3140/60)/60)/24)+DATE(1970,1,1)</f>
        <v>42122.009224537032</v>
      </c>
      <c r="M3140" s="3" t="b">
        <v>0</v>
      </c>
      <c r="N3140" s="3">
        <v>0</v>
      </c>
      <c r="O3140" s="3" t="b">
        <v>0</v>
      </c>
      <c r="P3140" s="3" t="s">
        <v>8272</v>
      </c>
      <c r="Q3140" s="6">
        <f>$E3140/$D3140*100</f>
        <v>0</v>
      </c>
      <c r="R3140" s="3" t="e">
        <f>$E3140/$N3140</f>
        <v>#DIV/0!</v>
      </c>
      <c r="S3140" s="3" t="str">
        <f>TRIM(LEFT($P3140,SEARCH("/",$P3140,1)-1))</f>
        <v>technology</v>
      </c>
      <c r="T3140" s="3" t="str">
        <f>RIGHT($P3140,LEN($P3140)-SEARCH("/",$P3140))</f>
        <v>web</v>
      </c>
      <c r="U3140" s="11"/>
    </row>
    <row r="3141" spans="1:21" ht="48" hidden="1" x14ac:dyDescent="0.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11">
        <f>((($I3141/60)/60)/24)+DATE(1970,1,1)</f>
        <v>42819.189583333333</v>
      </c>
      <c r="K3141" s="3">
        <v>1487485760</v>
      </c>
      <c r="L3141" s="11">
        <f>((($K3141/60)/60)/24)+DATE(1970,1,1)</f>
        <v>42785.270370370374</v>
      </c>
      <c r="M3141" s="3" t="b">
        <v>0</v>
      </c>
      <c r="N3141" s="3">
        <v>6</v>
      </c>
      <c r="O3141" s="3" t="b">
        <v>0</v>
      </c>
      <c r="P3141" s="3" t="s">
        <v>8271</v>
      </c>
      <c r="Q3141" s="6">
        <f>$E3141/$D3141*100</f>
        <v>5.4</v>
      </c>
      <c r="R3141" s="3">
        <f>$E3141/$N3141</f>
        <v>450</v>
      </c>
      <c r="S3141" s="3" t="str">
        <f>TRIM(LEFT($P3141,SEARCH("/",$P3141,1)-1))</f>
        <v>theater</v>
      </c>
      <c r="T3141" s="3" t="str">
        <f>RIGHT($P3141,LEN($P3141)-SEARCH("/",$P3141))</f>
        <v>plays</v>
      </c>
      <c r="U3141" s="11"/>
    </row>
    <row r="3142" spans="1:21" ht="48" hidden="1" x14ac:dyDescent="0.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11">
        <f>((($I3142/60)/60)/24)+DATE(1970,1,1)</f>
        <v>42832.677118055552</v>
      </c>
      <c r="K3142" s="3">
        <v>1488993303</v>
      </c>
      <c r="L3142" s="11">
        <f>((($K3142/60)/60)/24)+DATE(1970,1,1)</f>
        <v>42802.718784722223</v>
      </c>
      <c r="M3142" s="3" t="b">
        <v>0</v>
      </c>
      <c r="N3142" s="3">
        <v>4</v>
      </c>
      <c r="O3142" s="3" t="b">
        <v>0</v>
      </c>
      <c r="P3142" s="3" t="s">
        <v>8271</v>
      </c>
      <c r="Q3142" s="6">
        <f>$E3142/$D3142*100</f>
        <v>0.96</v>
      </c>
      <c r="R3142" s="3">
        <f>$E3142/$N3142</f>
        <v>24</v>
      </c>
      <c r="S3142" s="3" t="str">
        <f>TRIM(LEFT($P3142,SEARCH("/",$P3142,1)-1))</f>
        <v>theater</v>
      </c>
      <c r="T3142" s="3" t="str">
        <f>RIGHT($P3142,LEN($P3142)-SEARCH("/",$P3142))</f>
        <v>plays</v>
      </c>
      <c r="U3142" s="11"/>
    </row>
    <row r="3143" spans="1:21" ht="64" hidden="1" x14ac:dyDescent="0.2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11">
        <f>((($I3143/60)/60)/24)+DATE(1970,1,1)</f>
        <v>42841.833333333328</v>
      </c>
      <c r="K3143" s="3">
        <v>1488823488</v>
      </c>
      <c r="L3143" s="11">
        <f>((($K3143/60)/60)/24)+DATE(1970,1,1)</f>
        <v>42800.753333333334</v>
      </c>
      <c r="M3143" s="3" t="b">
        <v>0</v>
      </c>
      <c r="N3143" s="3">
        <v>8</v>
      </c>
      <c r="O3143" s="3" t="b">
        <v>0</v>
      </c>
      <c r="P3143" s="3" t="s">
        <v>8271</v>
      </c>
      <c r="Q3143" s="6">
        <f>$E3143/$D3143*100</f>
        <v>51.6</v>
      </c>
      <c r="R3143" s="3">
        <f>$E3143/$N3143</f>
        <v>32.25</v>
      </c>
      <c r="S3143" s="3" t="str">
        <f>TRIM(LEFT($P3143,SEARCH("/",$P3143,1)-1))</f>
        <v>theater</v>
      </c>
      <c r="T3143" s="3" t="str">
        <f>RIGHT($P3143,LEN($P3143)-SEARCH("/",$P3143))</f>
        <v>plays</v>
      </c>
      <c r="U3143" s="11"/>
    </row>
    <row r="3144" spans="1:21" ht="48" hidden="1" x14ac:dyDescent="0.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11">
        <f>((($I3144/60)/60)/24)+DATE(1970,1,1)</f>
        <v>42813.471516203703</v>
      </c>
      <c r="K3144" s="3">
        <v>1487333939</v>
      </c>
      <c r="L3144" s="11">
        <f>((($K3144/60)/60)/24)+DATE(1970,1,1)</f>
        <v>42783.513182870374</v>
      </c>
      <c r="M3144" s="3" t="b">
        <v>0</v>
      </c>
      <c r="N3144" s="3">
        <v>3</v>
      </c>
      <c r="O3144" s="3" t="b">
        <v>0</v>
      </c>
      <c r="P3144" s="3" t="s">
        <v>8271</v>
      </c>
      <c r="Q3144" s="6">
        <f>$E3144/$D3144*100</f>
        <v>1.6363636363636365</v>
      </c>
      <c r="R3144" s="3">
        <f>$E3144/$N3144</f>
        <v>15</v>
      </c>
      <c r="S3144" s="3" t="str">
        <f>TRIM(LEFT($P3144,SEARCH("/",$P3144,1)-1))</f>
        <v>theater</v>
      </c>
      <c r="T3144" s="3" t="str">
        <f>RIGHT($P3144,LEN($P3144)-SEARCH("/",$P3144))</f>
        <v>plays</v>
      </c>
      <c r="U3144" s="11"/>
    </row>
    <row r="3145" spans="1:21" ht="48" x14ac:dyDescent="0.2">
      <c r="A3145" s="3">
        <v>1316</v>
      </c>
      <c r="B3145" s="4" t="s">
        <v>1317</v>
      </c>
      <c r="C3145" s="4" t="s">
        <v>5426</v>
      </c>
      <c r="D3145" s="3">
        <v>75000</v>
      </c>
      <c r="E3145" s="3">
        <v>1</v>
      </c>
      <c r="F3145" s="3" t="s">
        <v>8220</v>
      </c>
      <c r="G3145" s="3" t="s">
        <v>8224</v>
      </c>
      <c r="H3145" s="3" t="s">
        <v>8246</v>
      </c>
      <c r="I3145" s="3">
        <v>1456700709</v>
      </c>
      <c r="J3145" s="11">
        <f>((($I3145/60)/60)/24)+DATE(1970,1,1)</f>
        <v>42428.961909722217</v>
      </c>
      <c r="K3145" s="3">
        <v>1453676709</v>
      </c>
      <c r="L3145" s="11">
        <f>((($K3145/60)/60)/24)+DATE(1970,1,1)</f>
        <v>42393.961909722217</v>
      </c>
      <c r="M3145" s="3" t="b">
        <v>0</v>
      </c>
      <c r="N3145" s="3">
        <v>1</v>
      </c>
      <c r="O3145" s="3" t="b">
        <v>0</v>
      </c>
      <c r="P3145" s="3" t="s">
        <v>8273</v>
      </c>
      <c r="Q3145" s="6">
        <f>$E3145/$D3145*100</f>
        <v>1.3333333333333333E-3</v>
      </c>
      <c r="R3145" s="3">
        <f>$E3145/$N3145</f>
        <v>1</v>
      </c>
      <c r="S3145" s="3" t="str">
        <f>TRIM(LEFT($P3145,SEARCH("/",$P3145,1)-1))</f>
        <v>technology</v>
      </c>
      <c r="T3145" s="3" t="str">
        <f>RIGHT($P3145,LEN($P3145)-SEARCH("/",$P3145))</f>
        <v>wearables</v>
      </c>
      <c r="U3145" s="11"/>
    </row>
    <row r="3146" spans="1:21" ht="64" hidden="1" x14ac:dyDescent="0.2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11">
        <f>((($I3146/60)/60)/24)+DATE(1970,1,1)</f>
        <v>42813.25</v>
      </c>
      <c r="K3146" s="3">
        <v>1488459307</v>
      </c>
      <c r="L3146" s="11">
        <f>((($K3146/60)/60)/24)+DATE(1970,1,1)</f>
        <v>42796.538275462968</v>
      </c>
      <c r="M3146" s="3" t="b">
        <v>0</v>
      </c>
      <c r="N3146" s="3">
        <v>30</v>
      </c>
      <c r="O3146" s="3" t="b">
        <v>0</v>
      </c>
      <c r="P3146" s="3" t="s">
        <v>8271</v>
      </c>
      <c r="Q3146" s="6">
        <f>$E3146/$D3146*100</f>
        <v>75.400000000000006</v>
      </c>
      <c r="R3146" s="3">
        <f>$E3146/$N3146</f>
        <v>251.33333333333334</v>
      </c>
      <c r="S3146" s="3" t="str">
        <f>TRIM(LEFT($P3146,SEARCH("/",$P3146,1)-1))</f>
        <v>theater</v>
      </c>
      <c r="T3146" s="3" t="str">
        <f>RIGHT($P3146,LEN($P3146)-SEARCH("/",$P3146))</f>
        <v>plays</v>
      </c>
      <c r="U3146" s="11"/>
    </row>
    <row r="3147" spans="1:21" ht="48" x14ac:dyDescent="0.2">
      <c r="A3147" s="3">
        <v>3114</v>
      </c>
      <c r="B3147" s="4" t="s">
        <v>3114</v>
      </c>
      <c r="C3147" s="4" t="s">
        <v>7224</v>
      </c>
      <c r="D3147" s="3">
        <v>75000</v>
      </c>
      <c r="E3147" s="3">
        <v>0</v>
      </c>
      <c r="F3147" s="3" t="s">
        <v>8221</v>
      </c>
      <c r="G3147" s="3" t="s">
        <v>8224</v>
      </c>
      <c r="H3147" s="3" t="s">
        <v>8246</v>
      </c>
      <c r="I3147" s="3">
        <v>1411312250</v>
      </c>
      <c r="J3147" s="11">
        <f>((($I3147/60)/60)/24)+DATE(1970,1,1)</f>
        <v>41903.632523148146</v>
      </c>
      <c r="K3147" s="3">
        <v>1406128250</v>
      </c>
      <c r="L3147" s="11">
        <f>((($K3147/60)/60)/24)+DATE(1970,1,1)</f>
        <v>41843.632523148146</v>
      </c>
      <c r="M3147" s="3" t="b">
        <v>0</v>
      </c>
      <c r="N3147" s="3">
        <v>0</v>
      </c>
      <c r="O3147" s="3" t="b">
        <v>0</v>
      </c>
      <c r="P3147" s="3" t="s">
        <v>8303</v>
      </c>
      <c r="Q3147" s="6">
        <f>$E3147/$D3147*100</f>
        <v>0</v>
      </c>
      <c r="R3147" s="3" t="e">
        <f>$E3147/$N3147</f>
        <v>#DIV/0!</v>
      </c>
      <c r="S3147" s="3" t="str">
        <f>TRIM(LEFT($P3147,SEARCH("/",$P3147,1)-1))</f>
        <v>theater</v>
      </c>
      <c r="T3147" s="3" t="str">
        <f>RIGHT($P3147,LEN($P3147)-SEARCH("/",$P3147))</f>
        <v>spaces</v>
      </c>
      <c r="U3147" s="11"/>
    </row>
    <row r="3148" spans="1:21" ht="32" hidden="1" x14ac:dyDescent="0.2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11">
        <f>((($I3148/60)/60)/24)+DATE(1970,1,1)</f>
        <v>42841.640810185185</v>
      </c>
      <c r="K3148" s="3">
        <v>1488471766</v>
      </c>
      <c r="L3148" s="11">
        <f>((($K3148/60)/60)/24)+DATE(1970,1,1)</f>
        <v>42796.682476851856</v>
      </c>
      <c r="M3148" s="3" t="b">
        <v>0</v>
      </c>
      <c r="N3148" s="3">
        <v>12</v>
      </c>
      <c r="O3148" s="3" t="b">
        <v>0</v>
      </c>
      <c r="P3148" s="3" t="s">
        <v>8271</v>
      </c>
      <c r="Q3148" s="6">
        <f>$E3148/$D3148*100</f>
        <v>10.5</v>
      </c>
      <c r="R3148" s="3">
        <f>$E3148/$N3148</f>
        <v>437.5</v>
      </c>
      <c r="S3148" s="3" t="str">
        <f>TRIM(LEFT($P3148,SEARCH("/",$P3148,1)-1))</f>
        <v>theater</v>
      </c>
      <c r="T3148" s="3" t="str">
        <f>RIGHT($P3148,LEN($P3148)-SEARCH("/",$P3148))</f>
        <v>plays</v>
      </c>
      <c r="U3148" s="11"/>
    </row>
    <row r="3149" spans="1:21" ht="48" hidden="1" x14ac:dyDescent="0.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11">
        <f>((($I3149/60)/60)/24)+DATE(1970,1,1)</f>
        <v>41950.011053240742</v>
      </c>
      <c r="K3149" s="3">
        <v>1411859755</v>
      </c>
      <c r="L3149" s="11">
        <f>((($K3149/60)/60)/24)+DATE(1970,1,1)</f>
        <v>41909.969386574077</v>
      </c>
      <c r="M3149" s="3" t="b">
        <v>1</v>
      </c>
      <c r="N3149" s="3">
        <v>213</v>
      </c>
      <c r="O3149" s="3" t="b">
        <v>1</v>
      </c>
      <c r="P3149" s="3" t="s">
        <v>8271</v>
      </c>
      <c r="Q3149" s="6">
        <f>$E3149/$D3149*100</f>
        <v>117.52499999999999</v>
      </c>
      <c r="R3149" s="3">
        <f>$E3149/$N3149</f>
        <v>110.35211267605634</v>
      </c>
      <c r="S3149" s="3" t="str">
        <f>TRIM(LEFT($P3149,SEARCH("/",$P3149,1)-1))</f>
        <v>theater</v>
      </c>
      <c r="T3149" s="3" t="str">
        <f>RIGHT($P3149,LEN($P3149)-SEARCH("/",$P3149))</f>
        <v>plays</v>
      </c>
      <c r="U3149" s="11"/>
    </row>
    <row r="3150" spans="1:21" ht="32" hidden="1" x14ac:dyDescent="0.2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11">
        <f>((($I3150/60)/60)/24)+DATE(1970,1,1)</f>
        <v>41913.166666666664</v>
      </c>
      <c r="K3150" s="3">
        <v>1410278284</v>
      </c>
      <c r="L3150" s="11">
        <f>((($K3150/60)/60)/24)+DATE(1970,1,1)</f>
        <v>41891.665324074071</v>
      </c>
      <c r="M3150" s="3" t="b">
        <v>1</v>
      </c>
      <c r="N3150" s="3">
        <v>57</v>
      </c>
      <c r="O3150" s="3" t="b">
        <v>1</v>
      </c>
      <c r="P3150" s="3" t="s">
        <v>8271</v>
      </c>
      <c r="Q3150" s="6">
        <f>$E3150/$D3150*100</f>
        <v>131.16666666666669</v>
      </c>
      <c r="R3150" s="3">
        <f>$E3150/$N3150</f>
        <v>41.421052631578945</v>
      </c>
      <c r="S3150" s="3" t="str">
        <f>TRIM(LEFT($P3150,SEARCH("/",$P3150,1)-1))</f>
        <v>theater</v>
      </c>
      <c r="T3150" s="3" t="str">
        <f>RIGHT($P3150,LEN($P3150)-SEARCH("/",$P3150))</f>
        <v>plays</v>
      </c>
      <c r="U3150" s="11"/>
    </row>
    <row r="3151" spans="1:21" ht="48" hidden="1" x14ac:dyDescent="0.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11">
        <f>((($I3151/60)/60)/24)+DATE(1970,1,1)</f>
        <v>41250.083333333336</v>
      </c>
      <c r="K3151" s="3">
        <v>1352766300</v>
      </c>
      <c r="L3151" s="11">
        <f>((($K3151/60)/60)/24)+DATE(1970,1,1)</f>
        <v>41226.017361111109</v>
      </c>
      <c r="M3151" s="3" t="b">
        <v>1</v>
      </c>
      <c r="N3151" s="3">
        <v>25</v>
      </c>
      <c r="O3151" s="3" t="b">
        <v>1</v>
      </c>
      <c r="P3151" s="3" t="s">
        <v>8271</v>
      </c>
      <c r="Q3151" s="6">
        <f>$E3151/$D3151*100</f>
        <v>104</v>
      </c>
      <c r="R3151" s="3">
        <f>$E3151/$N3151</f>
        <v>52</v>
      </c>
      <c r="S3151" s="3" t="str">
        <f>TRIM(LEFT($P3151,SEARCH("/",$P3151,1)-1))</f>
        <v>theater</v>
      </c>
      <c r="T3151" s="3" t="str">
        <f>RIGHT($P3151,LEN($P3151)-SEARCH("/",$P3151))</f>
        <v>plays</v>
      </c>
      <c r="U3151" s="11"/>
    </row>
    <row r="3152" spans="1:21" ht="64" hidden="1" x14ac:dyDescent="0.2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11">
        <f>((($I3152/60)/60)/24)+DATE(1970,1,1)</f>
        <v>40568.166666666664</v>
      </c>
      <c r="K3152" s="3">
        <v>1288160403</v>
      </c>
      <c r="L3152" s="11">
        <f>((($K3152/60)/60)/24)+DATE(1970,1,1)</f>
        <v>40478.263923611114</v>
      </c>
      <c r="M3152" s="3" t="b">
        <v>1</v>
      </c>
      <c r="N3152" s="3">
        <v>104</v>
      </c>
      <c r="O3152" s="3" t="b">
        <v>1</v>
      </c>
      <c r="P3152" s="3" t="s">
        <v>8271</v>
      </c>
      <c r="Q3152" s="6">
        <f>$E3152/$D3152*100</f>
        <v>101</v>
      </c>
      <c r="R3152" s="3">
        <f>$E3152/$N3152</f>
        <v>33.990384615384613</v>
      </c>
      <c r="S3152" s="3" t="str">
        <f>TRIM(LEFT($P3152,SEARCH("/",$P3152,1)-1))</f>
        <v>theater</v>
      </c>
      <c r="T3152" s="3" t="str">
        <f>RIGHT($P3152,LEN($P3152)-SEARCH("/",$P3152))</f>
        <v>plays</v>
      </c>
      <c r="U3152" s="11"/>
    </row>
    <row r="3153" spans="1:21" ht="32" hidden="1" x14ac:dyDescent="0.2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11">
        <f>((($I3153/60)/60)/24)+DATE(1970,1,1)</f>
        <v>41892.83997685185</v>
      </c>
      <c r="K3153" s="3">
        <v>1407787774</v>
      </c>
      <c r="L3153" s="11">
        <f>((($K3153/60)/60)/24)+DATE(1970,1,1)</f>
        <v>41862.83997685185</v>
      </c>
      <c r="M3153" s="3" t="b">
        <v>1</v>
      </c>
      <c r="N3153" s="3">
        <v>34</v>
      </c>
      <c r="O3153" s="3" t="b">
        <v>1</v>
      </c>
      <c r="P3153" s="3" t="s">
        <v>8271</v>
      </c>
      <c r="Q3153" s="6">
        <f>$E3153/$D3153*100</f>
        <v>100.4</v>
      </c>
      <c r="R3153" s="3">
        <f>$E3153/$N3153</f>
        <v>103.35294117647059</v>
      </c>
      <c r="S3153" s="3" t="str">
        <f>TRIM(LEFT($P3153,SEARCH("/",$P3153,1)-1))</f>
        <v>theater</v>
      </c>
      <c r="T3153" s="3" t="str">
        <f>RIGHT($P3153,LEN($P3153)-SEARCH("/",$P3153))</f>
        <v>plays</v>
      </c>
      <c r="U3153" s="11"/>
    </row>
    <row r="3154" spans="1:21" ht="48" hidden="1" x14ac:dyDescent="0.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11">
        <f>((($I3154/60)/60)/24)+DATE(1970,1,1)</f>
        <v>41580.867673611108</v>
      </c>
      <c r="K3154" s="3">
        <v>1380833367</v>
      </c>
      <c r="L3154" s="11">
        <f>((($K3154/60)/60)/24)+DATE(1970,1,1)</f>
        <v>41550.867673611108</v>
      </c>
      <c r="M3154" s="3" t="b">
        <v>1</v>
      </c>
      <c r="N3154" s="3">
        <v>67</v>
      </c>
      <c r="O3154" s="3" t="b">
        <v>1</v>
      </c>
      <c r="P3154" s="3" t="s">
        <v>8271</v>
      </c>
      <c r="Q3154" s="6">
        <f>$E3154/$D3154*100</f>
        <v>105.95454545454545</v>
      </c>
      <c r="R3154" s="3">
        <f>$E3154/$N3154</f>
        <v>34.791044776119406</v>
      </c>
      <c r="S3154" s="3" t="str">
        <f>TRIM(LEFT($P3154,SEARCH("/",$P3154,1)-1))</f>
        <v>theater</v>
      </c>
      <c r="T3154" s="3" t="str">
        <f>RIGHT($P3154,LEN($P3154)-SEARCH("/",$P3154))</f>
        <v>plays</v>
      </c>
      <c r="U3154" s="11"/>
    </row>
    <row r="3155" spans="1:21" ht="48" hidden="1" x14ac:dyDescent="0.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11">
        <f>((($I3155/60)/60)/24)+DATE(1970,1,1)</f>
        <v>40664.207638888889</v>
      </c>
      <c r="K3155" s="3">
        <v>1301542937</v>
      </c>
      <c r="L3155" s="11">
        <f>((($K3155/60)/60)/24)+DATE(1970,1,1)</f>
        <v>40633.154363425929</v>
      </c>
      <c r="M3155" s="3" t="b">
        <v>1</v>
      </c>
      <c r="N3155" s="3">
        <v>241</v>
      </c>
      <c r="O3155" s="3" t="b">
        <v>1</v>
      </c>
      <c r="P3155" s="3" t="s">
        <v>8271</v>
      </c>
      <c r="Q3155" s="6">
        <f>$E3155/$D3155*100</f>
        <v>335.58333333333337</v>
      </c>
      <c r="R3155" s="3">
        <f>$E3155/$N3155</f>
        <v>41.773858921161825</v>
      </c>
      <c r="S3155" s="3" t="str">
        <f>TRIM(LEFT($P3155,SEARCH("/",$P3155,1)-1))</f>
        <v>theater</v>
      </c>
      <c r="T3155" s="3" t="str">
        <f>RIGHT($P3155,LEN($P3155)-SEARCH("/",$P3155))</f>
        <v>plays</v>
      </c>
      <c r="U3155" s="11"/>
    </row>
    <row r="3156" spans="1:21" ht="48" hidden="1" x14ac:dyDescent="0.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11">
        <f>((($I3156/60)/60)/24)+DATE(1970,1,1)</f>
        <v>41000.834004629629</v>
      </c>
      <c r="K3156" s="3">
        <v>1330722058</v>
      </c>
      <c r="L3156" s="11">
        <f>((($K3156/60)/60)/24)+DATE(1970,1,1)</f>
        <v>40970.875671296293</v>
      </c>
      <c r="M3156" s="3" t="b">
        <v>1</v>
      </c>
      <c r="N3156" s="3">
        <v>123</v>
      </c>
      <c r="O3156" s="3" t="b">
        <v>1</v>
      </c>
      <c r="P3156" s="3" t="s">
        <v>8271</v>
      </c>
      <c r="Q3156" s="6">
        <f>$E3156/$D3156*100</f>
        <v>112.92857142857142</v>
      </c>
      <c r="R3156" s="3">
        <f>$E3156/$N3156</f>
        <v>64.268292682926827</v>
      </c>
      <c r="S3156" s="3" t="str">
        <f>TRIM(LEFT($P3156,SEARCH("/",$P3156,1)-1))</f>
        <v>theater</v>
      </c>
      <c r="T3156" s="3" t="str">
        <f>RIGHT($P3156,LEN($P3156)-SEARCH("/",$P3156))</f>
        <v>plays</v>
      </c>
      <c r="U3156" s="11"/>
    </row>
    <row r="3157" spans="1:21" ht="48" hidden="1" x14ac:dyDescent="0.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11">
        <f>((($I3157/60)/60)/24)+DATE(1970,1,1)</f>
        <v>41263.499131944445</v>
      </c>
      <c r="K3157" s="3">
        <v>1353412725</v>
      </c>
      <c r="L3157" s="11">
        <f>((($K3157/60)/60)/24)+DATE(1970,1,1)</f>
        <v>41233.499131944445</v>
      </c>
      <c r="M3157" s="3" t="b">
        <v>1</v>
      </c>
      <c r="N3157" s="3">
        <v>302</v>
      </c>
      <c r="O3157" s="3" t="b">
        <v>1</v>
      </c>
      <c r="P3157" s="3" t="s">
        <v>8271</v>
      </c>
      <c r="Q3157" s="6">
        <f>$E3157/$D3157*100</f>
        <v>188.50460000000001</v>
      </c>
      <c r="R3157" s="3">
        <f>$E3157/$N3157</f>
        <v>31.209370860927152</v>
      </c>
      <c r="S3157" s="3" t="str">
        <f>TRIM(LEFT($P3157,SEARCH("/",$P3157,1)-1))</f>
        <v>theater</v>
      </c>
      <c r="T3157" s="3" t="str">
        <f>RIGHT($P3157,LEN($P3157)-SEARCH("/",$P3157))</f>
        <v>plays</v>
      </c>
      <c r="U3157" s="11"/>
    </row>
    <row r="3158" spans="1:21" ht="48" hidden="1" x14ac:dyDescent="0.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11">
        <f>((($I3158/60)/60)/24)+DATE(1970,1,1)</f>
        <v>41061.953055555554</v>
      </c>
      <c r="K3158" s="3">
        <v>1335567144</v>
      </c>
      <c r="L3158" s="11">
        <f>((($K3158/60)/60)/24)+DATE(1970,1,1)</f>
        <v>41026.953055555554</v>
      </c>
      <c r="M3158" s="3" t="b">
        <v>1</v>
      </c>
      <c r="N3158" s="3">
        <v>89</v>
      </c>
      <c r="O3158" s="3" t="b">
        <v>1</v>
      </c>
      <c r="P3158" s="3" t="s">
        <v>8271</v>
      </c>
      <c r="Q3158" s="6">
        <f>$E3158/$D3158*100</f>
        <v>101.81818181818181</v>
      </c>
      <c r="R3158" s="3">
        <f>$E3158/$N3158</f>
        <v>62.921348314606739</v>
      </c>
      <c r="S3158" s="3" t="str">
        <f>TRIM(LEFT($P3158,SEARCH("/",$P3158,1)-1))</f>
        <v>theater</v>
      </c>
      <c r="T3158" s="3" t="str">
        <f>RIGHT($P3158,LEN($P3158)-SEARCH("/",$P3158))</f>
        <v>plays</v>
      </c>
      <c r="U3158" s="11"/>
    </row>
    <row r="3159" spans="1:21" ht="32" hidden="1" x14ac:dyDescent="0.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11">
        <f>((($I3159/60)/60)/24)+DATE(1970,1,1)</f>
        <v>41839.208333333336</v>
      </c>
      <c r="K3159" s="3">
        <v>1404932105</v>
      </c>
      <c r="L3159" s="11">
        <f>((($K3159/60)/60)/24)+DATE(1970,1,1)</f>
        <v>41829.788252314815</v>
      </c>
      <c r="M3159" s="3" t="b">
        <v>1</v>
      </c>
      <c r="N3159" s="3">
        <v>41</v>
      </c>
      <c r="O3159" s="3" t="b">
        <v>1</v>
      </c>
      <c r="P3159" s="3" t="s">
        <v>8271</v>
      </c>
      <c r="Q3159" s="6">
        <f>$E3159/$D3159*100</f>
        <v>101</v>
      </c>
      <c r="R3159" s="3">
        <f>$E3159/$N3159</f>
        <v>98.536585365853654</v>
      </c>
      <c r="S3159" s="3" t="str">
        <f>TRIM(LEFT($P3159,SEARCH("/",$P3159,1)-1))</f>
        <v>theater</v>
      </c>
      <c r="T3159" s="3" t="str">
        <f>RIGHT($P3159,LEN($P3159)-SEARCH("/",$P3159))</f>
        <v>plays</v>
      </c>
      <c r="U3159" s="11"/>
    </row>
    <row r="3160" spans="1:21" ht="32" hidden="1" x14ac:dyDescent="0.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11">
        <f>((($I3160/60)/60)/24)+DATE(1970,1,1)</f>
        <v>41477.839722222219</v>
      </c>
      <c r="K3160" s="3">
        <v>1371931752</v>
      </c>
      <c r="L3160" s="11">
        <f>((($K3160/60)/60)/24)+DATE(1970,1,1)</f>
        <v>41447.839722222219</v>
      </c>
      <c r="M3160" s="3" t="b">
        <v>1</v>
      </c>
      <c r="N3160" s="3">
        <v>69</v>
      </c>
      <c r="O3160" s="3" t="b">
        <v>1</v>
      </c>
      <c r="P3160" s="3" t="s">
        <v>8271</v>
      </c>
      <c r="Q3160" s="6">
        <f>$E3160/$D3160*100</f>
        <v>113.99999999999999</v>
      </c>
      <c r="R3160" s="3">
        <f>$E3160/$N3160</f>
        <v>82.608695652173907</v>
      </c>
      <c r="S3160" s="3" t="str">
        <f>TRIM(LEFT($P3160,SEARCH("/",$P3160,1)-1))</f>
        <v>theater</v>
      </c>
      <c r="T3160" s="3" t="str">
        <f>RIGHT($P3160,LEN($P3160)-SEARCH("/",$P3160))</f>
        <v>plays</v>
      </c>
      <c r="U3160" s="11"/>
    </row>
    <row r="3161" spans="1:21" ht="32" hidden="1" x14ac:dyDescent="0.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11">
        <f>((($I3161/60)/60)/24)+DATE(1970,1,1)</f>
        <v>40926.958333333336</v>
      </c>
      <c r="K3161" s="3">
        <v>1323221761</v>
      </c>
      <c r="L3161" s="11">
        <f>((($K3161/60)/60)/24)+DATE(1970,1,1)</f>
        <v>40884.066678240742</v>
      </c>
      <c r="M3161" s="3" t="b">
        <v>1</v>
      </c>
      <c r="N3161" s="3">
        <v>52</v>
      </c>
      <c r="O3161" s="3" t="b">
        <v>1</v>
      </c>
      <c r="P3161" s="3" t="s">
        <v>8271</v>
      </c>
      <c r="Q3161" s="6">
        <f>$E3161/$D3161*100</f>
        <v>133.48133333333334</v>
      </c>
      <c r="R3161" s="3">
        <f>$E3161/$N3161</f>
        <v>38.504230769230773</v>
      </c>
      <c r="S3161" s="3" t="str">
        <f>TRIM(LEFT($P3161,SEARCH("/",$P3161,1)-1))</f>
        <v>theater</v>
      </c>
      <c r="T3161" s="3" t="str">
        <f>RIGHT($P3161,LEN($P3161)-SEARCH("/",$P3161))</f>
        <v>plays</v>
      </c>
      <c r="U3161" s="11"/>
    </row>
    <row r="3162" spans="1:21" ht="48" hidden="1" x14ac:dyDescent="0.2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11">
        <f>((($I3162/60)/60)/24)+DATE(1970,1,1)</f>
        <v>41864.207638888889</v>
      </c>
      <c r="K3162" s="3">
        <v>1405923687</v>
      </c>
      <c r="L3162" s="11">
        <f>((($K3162/60)/60)/24)+DATE(1970,1,1)</f>
        <v>41841.26489583333</v>
      </c>
      <c r="M3162" s="3" t="b">
        <v>1</v>
      </c>
      <c r="N3162" s="3">
        <v>57</v>
      </c>
      <c r="O3162" s="3" t="b">
        <v>1</v>
      </c>
      <c r="P3162" s="3" t="s">
        <v>8271</v>
      </c>
      <c r="Q3162" s="6">
        <f>$E3162/$D3162*100</f>
        <v>101.53333333333335</v>
      </c>
      <c r="R3162" s="3">
        <f>$E3162/$N3162</f>
        <v>80.15789473684211</v>
      </c>
      <c r="S3162" s="3" t="str">
        <f>TRIM(LEFT($P3162,SEARCH("/",$P3162,1)-1))</f>
        <v>theater</v>
      </c>
      <c r="T3162" s="3" t="str">
        <f>RIGHT($P3162,LEN($P3162)-SEARCH("/",$P3162))</f>
        <v>plays</v>
      </c>
      <c r="U3162" s="11"/>
    </row>
    <row r="3163" spans="1:21" ht="48" hidden="1" x14ac:dyDescent="0.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11">
        <f>((($I3163/60)/60)/24)+DATE(1970,1,1)</f>
        <v>41927.536134259259</v>
      </c>
      <c r="K3163" s="3">
        <v>1410785522</v>
      </c>
      <c r="L3163" s="11">
        <f>((($K3163/60)/60)/24)+DATE(1970,1,1)</f>
        <v>41897.536134259259</v>
      </c>
      <c r="M3163" s="3" t="b">
        <v>1</v>
      </c>
      <c r="N3163" s="3">
        <v>74</v>
      </c>
      <c r="O3163" s="3" t="b">
        <v>1</v>
      </c>
      <c r="P3163" s="3" t="s">
        <v>8271</v>
      </c>
      <c r="Q3163" s="6">
        <f>$E3163/$D3163*100</f>
        <v>105.1</v>
      </c>
      <c r="R3163" s="3">
        <f>$E3163/$N3163</f>
        <v>28.405405405405407</v>
      </c>
      <c r="S3163" s="3" t="str">
        <f>TRIM(LEFT($P3163,SEARCH("/",$P3163,1)-1))</f>
        <v>theater</v>
      </c>
      <c r="T3163" s="3" t="str">
        <f>RIGHT($P3163,LEN($P3163)-SEARCH("/",$P3163))</f>
        <v>plays</v>
      </c>
      <c r="U3163" s="11"/>
    </row>
    <row r="3164" spans="1:21" ht="48" hidden="1" x14ac:dyDescent="0.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11">
        <f>((($I3164/60)/60)/24)+DATE(1970,1,1)</f>
        <v>41827.083333333336</v>
      </c>
      <c r="K3164" s="3">
        <v>1402331262</v>
      </c>
      <c r="L3164" s="11">
        <f>((($K3164/60)/60)/24)+DATE(1970,1,1)</f>
        <v>41799.685902777775</v>
      </c>
      <c r="M3164" s="3" t="b">
        <v>1</v>
      </c>
      <c r="N3164" s="3">
        <v>63</v>
      </c>
      <c r="O3164" s="3" t="b">
        <v>1</v>
      </c>
      <c r="P3164" s="3" t="s">
        <v>8271</v>
      </c>
      <c r="Q3164" s="6">
        <f>$E3164/$D3164*100</f>
        <v>127.15</v>
      </c>
      <c r="R3164" s="3">
        <f>$E3164/$N3164</f>
        <v>80.730158730158735</v>
      </c>
      <c r="S3164" s="3" t="str">
        <f>TRIM(LEFT($P3164,SEARCH("/",$P3164,1)-1))</f>
        <v>theater</v>
      </c>
      <c r="T3164" s="3" t="str">
        <f>RIGHT($P3164,LEN($P3164)-SEARCH("/",$P3164))</f>
        <v>plays</v>
      </c>
      <c r="U3164" s="11"/>
    </row>
    <row r="3165" spans="1:21" ht="48" hidden="1" x14ac:dyDescent="0.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11">
        <f>((($I3165/60)/60)/24)+DATE(1970,1,1)</f>
        <v>41805.753761574073</v>
      </c>
      <c r="K3165" s="3">
        <v>1400263525</v>
      </c>
      <c r="L3165" s="11">
        <f>((($K3165/60)/60)/24)+DATE(1970,1,1)</f>
        <v>41775.753761574073</v>
      </c>
      <c r="M3165" s="3" t="b">
        <v>1</v>
      </c>
      <c r="N3165" s="3">
        <v>72</v>
      </c>
      <c r="O3165" s="3" t="b">
        <v>1</v>
      </c>
      <c r="P3165" s="3" t="s">
        <v>8271</v>
      </c>
      <c r="Q3165" s="6">
        <f>$E3165/$D3165*100</f>
        <v>111.15384615384616</v>
      </c>
      <c r="R3165" s="3">
        <f>$E3165/$N3165</f>
        <v>200.69444444444446</v>
      </c>
      <c r="S3165" s="3" t="str">
        <f>TRIM(LEFT($P3165,SEARCH("/",$P3165,1)-1))</f>
        <v>theater</v>
      </c>
      <c r="T3165" s="3" t="str">
        <f>RIGHT($P3165,LEN($P3165)-SEARCH("/",$P3165))</f>
        <v>plays</v>
      </c>
      <c r="U3165" s="11"/>
    </row>
    <row r="3166" spans="1:21" ht="48" hidden="1" x14ac:dyDescent="0.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11">
        <f>((($I3166/60)/60)/24)+DATE(1970,1,1)</f>
        <v>41799.80572916667</v>
      </c>
      <c r="K3166" s="3">
        <v>1399490415</v>
      </c>
      <c r="L3166" s="11">
        <f>((($K3166/60)/60)/24)+DATE(1970,1,1)</f>
        <v>41766.80572916667</v>
      </c>
      <c r="M3166" s="3" t="b">
        <v>1</v>
      </c>
      <c r="N3166" s="3">
        <v>71</v>
      </c>
      <c r="O3166" s="3" t="b">
        <v>1</v>
      </c>
      <c r="P3166" s="3" t="s">
        <v>8271</v>
      </c>
      <c r="Q3166" s="6">
        <f>$E3166/$D3166*100</f>
        <v>106.76</v>
      </c>
      <c r="R3166" s="3">
        <f>$E3166/$N3166</f>
        <v>37.591549295774648</v>
      </c>
      <c r="S3166" s="3" t="str">
        <f>TRIM(LEFT($P3166,SEARCH("/",$P3166,1)-1))</f>
        <v>theater</v>
      </c>
      <c r="T3166" s="3" t="str">
        <f>RIGHT($P3166,LEN($P3166)-SEARCH("/",$P3166))</f>
        <v>plays</v>
      </c>
      <c r="U3166" s="11"/>
    </row>
    <row r="3167" spans="1:21" ht="48" hidden="1" x14ac:dyDescent="0.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11">
        <f>((($I3167/60)/60)/24)+DATE(1970,1,1)</f>
        <v>40666.165972222225</v>
      </c>
      <c r="K3167" s="3">
        <v>1302493760</v>
      </c>
      <c r="L3167" s="11">
        <f>((($K3167/60)/60)/24)+DATE(1970,1,1)</f>
        <v>40644.159259259257</v>
      </c>
      <c r="M3167" s="3" t="b">
        <v>1</v>
      </c>
      <c r="N3167" s="3">
        <v>21</v>
      </c>
      <c r="O3167" s="3" t="b">
        <v>1</v>
      </c>
      <c r="P3167" s="3" t="s">
        <v>8271</v>
      </c>
      <c r="Q3167" s="6">
        <f>$E3167/$D3167*100</f>
        <v>162.66666666666666</v>
      </c>
      <c r="R3167" s="3">
        <f>$E3167/$N3167</f>
        <v>58.095238095238095</v>
      </c>
      <c r="S3167" s="3" t="str">
        <f>TRIM(LEFT($P3167,SEARCH("/",$P3167,1)-1))</f>
        <v>theater</v>
      </c>
      <c r="T3167" s="3" t="str">
        <f>RIGHT($P3167,LEN($P3167)-SEARCH("/",$P3167))</f>
        <v>plays</v>
      </c>
      <c r="U3167" s="11"/>
    </row>
    <row r="3168" spans="1:21" ht="48" hidden="1" x14ac:dyDescent="0.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11">
        <f>((($I3168/60)/60)/24)+DATE(1970,1,1)</f>
        <v>41969.332638888889</v>
      </c>
      <c r="K3168" s="3">
        <v>1414514153</v>
      </c>
      <c r="L3168" s="11">
        <f>((($K3168/60)/60)/24)+DATE(1970,1,1)</f>
        <v>41940.69158564815</v>
      </c>
      <c r="M3168" s="3" t="b">
        <v>1</v>
      </c>
      <c r="N3168" s="3">
        <v>930</v>
      </c>
      <c r="O3168" s="3" t="b">
        <v>1</v>
      </c>
      <c r="P3168" s="3" t="s">
        <v>8271</v>
      </c>
      <c r="Q3168" s="6">
        <f>$E3168/$D3168*100</f>
        <v>160.22808571428573</v>
      </c>
      <c r="R3168" s="3">
        <f>$E3168/$N3168</f>
        <v>60.300892473118282</v>
      </c>
      <c r="S3168" s="3" t="str">
        <f>TRIM(LEFT($P3168,SEARCH("/",$P3168,1)-1))</f>
        <v>theater</v>
      </c>
      <c r="T3168" s="3" t="str">
        <f>RIGHT($P3168,LEN($P3168)-SEARCH("/",$P3168))</f>
        <v>plays</v>
      </c>
      <c r="U3168" s="11"/>
    </row>
    <row r="3169" spans="1:21" ht="32" hidden="1" x14ac:dyDescent="0.2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11">
        <f>((($I3169/60)/60)/24)+DATE(1970,1,1)</f>
        <v>41853.175706018519</v>
      </c>
      <c r="K3169" s="3">
        <v>1405743181</v>
      </c>
      <c r="L3169" s="11">
        <f>((($K3169/60)/60)/24)+DATE(1970,1,1)</f>
        <v>41839.175706018519</v>
      </c>
      <c r="M3169" s="3" t="b">
        <v>1</v>
      </c>
      <c r="N3169" s="3">
        <v>55</v>
      </c>
      <c r="O3169" s="3" t="b">
        <v>1</v>
      </c>
      <c r="P3169" s="3" t="s">
        <v>8271</v>
      </c>
      <c r="Q3169" s="6">
        <f>$E3169/$D3169*100</f>
        <v>116.16666666666666</v>
      </c>
      <c r="R3169" s="3">
        <f>$E3169/$N3169</f>
        <v>63.363636363636367</v>
      </c>
      <c r="S3169" s="3" t="str">
        <f>TRIM(LEFT($P3169,SEARCH("/",$P3169,1)-1))</f>
        <v>theater</v>
      </c>
      <c r="T3169" s="3" t="str">
        <f>RIGHT($P3169,LEN($P3169)-SEARCH("/",$P3169))</f>
        <v>plays</v>
      </c>
      <c r="U3169" s="11"/>
    </row>
    <row r="3170" spans="1:21" ht="48" hidden="1" x14ac:dyDescent="0.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11">
        <f>((($I3170/60)/60)/24)+DATE(1970,1,1)</f>
        <v>41803.916666666664</v>
      </c>
      <c r="K3170" s="3">
        <v>1399948353</v>
      </c>
      <c r="L3170" s="11">
        <f>((($K3170/60)/60)/24)+DATE(1970,1,1)</f>
        <v>41772.105937500004</v>
      </c>
      <c r="M3170" s="3" t="b">
        <v>1</v>
      </c>
      <c r="N3170" s="3">
        <v>61</v>
      </c>
      <c r="O3170" s="3" t="b">
        <v>1</v>
      </c>
      <c r="P3170" s="3" t="s">
        <v>8271</v>
      </c>
      <c r="Q3170" s="6">
        <f>$E3170/$D3170*100</f>
        <v>124.2</v>
      </c>
      <c r="R3170" s="3">
        <f>$E3170/$N3170</f>
        <v>50.901639344262293</v>
      </c>
      <c r="S3170" s="3" t="str">
        <f>TRIM(LEFT($P3170,SEARCH("/",$P3170,1)-1))</f>
        <v>theater</v>
      </c>
      <c r="T3170" s="3" t="str">
        <f>RIGHT($P3170,LEN($P3170)-SEARCH("/",$P3170))</f>
        <v>plays</v>
      </c>
      <c r="U3170" s="11"/>
    </row>
    <row r="3171" spans="1:21" ht="32" hidden="1" x14ac:dyDescent="0.2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11">
        <f>((($I3171/60)/60)/24)+DATE(1970,1,1)</f>
        <v>41621.207638888889</v>
      </c>
      <c r="K3171" s="3">
        <v>1384364561</v>
      </c>
      <c r="L3171" s="11">
        <f>((($K3171/60)/60)/24)+DATE(1970,1,1)</f>
        <v>41591.737974537034</v>
      </c>
      <c r="M3171" s="3" t="b">
        <v>1</v>
      </c>
      <c r="N3171" s="3">
        <v>82</v>
      </c>
      <c r="O3171" s="3" t="b">
        <v>1</v>
      </c>
      <c r="P3171" s="3" t="s">
        <v>8271</v>
      </c>
      <c r="Q3171" s="6">
        <f>$E3171/$D3171*100</f>
        <v>103.01249999999999</v>
      </c>
      <c r="R3171" s="3">
        <f>$E3171/$N3171</f>
        <v>100.5</v>
      </c>
      <c r="S3171" s="3" t="str">
        <f>TRIM(LEFT($P3171,SEARCH("/",$P3171,1)-1))</f>
        <v>theater</v>
      </c>
      <c r="T3171" s="3" t="str">
        <f>RIGHT($P3171,LEN($P3171)-SEARCH("/",$P3171))</f>
        <v>plays</v>
      </c>
      <c r="U3171" s="11"/>
    </row>
    <row r="3172" spans="1:21" ht="32" hidden="1" x14ac:dyDescent="0.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11">
        <f>((($I3172/60)/60)/24)+DATE(1970,1,1)</f>
        <v>41822.166666666664</v>
      </c>
      <c r="K3172" s="3">
        <v>1401414944</v>
      </c>
      <c r="L3172" s="11">
        <f>((($K3172/60)/60)/24)+DATE(1970,1,1)</f>
        <v>41789.080370370371</v>
      </c>
      <c r="M3172" s="3" t="b">
        <v>1</v>
      </c>
      <c r="N3172" s="3">
        <v>71</v>
      </c>
      <c r="O3172" s="3" t="b">
        <v>1</v>
      </c>
      <c r="P3172" s="3" t="s">
        <v>8271</v>
      </c>
      <c r="Q3172" s="6">
        <f>$E3172/$D3172*100</f>
        <v>112.25</v>
      </c>
      <c r="R3172" s="3">
        <f>$E3172/$N3172</f>
        <v>31.619718309859156</v>
      </c>
      <c r="S3172" s="3" t="str">
        <f>TRIM(LEFT($P3172,SEARCH("/",$P3172,1)-1))</f>
        <v>theater</v>
      </c>
      <c r="T3172" s="3" t="str">
        <f>RIGHT($P3172,LEN($P3172)-SEARCH("/",$P3172))</f>
        <v>plays</v>
      </c>
      <c r="U3172" s="11"/>
    </row>
    <row r="3173" spans="1:21" ht="48" hidden="1" x14ac:dyDescent="0.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11">
        <f>((($I3173/60)/60)/24)+DATE(1970,1,1)</f>
        <v>42496.608310185184</v>
      </c>
      <c r="K3173" s="3">
        <v>1459953358</v>
      </c>
      <c r="L3173" s="11">
        <f>((($K3173/60)/60)/24)+DATE(1970,1,1)</f>
        <v>42466.608310185184</v>
      </c>
      <c r="M3173" s="3" t="b">
        <v>1</v>
      </c>
      <c r="N3173" s="3">
        <v>117</v>
      </c>
      <c r="O3173" s="3" t="b">
        <v>1</v>
      </c>
      <c r="P3173" s="3" t="s">
        <v>8271</v>
      </c>
      <c r="Q3173" s="6">
        <f>$E3173/$D3173*100</f>
        <v>108.8142857142857</v>
      </c>
      <c r="R3173" s="3">
        <f>$E3173/$N3173</f>
        <v>65.102564102564102</v>
      </c>
      <c r="S3173" s="3" t="str">
        <f>TRIM(LEFT($P3173,SEARCH("/",$P3173,1)-1))</f>
        <v>theater</v>
      </c>
      <c r="T3173" s="3" t="str">
        <f>RIGHT($P3173,LEN($P3173)-SEARCH("/",$P3173))</f>
        <v>plays</v>
      </c>
      <c r="U3173" s="11"/>
    </row>
    <row r="3174" spans="1:21" ht="48" hidden="1" x14ac:dyDescent="0.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11">
        <f>((($I3174/60)/60)/24)+DATE(1970,1,1)</f>
        <v>40953.729953703703</v>
      </c>
      <c r="K3174" s="3">
        <v>1326648668</v>
      </c>
      <c r="L3174" s="11">
        <f>((($K3174/60)/60)/24)+DATE(1970,1,1)</f>
        <v>40923.729953703703</v>
      </c>
      <c r="M3174" s="3" t="b">
        <v>1</v>
      </c>
      <c r="N3174" s="3">
        <v>29</v>
      </c>
      <c r="O3174" s="3" t="b">
        <v>1</v>
      </c>
      <c r="P3174" s="3" t="s">
        <v>8271</v>
      </c>
      <c r="Q3174" s="6">
        <f>$E3174/$D3174*100</f>
        <v>114.99999999999999</v>
      </c>
      <c r="R3174" s="3">
        <f>$E3174/$N3174</f>
        <v>79.310344827586206</v>
      </c>
      <c r="S3174" s="3" t="str">
        <f>TRIM(LEFT($P3174,SEARCH("/",$P3174,1)-1))</f>
        <v>theater</v>
      </c>
      <c r="T3174" s="3" t="str">
        <f>RIGHT($P3174,LEN($P3174)-SEARCH("/",$P3174))</f>
        <v>plays</v>
      </c>
      <c r="U3174" s="11"/>
    </row>
    <row r="3175" spans="1:21" ht="48" hidden="1" x14ac:dyDescent="0.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11">
        <f>((($I3175/60)/60)/24)+DATE(1970,1,1)</f>
        <v>41908.878379629627</v>
      </c>
      <c r="K3175" s="3">
        <v>1409173492</v>
      </c>
      <c r="L3175" s="11">
        <f>((($K3175/60)/60)/24)+DATE(1970,1,1)</f>
        <v>41878.878379629627</v>
      </c>
      <c r="M3175" s="3" t="b">
        <v>1</v>
      </c>
      <c r="N3175" s="3">
        <v>74</v>
      </c>
      <c r="O3175" s="3" t="b">
        <v>1</v>
      </c>
      <c r="P3175" s="3" t="s">
        <v>8271</v>
      </c>
      <c r="Q3175" s="6">
        <f>$E3175/$D3175*100</f>
        <v>103</v>
      </c>
      <c r="R3175" s="3">
        <f>$E3175/$N3175</f>
        <v>139.18918918918919</v>
      </c>
      <c r="S3175" s="3" t="str">
        <f>TRIM(LEFT($P3175,SEARCH("/",$P3175,1)-1))</f>
        <v>theater</v>
      </c>
      <c r="T3175" s="3" t="str">
        <f>RIGHT($P3175,LEN($P3175)-SEARCH("/",$P3175))</f>
        <v>plays</v>
      </c>
      <c r="U3175" s="11"/>
    </row>
    <row r="3176" spans="1:21" ht="48" hidden="1" x14ac:dyDescent="0.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11">
        <f>((($I3176/60)/60)/24)+DATE(1970,1,1)</f>
        <v>41876.864675925928</v>
      </c>
      <c r="K3176" s="3">
        <v>1407789908</v>
      </c>
      <c r="L3176" s="11">
        <f>((($K3176/60)/60)/24)+DATE(1970,1,1)</f>
        <v>41862.864675925928</v>
      </c>
      <c r="M3176" s="3" t="b">
        <v>1</v>
      </c>
      <c r="N3176" s="3">
        <v>23</v>
      </c>
      <c r="O3176" s="3" t="b">
        <v>1</v>
      </c>
      <c r="P3176" s="3" t="s">
        <v>8271</v>
      </c>
      <c r="Q3176" s="6">
        <f>$E3176/$D3176*100</f>
        <v>101.13333333333334</v>
      </c>
      <c r="R3176" s="3">
        <f>$E3176/$N3176</f>
        <v>131.91304347826087</v>
      </c>
      <c r="S3176" s="3" t="str">
        <f>TRIM(LEFT($P3176,SEARCH("/",$P3176,1)-1))</f>
        <v>theater</v>
      </c>
      <c r="T3176" s="3" t="str">
        <f>RIGHT($P3176,LEN($P3176)-SEARCH("/",$P3176))</f>
        <v>plays</v>
      </c>
      <c r="U3176" s="11"/>
    </row>
    <row r="3177" spans="1:21" ht="48" hidden="1" x14ac:dyDescent="0.2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11">
        <f>((($I3177/60)/60)/24)+DATE(1970,1,1)</f>
        <v>40591.886886574073</v>
      </c>
      <c r="K3177" s="3">
        <v>1292793427</v>
      </c>
      <c r="L3177" s="11">
        <f>((($K3177/60)/60)/24)+DATE(1970,1,1)</f>
        <v>40531.886886574073</v>
      </c>
      <c r="M3177" s="3" t="b">
        <v>1</v>
      </c>
      <c r="N3177" s="3">
        <v>60</v>
      </c>
      <c r="O3177" s="3" t="b">
        <v>1</v>
      </c>
      <c r="P3177" s="3" t="s">
        <v>8271</v>
      </c>
      <c r="Q3177" s="6">
        <f>$E3177/$D3177*100</f>
        <v>109.55999999999999</v>
      </c>
      <c r="R3177" s="3">
        <f>$E3177/$N3177</f>
        <v>91.3</v>
      </c>
      <c r="S3177" s="3" t="str">
        <f>TRIM(LEFT($P3177,SEARCH("/",$P3177,1)-1))</f>
        <v>theater</v>
      </c>
      <c r="T3177" s="3" t="str">
        <f>RIGHT($P3177,LEN($P3177)-SEARCH("/",$P3177))</f>
        <v>plays</v>
      </c>
      <c r="U3177" s="11"/>
    </row>
    <row r="3178" spans="1:21" ht="48" hidden="1" x14ac:dyDescent="0.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11">
        <f>((($I3178/60)/60)/24)+DATE(1970,1,1)</f>
        <v>41504.625</v>
      </c>
      <c r="K3178" s="3">
        <v>1374531631</v>
      </c>
      <c r="L3178" s="11">
        <f>((($K3178/60)/60)/24)+DATE(1970,1,1)</f>
        <v>41477.930914351848</v>
      </c>
      <c r="M3178" s="3" t="b">
        <v>1</v>
      </c>
      <c r="N3178" s="3">
        <v>55</v>
      </c>
      <c r="O3178" s="3" t="b">
        <v>1</v>
      </c>
      <c r="P3178" s="3" t="s">
        <v>8271</v>
      </c>
      <c r="Q3178" s="6">
        <f>$E3178/$D3178*100</f>
        <v>114.8421052631579</v>
      </c>
      <c r="R3178" s="3">
        <f>$E3178/$N3178</f>
        <v>39.672727272727272</v>
      </c>
      <c r="S3178" s="3" t="str">
        <f>TRIM(LEFT($P3178,SEARCH("/",$P3178,1)-1))</f>
        <v>theater</v>
      </c>
      <c r="T3178" s="3" t="str">
        <f>RIGHT($P3178,LEN($P3178)-SEARCH("/",$P3178))</f>
        <v>plays</v>
      </c>
      <c r="U3178" s="11"/>
    </row>
    <row r="3179" spans="1:21" ht="48" hidden="1" x14ac:dyDescent="0.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11">
        <f>((($I3179/60)/60)/24)+DATE(1970,1,1)</f>
        <v>41811.666770833333</v>
      </c>
      <c r="K3179" s="3">
        <v>1400774409</v>
      </c>
      <c r="L3179" s="11">
        <f>((($K3179/60)/60)/24)+DATE(1970,1,1)</f>
        <v>41781.666770833333</v>
      </c>
      <c r="M3179" s="3" t="b">
        <v>1</v>
      </c>
      <c r="N3179" s="3">
        <v>51</v>
      </c>
      <c r="O3179" s="3" t="b">
        <v>1</v>
      </c>
      <c r="P3179" s="3" t="s">
        <v>8271</v>
      </c>
      <c r="Q3179" s="6">
        <f>$E3179/$D3179*100</f>
        <v>117.39999999999999</v>
      </c>
      <c r="R3179" s="3">
        <f>$E3179/$N3179</f>
        <v>57.549019607843135</v>
      </c>
      <c r="S3179" s="3" t="str">
        <f>TRIM(LEFT($P3179,SEARCH("/",$P3179,1)-1))</f>
        <v>theater</v>
      </c>
      <c r="T3179" s="3" t="str">
        <f>RIGHT($P3179,LEN($P3179)-SEARCH("/",$P3179))</f>
        <v>plays</v>
      </c>
      <c r="U3179" s="11"/>
    </row>
    <row r="3180" spans="1:21" ht="48" hidden="1" x14ac:dyDescent="0.2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11">
        <f>((($I3180/60)/60)/24)+DATE(1970,1,1)</f>
        <v>41836.605034722219</v>
      </c>
      <c r="K3180" s="3">
        <v>1402929075</v>
      </c>
      <c r="L3180" s="11">
        <f>((($K3180/60)/60)/24)+DATE(1970,1,1)</f>
        <v>41806.605034722219</v>
      </c>
      <c r="M3180" s="3" t="b">
        <v>1</v>
      </c>
      <c r="N3180" s="3">
        <v>78</v>
      </c>
      <c r="O3180" s="3" t="b">
        <v>1</v>
      </c>
      <c r="P3180" s="3" t="s">
        <v>8271</v>
      </c>
      <c r="Q3180" s="6">
        <f>$E3180/$D3180*100</f>
        <v>171.73333333333335</v>
      </c>
      <c r="R3180" s="3">
        <f>$E3180/$N3180</f>
        <v>33.025641025641029</v>
      </c>
      <c r="S3180" s="3" t="str">
        <f>TRIM(LEFT($P3180,SEARCH("/",$P3180,1)-1))</f>
        <v>theater</v>
      </c>
      <c r="T3180" s="3" t="str">
        <f>RIGHT($P3180,LEN($P3180)-SEARCH("/",$P3180))</f>
        <v>plays</v>
      </c>
      <c r="U3180" s="11"/>
    </row>
    <row r="3181" spans="1:21" ht="32" hidden="1" x14ac:dyDescent="0.2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11">
        <f>((($I3181/60)/60)/24)+DATE(1970,1,1)</f>
        <v>41400.702210648145</v>
      </c>
      <c r="K3181" s="3">
        <v>1365699071</v>
      </c>
      <c r="L3181" s="11">
        <f>((($K3181/60)/60)/24)+DATE(1970,1,1)</f>
        <v>41375.702210648145</v>
      </c>
      <c r="M3181" s="3" t="b">
        <v>1</v>
      </c>
      <c r="N3181" s="3">
        <v>62</v>
      </c>
      <c r="O3181" s="3" t="b">
        <v>1</v>
      </c>
      <c r="P3181" s="3" t="s">
        <v>8271</v>
      </c>
      <c r="Q3181" s="6">
        <f>$E3181/$D3181*100</f>
        <v>114.16238095238094</v>
      </c>
      <c r="R3181" s="3">
        <f>$E3181/$N3181</f>
        <v>77.335806451612896</v>
      </c>
      <c r="S3181" s="3" t="str">
        <f>TRIM(LEFT($P3181,SEARCH("/",$P3181,1)-1))</f>
        <v>theater</v>
      </c>
      <c r="T3181" s="3" t="str">
        <f>RIGHT($P3181,LEN($P3181)-SEARCH("/",$P3181))</f>
        <v>plays</v>
      </c>
      <c r="U3181" s="11"/>
    </row>
    <row r="3182" spans="1:21" ht="48" hidden="1" x14ac:dyDescent="0.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11">
        <f>((($I3182/60)/60)/24)+DATE(1970,1,1)</f>
        <v>41810.412604166668</v>
      </c>
      <c r="K3182" s="3">
        <v>1400666049</v>
      </c>
      <c r="L3182" s="11">
        <f>((($K3182/60)/60)/24)+DATE(1970,1,1)</f>
        <v>41780.412604166668</v>
      </c>
      <c r="M3182" s="3" t="b">
        <v>1</v>
      </c>
      <c r="N3182" s="3">
        <v>45</v>
      </c>
      <c r="O3182" s="3" t="b">
        <v>1</v>
      </c>
      <c r="P3182" s="3" t="s">
        <v>8271</v>
      </c>
      <c r="Q3182" s="6">
        <f>$E3182/$D3182*100</f>
        <v>119.75</v>
      </c>
      <c r="R3182" s="3">
        <f>$E3182/$N3182</f>
        <v>31.933333333333334</v>
      </c>
      <c r="S3182" s="3" t="str">
        <f>TRIM(LEFT($P3182,SEARCH("/",$P3182,1)-1))</f>
        <v>theater</v>
      </c>
      <c r="T3182" s="3" t="str">
        <f>RIGHT($P3182,LEN($P3182)-SEARCH("/",$P3182))</f>
        <v>plays</v>
      </c>
      <c r="U3182" s="11"/>
    </row>
    <row r="3183" spans="1:21" ht="48" hidden="1" x14ac:dyDescent="0.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11">
        <f>((($I3183/60)/60)/24)+DATE(1970,1,1)</f>
        <v>41805.666666666664</v>
      </c>
      <c r="K3183" s="3">
        <v>1400570787</v>
      </c>
      <c r="L3183" s="11">
        <f>((($K3183/60)/60)/24)+DATE(1970,1,1)</f>
        <v>41779.310034722221</v>
      </c>
      <c r="M3183" s="3" t="b">
        <v>1</v>
      </c>
      <c r="N3183" s="3">
        <v>15</v>
      </c>
      <c r="O3183" s="3" t="b">
        <v>1</v>
      </c>
      <c r="P3183" s="3" t="s">
        <v>8271</v>
      </c>
      <c r="Q3183" s="6">
        <f>$E3183/$D3183*100</f>
        <v>109.00000000000001</v>
      </c>
      <c r="R3183" s="3">
        <f>$E3183/$N3183</f>
        <v>36.333333333333336</v>
      </c>
      <c r="S3183" s="3" t="str">
        <f>TRIM(LEFT($P3183,SEARCH("/",$P3183,1)-1))</f>
        <v>theater</v>
      </c>
      <c r="T3183" s="3" t="str">
        <f>RIGHT($P3183,LEN($P3183)-SEARCH("/",$P3183))</f>
        <v>plays</v>
      </c>
      <c r="U3183" s="11"/>
    </row>
    <row r="3184" spans="1:21" ht="64" hidden="1" x14ac:dyDescent="0.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11">
        <f>((($I3184/60)/60)/24)+DATE(1970,1,1)</f>
        <v>40939.708333333336</v>
      </c>
      <c r="K3184" s="3">
        <v>1323211621</v>
      </c>
      <c r="L3184" s="11">
        <f>((($K3184/60)/60)/24)+DATE(1970,1,1)</f>
        <v>40883.949317129627</v>
      </c>
      <c r="M3184" s="3" t="b">
        <v>1</v>
      </c>
      <c r="N3184" s="3">
        <v>151</v>
      </c>
      <c r="O3184" s="3" t="b">
        <v>1</v>
      </c>
      <c r="P3184" s="3" t="s">
        <v>8271</v>
      </c>
      <c r="Q3184" s="6">
        <f>$E3184/$D3184*100</f>
        <v>100.88571428571429</v>
      </c>
      <c r="R3184" s="3">
        <f>$E3184/$N3184</f>
        <v>46.768211920529801</v>
      </c>
      <c r="S3184" s="3" t="str">
        <f>TRIM(LEFT($P3184,SEARCH("/",$P3184,1)-1))</f>
        <v>theater</v>
      </c>
      <c r="T3184" s="3" t="str">
        <f>RIGHT($P3184,LEN($P3184)-SEARCH("/",$P3184))</f>
        <v>plays</v>
      </c>
      <c r="U3184" s="11"/>
    </row>
    <row r="3185" spans="1:21" ht="48" hidden="1" x14ac:dyDescent="0.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11">
        <f>((($I3185/60)/60)/24)+DATE(1970,1,1)</f>
        <v>41509.79478009259</v>
      </c>
      <c r="K3185" s="3">
        <v>1375729469</v>
      </c>
      <c r="L3185" s="11">
        <f>((($K3185/60)/60)/24)+DATE(1970,1,1)</f>
        <v>41491.79478009259</v>
      </c>
      <c r="M3185" s="3" t="b">
        <v>1</v>
      </c>
      <c r="N3185" s="3">
        <v>68</v>
      </c>
      <c r="O3185" s="3" t="b">
        <v>1</v>
      </c>
      <c r="P3185" s="3" t="s">
        <v>8271</v>
      </c>
      <c r="Q3185" s="6">
        <f>$E3185/$D3185*100</f>
        <v>109.00000000000001</v>
      </c>
      <c r="R3185" s="3">
        <f>$E3185/$N3185</f>
        <v>40.073529411764703</v>
      </c>
      <c r="S3185" s="3" t="str">
        <f>TRIM(LEFT($P3185,SEARCH("/",$P3185,1)-1))</f>
        <v>theater</v>
      </c>
      <c r="T3185" s="3" t="str">
        <f>RIGHT($P3185,LEN($P3185)-SEARCH("/",$P3185))</f>
        <v>plays</v>
      </c>
      <c r="U3185" s="11"/>
    </row>
    <row r="3186" spans="1:21" ht="48" hidden="1" x14ac:dyDescent="0.2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11">
        <f>((($I3186/60)/60)/24)+DATE(1970,1,1)</f>
        <v>41821.993414351848</v>
      </c>
      <c r="K3186" s="3">
        <v>1401666631</v>
      </c>
      <c r="L3186" s="11">
        <f>((($K3186/60)/60)/24)+DATE(1970,1,1)</f>
        <v>41791.993414351848</v>
      </c>
      <c r="M3186" s="3" t="b">
        <v>1</v>
      </c>
      <c r="N3186" s="3">
        <v>46</v>
      </c>
      <c r="O3186" s="3" t="b">
        <v>1</v>
      </c>
      <c r="P3186" s="3" t="s">
        <v>8271</v>
      </c>
      <c r="Q3186" s="6">
        <f>$E3186/$D3186*100</f>
        <v>107.20930232558139</v>
      </c>
      <c r="R3186" s="3">
        <f>$E3186/$N3186</f>
        <v>100.21739130434783</v>
      </c>
      <c r="S3186" s="3" t="str">
        <f>TRIM(LEFT($P3186,SEARCH("/",$P3186,1)-1))</f>
        <v>theater</v>
      </c>
      <c r="T3186" s="3" t="str">
        <f>RIGHT($P3186,LEN($P3186)-SEARCH("/",$P3186))</f>
        <v>plays</v>
      </c>
      <c r="U3186" s="11"/>
    </row>
    <row r="3187" spans="1:21" ht="48" hidden="1" x14ac:dyDescent="0.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11">
        <f>((($I3187/60)/60)/24)+DATE(1970,1,1)</f>
        <v>41836.977326388893</v>
      </c>
      <c r="K3187" s="3">
        <v>1404948441</v>
      </c>
      <c r="L3187" s="11">
        <f>((($K3187/60)/60)/24)+DATE(1970,1,1)</f>
        <v>41829.977326388893</v>
      </c>
      <c r="M3187" s="3" t="b">
        <v>1</v>
      </c>
      <c r="N3187" s="3">
        <v>24</v>
      </c>
      <c r="O3187" s="3" t="b">
        <v>1</v>
      </c>
      <c r="P3187" s="3" t="s">
        <v>8271</v>
      </c>
      <c r="Q3187" s="6">
        <f>$E3187/$D3187*100</f>
        <v>100</v>
      </c>
      <c r="R3187" s="3">
        <f>$E3187/$N3187</f>
        <v>41.666666666666664</v>
      </c>
      <c r="S3187" s="3" t="str">
        <f>TRIM(LEFT($P3187,SEARCH("/",$P3187,1)-1))</f>
        <v>theater</v>
      </c>
      <c r="T3187" s="3" t="str">
        <f>RIGHT($P3187,LEN($P3187)-SEARCH("/",$P3187))</f>
        <v>plays</v>
      </c>
      <c r="U3187" s="11"/>
    </row>
    <row r="3188" spans="1:21" ht="48" hidden="1" x14ac:dyDescent="0.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11">
        <f>((($I3188/60)/60)/24)+DATE(1970,1,1)</f>
        <v>41898.875</v>
      </c>
      <c r="K3188" s="3">
        <v>1408313438</v>
      </c>
      <c r="L3188" s="11">
        <f>((($K3188/60)/60)/24)+DATE(1970,1,1)</f>
        <v>41868.924050925925</v>
      </c>
      <c r="M3188" s="3" t="b">
        <v>1</v>
      </c>
      <c r="N3188" s="3">
        <v>70</v>
      </c>
      <c r="O3188" s="3" t="b">
        <v>1</v>
      </c>
      <c r="P3188" s="3" t="s">
        <v>8271</v>
      </c>
      <c r="Q3188" s="6">
        <f>$E3188/$D3188*100</f>
        <v>102.18750000000001</v>
      </c>
      <c r="R3188" s="3">
        <f>$E3188/$N3188</f>
        <v>46.714285714285715</v>
      </c>
      <c r="S3188" s="3" t="str">
        <f>TRIM(LEFT($P3188,SEARCH("/",$P3188,1)-1))</f>
        <v>theater</v>
      </c>
      <c r="T3188" s="3" t="str">
        <f>RIGHT($P3188,LEN($P3188)-SEARCH("/",$P3188))</f>
        <v>plays</v>
      </c>
      <c r="U3188" s="11"/>
    </row>
    <row r="3189" spans="1:21" ht="48" hidden="1" x14ac:dyDescent="0.2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11">
        <f>((($I3189/60)/60)/24)+DATE(1970,1,1)</f>
        <v>41855.666354166664</v>
      </c>
      <c r="K3189" s="3">
        <v>1405439973</v>
      </c>
      <c r="L3189" s="11">
        <f>((($K3189/60)/60)/24)+DATE(1970,1,1)</f>
        <v>41835.666354166664</v>
      </c>
      <c r="M3189" s="3" t="b">
        <v>1</v>
      </c>
      <c r="N3189" s="3">
        <v>244</v>
      </c>
      <c r="O3189" s="3" t="b">
        <v>1</v>
      </c>
      <c r="P3189" s="3" t="s">
        <v>8271</v>
      </c>
      <c r="Q3189" s="6">
        <f>$E3189/$D3189*100</f>
        <v>116.29333333333334</v>
      </c>
      <c r="R3189" s="3">
        <f>$E3189/$N3189</f>
        <v>71.491803278688522</v>
      </c>
      <c r="S3189" s="3" t="str">
        <f>TRIM(LEFT($P3189,SEARCH("/",$P3189,1)-1))</f>
        <v>theater</v>
      </c>
      <c r="T3189" s="3" t="str">
        <f>RIGHT($P3189,LEN($P3189)-SEARCH("/",$P3189))</f>
        <v>plays</v>
      </c>
      <c r="U3189" s="11"/>
    </row>
    <row r="3190" spans="1:21" ht="48" hidden="1" x14ac:dyDescent="0.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11">
        <f>((($I3190/60)/60)/24)+DATE(1970,1,1)</f>
        <v>42165.415532407409</v>
      </c>
      <c r="K3190" s="3">
        <v>1432115902</v>
      </c>
      <c r="L3190" s="11">
        <f>((($K3190/60)/60)/24)+DATE(1970,1,1)</f>
        <v>42144.415532407409</v>
      </c>
      <c r="M3190" s="3" t="b">
        <v>0</v>
      </c>
      <c r="N3190" s="3">
        <v>9</v>
      </c>
      <c r="O3190" s="3" t="b">
        <v>0</v>
      </c>
      <c r="P3190" s="3" t="s">
        <v>8305</v>
      </c>
      <c r="Q3190" s="6">
        <f>$E3190/$D3190*100</f>
        <v>65</v>
      </c>
      <c r="R3190" s="3">
        <f>$E3190/$N3190</f>
        <v>14.444444444444445</v>
      </c>
      <c r="S3190" s="3" t="str">
        <f>TRIM(LEFT($P3190,SEARCH("/",$P3190,1)-1))</f>
        <v>theater</v>
      </c>
      <c r="T3190" s="3" t="str">
        <f>RIGHT($P3190,LEN($P3190)-SEARCH("/",$P3190))</f>
        <v>musical</v>
      </c>
      <c r="U3190" s="11"/>
    </row>
    <row r="3191" spans="1:21" ht="48" hidden="1" x14ac:dyDescent="0.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11">
        <f>((($I3191/60)/60)/24)+DATE(1970,1,1)</f>
        <v>42148.346435185187</v>
      </c>
      <c r="K3191" s="3">
        <v>1429863532</v>
      </c>
      <c r="L3191" s="11">
        <f>((($K3191/60)/60)/24)+DATE(1970,1,1)</f>
        <v>42118.346435185187</v>
      </c>
      <c r="M3191" s="3" t="b">
        <v>0</v>
      </c>
      <c r="N3191" s="3">
        <v>19</v>
      </c>
      <c r="O3191" s="3" t="b">
        <v>0</v>
      </c>
      <c r="P3191" s="3" t="s">
        <v>8305</v>
      </c>
      <c r="Q3191" s="6">
        <f>$E3191/$D3191*100</f>
        <v>12.327272727272726</v>
      </c>
      <c r="R3191" s="3">
        <f>$E3191/$N3191</f>
        <v>356.84210526315792</v>
      </c>
      <c r="S3191" s="3" t="str">
        <f>TRIM(LEFT($P3191,SEARCH("/",$P3191,1)-1))</f>
        <v>theater</v>
      </c>
      <c r="T3191" s="3" t="str">
        <f>RIGHT($P3191,LEN($P3191)-SEARCH("/",$P3191))</f>
        <v>musical</v>
      </c>
      <c r="U3191" s="11"/>
    </row>
    <row r="3192" spans="1:21" ht="48" x14ac:dyDescent="0.2">
      <c r="A3192" s="3">
        <v>4098</v>
      </c>
      <c r="B3192" s="4" t="s">
        <v>4094</v>
      </c>
      <c r="C3192" s="4" t="s">
        <v>8201</v>
      </c>
      <c r="D3192" s="3">
        <v>75000</v>
      </c>
      <c r="E3192" s="3">
        <v>0</v>
      </c>
      <c r="F3192" s="3" t="s">
        <v>8221</v>
      </c>
      <c r="G3192" s="3" t="s">
        <v>8224</v>
      </c>
      <c r="H3192" s="3" t="s">
        <v>8246</v>
      </c>
      <c r="I3192" s="3">
        <v>1465060797</v>
      </c>
      <c r="J3192" s="11">
        <f>((($I3192/60)/60)/24)+DATE(1970,1,1)</f>
        <v>42525.722187499996</v>
      </c>
      <c r="K3192" s="3">
        <v>1462468797</v>
      </c>
      <c r="L3192" s="11">
        <f>((($K3192/60)/60)/24)+DATE(1970,1,1)</f>
        <v>42495.722187499996</v>
      </c>
      <c r="M3192" s="3" t="b">
        <v>0</v>
      </c>
      <c r="N3192" s="3">
        <v>0</v>
      </c>
      <c r="O3192" s="3" t="b">
        <v>0</v>
      </c>
      <c r="P3192" s="3" t="s">
        <v>8271</v>
      </c>
      <c r="Q3192" s="6">
        <f>$E3192/$D3192*100</f>
        <v>0</v>
      </c>
      <c r="R3192" s="3" t="e">
        <f>$E3192/$N3192</f>
        <v>#DIV/0!</v>
      </c>
      <c r="S3192" s="3" t="str">
        <f>TRIM(LEFT($P3192,SEARCH("/",$P3192,1)-1))</f>
        <v>theater</v>
      </c>
      <c r="T3192" s="3" t="str">
        <f>RIGHT($P3192,LEN($P3192)-SEARCH("/",$P3192))</f>
        <v>plays</v>
      </c>
      <c r="U3192" s="11"/>
    </row>
    <row r="3193" spans="1:21" ht="48" hidden="1" x14ac:dyDescent="0.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11">
        <f>((($I3193/60)/60)/24)+DATE(1970,1,1)</f>
        <v>42598.755428240736</v>
      </c>
      <c r="K3193" s="3">
        <v>1466186869</v>
      </c>
      <c r="L3193" s="11">
        <f>((($K3193/60)/60)/24)+DATE(1970,1,1)</f>
        <v>42538.755428240736</v>
      </c>
      <c r="M3193" s="3" t="b">
        <v>0</v>
      </c>
      <c r="N3193" s="3">
        <v>4</v>
      </c>
      <c r="O3193" s="3" t="b">
        <v>0</v>
      </c>
      <c r="P3193" s="3" t="s">
        <v>8305</v>
      </c>
      <c r="Q3193" s="6">
        <f>$E3193/$D3193*100</f>
        <v>4.0266666666666664</v>
      </c>
      <c r="R3193" s="3">
        <f>$E3193/$N3193</f>
        <v>37.75</v>
      </c>
      <c r="S3193" s="3" t="str">
        <f>TRIM(LEFT($P3193,SEARCH("/",$P3193,1)-1))</f>
        <v>theater</v>
      </c>
      <c r="T3193" s="3" t="str">
        <f>RIGHT($P3193,LEN($P3193)-SEARCH("/",$P3193))</f>
        <v>musical</v>
      </c>
      <c r="U3193" s="11"/>
    </row>
    <row r="3194" spans="1:21" ht="48" hidden="1" x14ac:dyDescent="0.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11">
        <f>((($I3194/60)/60)/24)+DATE(1970,1,1)</f>
        <v>42063.916666666672</v>
      </c>
      <c r="K3194" s="3">
        <v>1421274859</v>
      </c>
      <c r="L3194" s="11">
        <f>((($K3194/60)/60)/24)+DATE(1970,1,1)</f>
        <v>42018.94049768518</v>
      </c>
      <c r="M3194" s="3" t="b">
        <v>0</v>
      </c>
      <c r="N3194" s="3">
        <v>8</v>
      </c>
      <c r="O3194" s="3" t="b">
        <v>0</v>
      </c>
      <c r="P3194" s="3" t="s">
        <v>8305</v>
      </c>
      <c r="Q3194" s="6">
        <f>$E3194/$D3194*100</f>
        <v>1.02</v>
      </c>
      <c r="R3194" s="3">
        <f>$E3194/$N3194</f>
        <v>12.75</v>
      </c>
      <c r="S3194" s="3" t="str">
        <f>TRIM(LEFT($P3194,SEARCH("/",$P3194,1)-1))</f>
        <v>theater</v>
      </c>
      <c r="T3194" s="3" t="str">
        <f>RIGHT($P3194,LEN($P3194)-SEARCH("/",$P3194))</f>
        <v>musical</v>
      </c>
      <c r="U3194" s="11"/>
    </row>
    <row r="3195" spans="1:21" ht="48" hidden="1" x14ac:dyDescent="0.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11">
        <f>((($I3195/60)/60)/24)+DATE(1970,1,1)</f>
        <v>42055.968240740738</v>
      </c>
      <c r="K3195" s="3">
        <v>1420586056</v>
      </c>
      <c r="L3195" s="11">
        <f>((($K3195/60)/60)/24)+DATE(1970,1,1)</f>
        <v>42010.968240740738</v>
      </c>
      <c r="M3195" s="3" t="b">
        <v>0</v>
      </c>
      <c r="N3195" s="3">
        <v>24</v>
      </c>
      <c r="O3195" s="3" t="b">
        <v>0</v>
      </c>
      <c r="P3195" s="3" t="s">
        <v>8305</v>
      </c>
      <c r="Q3195" s="6">
        <f>$E3195/$D3195*100</f>
        <v>11.74</v>
      </c>
      <c r="R3195" s="3">
        <f>$E3195/$N3195</f>
        <v>24.458333333333332</v>
      </c>
      <c r="S3195" s="3" t="str">
        <f>TRIM(LEFT($P3195,SEARCH("/",$P3195,1)-1))</f>
        <v>theater</v>
      </c>
      <c r="T3195" s="3" t="str">
        <f>RIGHT($P3195,LEN($P3195)-SEARCH("/",$P3195))</f>
        <v>musical</v>
      </c>
      <c r="U3195" s="11"/>
    </row>
    <row r="3196" spans="1:21" ht="48" x14ac:dyDescent="0.2">
      <c r="A3196" s="3">
        <v>576</v>
      </c>
      <c r="B3196" s="4" t="s">
        <v>577</v>
      </c>
      <c r="C3196" s="4" t="s">
        <v>4686</v>
      </c>
      <c r="D3196" s="3">
        <v>80000</v>
      </c>
      <c r="E3196" s="3">
        <v>1</v>
      </c>
      <c r="F3196" s="3" t="s">
        <v>8221</v>
      </c>
      <c r="G3196" s="3" t="s">
        <v>8224</v>
      </c>
      <c r="H3196" s="3" t="s">
        <v>8246</v>
      </c>
      <c r="I3196" s="3">
        <v>1427537952</v>
      </c>
      <c r="J3196" s="11">
        <f>((($I3196/60)/60)/24)+DATE(1970,1,1)</f>
        <v>42091.43</v>
      </c>
      <c r="K3196" s="3">
        <v>1422357552</v>
      </c>
      <c r="L3196" s="11">
        <f>((($K3196/60)/60)/24)+DATE(1970,1,1)</f>
        <v>42031.471666666665</v>
      </c>
      <c r="M3196" s="3" t="b">
        <v>0</v>
      </c>
      <c r="N3196" s="3">
        <v>1</v>
      </c>
      <c r="O3196" s="3" t="b">
        <v>0</v>
      </c>
      <c r="P3196" s="3" t="s">
        <v>8272</v>
      </c>
      <c r="Q3196" s="6">
        <f>$E3196/$D3196*100</f>
        <v>1.25E-3</v>
      </c>
      <c r="R3196" s="3">
        <f>$E3196/$N3196</f>
        <v>1</v>
      </c>
      <c r="S3196" s="3" t="str">
        <f>TRIM(LEFT($P3196,SEARCH("/",$P3196,1)-1))</f>
        <v>technology</v>
      </c>
      <c r="T3196" s="3" t="str">
        <f>RIGHT($P3196,LEN($P3196)-SEARCH("/",$P3196))</f>
        <v>web</v>
      </c>
      <c r="U3196" s="11"/>
    </row>
    <row r="3197" spans="1:21" ht="48" hidden="1" x14ac:dyDescent="0.2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11">
        <f>((($I3197/60)/60)/24)+DATE(1970,1,1)</f>
        <v>42047.594236111108</v>
      </c>
      <c r="K3197" s="3">
        <v>1421158542</v>
      </c>
      <c r="L3197" s="11">
        <f>((($K3197/60)/60)/24)+DATE(1970,1,1)</f>
        <v>42017.594236111108</v>
      </c>
      <c r="M3197" s="3" t="b">
        <v>0</v>
      </c>
      <c r="N3197" s="3">
        <v>39</v>
      </c>
      <c r="O3197" s="3" t="b">
        <v>0</v>
      </c>
      <c r="P3197" s="3" t="s">
        <v>8305</v>
      </c>
      <c r="Q3197" s="6">
        <f>$E3197/$D3197*100</f>
        <v>59.142857142857139</v>
      </c>
      <c r="R3197" s="3">
        <f>$E3197/$N3197</f>
        <v>53.07692307692308</v>
      </c>
      <c r="S3197" s="3" t="str">
        <f>TRIM(LEFT($P3197,SEARCH("/",$P3197,1)-1))</f>
        <v>theater</v>
      </c>
      <c r="T3197" s="3" t="str">
        <f>RIGHT($P3197,LEN($P3197)-SEARCH("/",$P3197))</f>
        <v>musical</v>
      </c>
      <c r="U3197" s="11"/>
    </row>
    <row r="3198" spans="1:21" ht="48" hidden="1" x14ac:dyDescent="0.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11">
        <f>((($I3198/60)/60)/24)+DATE(1970,1,1)</f>
        <v>42217.583333333328</v>
      </c>
      <c r="K3198" s="3">
        <v>1433254875</v>
      </c>
      <c r="L3198" s="11">
        <f>((($K3198/60)/60)/24)+DATE(1970,1,1)</f>
        <v>42157.598090277781</v>
      </c>
      <c r="M3198" s="3" t="b">
        <v>0</v>
      </c>
      <c r="N3198" s="3">
        <v>6</v>
      </c>
      <c r="O3198" s="3" t="b">
        <v>0</v>
      </c>
      <c r="P3198" s="3" t="s">
        <v>8305</v>
      </c>
      <c r="Q3198" s="6">
        <f>$E3198/$D3198*100</f>
        <v>0.06</v>
      </c>
      <c r="R3198" s="3">
        <f>$E3198/$N3198</f>
        <v>300</v>
      </c>
      <c r="S3198" s="3" t="str">
        <f>TRIM(LEFT($P3198,SEARCH("/",$P3198,1)-1))</f>
        <v>theater</v>
      </c>
      <c r="T3198" s="3" t="str">
        <f>RIGHT($P3198,LEN($P3198)-SEARCH("/",$P3198))</f>
        <v>musical</v>
      </c>
      <c r="U3198" s="11"/>
    </row>
    <row r="3199" spans="1:21" ht="32" hidden="1" x14ac:dyDescent="0.2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11">
        <f>((($I3199/60)/60)/24)+DATE(1970,1,1)</f>
        <v>42039.493263888886</v>
      </c>
      <c r="K3199" s="3">
        <v>1420458618</v>
      </c>
      <c r="L3199" s="11">
        <f>((($K3199/60)/60)/24)+DATE(1970,1,1)</f>
        <v>42009.493263888886</v>
      </c>
      <c r="M3199" s="3" t="b">
        <v>0</v>
      </c>
      <c r="N3199" s="3">
        <v>4</v>
      </c>
      <c r="O3199" s="3" t="b">
        <v>0</v>
      </c>
      <c r="P3199" s="3" t="s">
        <v>8305</v>
      </c>
      <c r="Q3199" s="6">
        <f>$E3199/$D3199*100</f>
        <v>11.450000000000001</v>
      </c>
      <c r="R3199" s="3">
        <f>$E3199/$N3199</f>
        <v>286.25</v>
      </c>
      <c r="S3199" s="3" t="str">
        <f>TRIM(LEFT($P3199,SEARCH("/",$P3199,1)-1))</f>
        <v>theater</v>
      </c>
      <c r="T3199" s="3" t="str">
        <f>RIGHT($P3199,LEN($P3199)-SEARCH("/",$P3199))</f>
        <v>musical</v>
      </c>
      <c r="U3199" s="11"/>
    </row>
    <row r="3200" spans="1:21" ht="48" hidden="1" x14ac:dyDescent="0.2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11">
        <f>((($I3200/60)/60)/24)+DATE(1970,1,1)</f>
        <v>42051.424502314811</v>
      </c>
      <c r="K3200" s="3">
        <v>1420798277</v>
      </c>
      <c r="L3200" s="11">
        <f>((($K3200/60)/60)/24)+DATE(1970,1,1)</f>
        <v>42013.424502314811</v>
      </c>
      <c r="M3200" s="3" t="b">
        <v>0</v>
      </c>
      <c r="N3200" s="3">
        <v>3</v>
      </c>
      <c r="O3200" s="3" t="b">
        <v>0</v>
      </c>
      <c r="P3200" s="3" t="s">
        <v>8305</v>
      </c>
      <c r="Q3200" s="6">
        <f>$E3200/$D3200*100</f>
        <v>0.36666666666666664</v>
      </c>
      <c r="R3200" s="3">
        <f>$E3200/$N3200</f>
        <v>36.666666666666664</v>
      </c>
      <c r="S3200" s="3" t="str">
        <f>TRIM(LEFT($P3200,SEARCH("/",$P3200,1)-1))</f>
        <v>theater</v>
      </c>
      <c r="T3200" s="3" t="str">
        <f>RIGHT($P3200,LEN($P3200)-SEARCH("/",$P3200))</f>
        <v>musical</v>
      </c>
      <c r="U3200" s="11"/>
    </row>
    <row r="3201" spans="1:21" ht="48" hidden="1" x14ac:dyDescent="0.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11">
        <f>((($I3201/60)/60)/24)+DATE(1970,1,1)</f>
        <v>41888.875</v>
      </c>
      <c r="K3201" s="3">
        <v>1407435418</v>
      </c>
      <c r="L3201" s="11">
        <f>((($K3201/60)/60)/24)+DATE(1970,1,1)</f>
        <v>41858.761782407404</v>
      </c>
      <c r="M3201" s="3" t="b">
        <v>0</v>
      </c>
      <c r="N3201" s="3">
        <v>53</v>
      </c>
      <c r="O3201" s="3" t="b">
        <v>0</v>
      </c>
      <c r="P3201" s="3" t="s">
        <v>8305</v>
      </c>
      <c r="Q3201" s="6">
        <f>$E3201/$D3201*100</f>
        <v>52.16</v>
      </c>
      <c r="R3201" s="3">
        <f>$E3201/$N3201</f>
        <v>49.20754716981132</v>
      </c>
      <c r="S3201" s="3" t="str">
        <f>TRIM(LEFT($P3201,SEARCH("/",$P3201,1)-1))</f>
        <v>theater</v>
      </c>
      <c r="T3201" s="3" t="str">
        <f>RIGHT($P3201,LEN($P3201)-SEARCH("/",$P3201))</f>
        <v>musical</v>
      </c>
      <c r="U3201" s="11"/>
    </row>
    <row r="3202" spans="1:21" ht="48" x14ac:dyDescent="0.2">
      <c r="A3202" s="3">
        <v>611</v>
      </c>
      <c r="B3202" s="4" t="s">
        <v>612</v>
      </c>
      <c r="C3202" s="4" t="s">
        <v>4721</v>
      </c>
      <c r="D3202" s="3">
        <v>80000</v>
      </c>
      <c r="E3202" s="3">
        <v>0</v>
      </c>
      <c r="F3202" s="3" t="s">
        <v>8220</v>
      </c>
      <c r="G3202" s="3" t="s">
        <v>8230</v>
      </c>
      <c r="H3202" s="3" t="s">
        <v>8249</v>
      </c>
      <c r="I3202" s="3">
        <v>1453210037</v>
      </c>
      <c r="J3202" s="11">
        <f>((($I3202/60)/60)/24)+DATE(1970,1,1)</f>
        <v>42388.560613425929</v>
      </c>
      <c r="K3202" s="3">
        <v>1448026037</v>
      </c>
      <c r="L3202" s="11">
        <f>((($K3202/60)/60)/24)+DATE(1970,1,1)</f>
        <v>42328.560613425929</v>
      </c>
      <c r="M3202" s="3" t="b">
        <v>0</v>
      </c>
      <c r="N3202" s="3">
        <v>0</v>
      </c>
      <c r="O3202" s="3" t="b">
        <v>0</v>
      </c>
      <c r="P3202" s="3" t="s">
        <v>8272</v>
      </c>
      <c r="Q3202" s="6">
        <f>$E3202/$D3202*100</f>
        <v>0</v>
      </c>
      <c r="R3202" s="3" t="e">
        <f>$E3202/$N3202</f>
        <v>#DIV/0!</v>
      </c>
      <c r="S3202" s="3" t="str">
        <f>TRIM(LEFT($P3202,SEARCH("/",$P3202,1)-1))</f>
        <v>technology</v>
      </c>
      <c r="T3202" s="3" t="str">
        <f>RIGHT($P3202,LEN($P3202)-SEARCH("/",$P3202))</f>
        <v>web</v>
      </c>
      <c r="U3202" s="11"/>
    </row>
    <row r="3203" spans="1:21" ht="48" hidden="1" x14ac:dyDescent="0.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11">
        <f>((($I3203/60)/60)/24)+DATE(1970,1,1)</f>
        <v>41882.767094907409</v>
      </c>
      <c r="K3203" s="3">
        <v>1407695077</v>
      </c>
      <c r="L3203" s="11">
        <f>((($K3203/60)/60)/24)+DATE(1970,1,1)</f>
        <v>41861.767094907409</v>
      </c>
      <c r="M3203" s="3" t="b">
        <v>0</v>
      </c>
      <c r="N3203" s="3">
        <v>2</v>
      </c>
      <c r="O3203" s="3" t="b">
        <v>0</v>
      </c>
      <c r="P3203" s="3" t="s">
        <v>8305</v>
      </c>
      <c r="Q3203" s="6">
        <f>$E3203/$D3203*100</f>
        <v>1.25</v>
      </c>
      <c r="R3203" s="3">
        <f>$E3203/$N3203</f>
        <v>12.5</v>
      </c>
      <c r="S3203" s="3" t="str">
        <f>TRIM(LEFT($P3203,SEARCH("/",$P3203,1)-1))</f>
        <v>theater</v>
      </c>
      <c r="T3203" s="3" t="str">
        <f>RIGHT($P3203,LEN($P3203)-SEARCH("/",$P3203))</f>
        <v>musical</v>
      </c>
      <c r="U3203" s="11"/>
    </row>
    <row r="3204" spans="1:21" ht="48" hidden="1" x14ac:dyDescent="0.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11">
        <f>((($I3204/60)/60)/24)+DATE(1970,1,1)</f>
        <v>42352.249305555553</v>
      </c>
      <c r="K3204" s="3">
        <v>1445027346</v>
      </c>
      <c r="L3204" s="11">
        <f>((($K3204/60)/60)/24)+DATE(1970,1,1)</f>
        <v>42293.853541666671</v>
      </c>
      <c r="M3204" s="3" t="b">
        <v>0</v>
      </c>
      <c r="N3204" s="3">
        <v>25</v>
      </c>
      <c r="O3204" s="3" t="b">
        <v>0</v>
      </c>
      <c r="P3204" s="3" t="s">
        <v>8305</v>
      </c>
      <c r="Q3204" s="6">
        <f>$E3204/$D3204*100</f>
        <v>54.52</v>
      </c>
      <c r="R3204" s="3">
        <f>$E3204/$N3204</f>
        <v>109.04</v>
      </c>
      <c r="S3204" s="3" t="str">
        <f>TRIM(LEFT($P3204,SEARCH("/",$P3204,1)-1))</f>
        <v>theater</v>
      </c>
      <c r="T3204" s="3" t="str">
        <f>RIGHT($P3204,LEN($P3204)-SEARCH("/",$P3204))</f>
        <v>musical</v>
      </c>
      <c r="U3204" s="11"/>
    </row>
    <row r="3205" spans="1:21" ht="32" hidden="1" x14ac:dyDescent="0.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11">
        <f>((($I3205/60)/60)/24)+DATE(1970,1,1)</f>
        <v>42272.988680555558</v>
      </c>
      <c r="K3205" s="3">
        <v>1440632622</v>
      </c>
      <c r="L3205" s="11">
        <f>((($K3205/60)/60)/24)+DATE(1970,1,1)</f>
        <v>42242.988680555558</v>
      </c>
      <c r="M3205" s="3" t="b">
        <v>0</v>
      </c>
      <c r="N3205" s="3">
        <v>6</v>
      </c>
      <c r="O3205" s="3" t="b">
        <v>0</v>
      </c>
      <c r="P3205" s="3" t="s">
        <v>8305</v>
      </c>
      <c r="Q3205" s="6">
        <f>$E3205/$D3205*100</f>
        <v>25</v>
      </c>
      <c r="R3205" s="3">
        <f>$E3205/$N3205</f>
        <v>41.666666666666664</v>
      </c>
      <c r="S3205" s="3" t="str">
        <f>TRIM(LEFT($P3205,SEARCH("/",$P3205,1)-1))</f>
        <v>theater</v>
      </c>
      <c r="T3205" s="3" t="str">
        <f>RIGHT($P3205,LEN($P3205)-SEARCH("/",$P3205))</f>
        <v>musical</v>
      </c>
      <c r="U3205" s="11"/>
    </row>
    <row r="3206" spans="1:21" ht="48" x14ac:dyDescent="0.2">
      <c r="A3206" s="3">
        <v>2594</v>
      </c>
      <c r="B3206" s="4" t="s">
        <v>2594</v>
      </c>
      <c r="C3206" s="4" t="s">
        <v>6704</v>
      </c>
      <c r="D3206" s="3">
        <v>80000</v>
      </c>
      <c r="E3206" s="3">
        <v>1</v>
      </c>
      <c r="F3206" s="3" t="s">
        <v>8221</v>
      </c>
      <c r="G3206" s="3" t="s">
        <v>8224</v>
      </c>
      <c r="H3206" s="3" t="s">
        <v>8246</v>
      </c>
      <c r="I3206" s="3">
        <v>1407453228</v>
      </c>
      <c r="J3206" s="11">
        <f>((($I3206/60)/60)/24)+DATE(1970,1,1)</f>
        <v>41858.967916666668</v>
      </c>
      <c r="K3206" s="3">
        <v>1404861228</v>
      </c>
      <c r="L3206" s="11">
        <f>((($K3206/60)/60)/24)+DATE(1970,1,1)</f>
        <v>41828.967916666668</v>
      </c>
      <c r="M3206" s="3" t="b">
        <v>0</v>
      </c>
      <c r="N3206" s="3">
        <v>1</v>
      </c>
      <c r="O3206" s="3" t="b">
        <v>0</v>
      </c>
      <c r="P3206" s="3" t="s">
        <v>8284</v>
      </c>
      <c r="Q3206" s="6">
        <f>$E3206/$D3206*100</f>
        <v>1.25E-3</v>
      </c>
      <c r="R3206" s="3">
        <f>$E3206/$N3206</f>
        <v>1</v>
      </c>
      <c r="S3206" s="3" t="str">
        <f>TRIM(LEFT($P3206,SEARCH("/",$P3206,1)-1))</f>
        <v>food</v>
      </c>
      <c r="T3206" s="3" t="str">
        <f>RIGHT($P3206,LEN($P3206)-SEARCH("/",$P3206))</f>
        <v>food trucks</v>
      </c>
      <c r="U3206" s="11"/>
    </row>
    <row r="3207" spans="1:21" ht="48" hidden="1" x14ac:dyDescent="0.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11">
        <f>((($I3207/60)/60)/24)+DATE(1970,1,1)</f>
        <v>42125.374675925923</v>
      </c>
      <c r="K3207" s="3">
        <v>1427878772</v>
      </c>
      <c r="L3207" s="11">
        <f>((($K3207/60)/60)/24)+DATE(1970,1,1)</f>
        <v>42095.374675925923</v>
      </c>
      <c r="M3207" s="3" t="b">
        <v>0</v>
      </c>
      <c r="N3207" s="3">
        <v>12</v>
      </c>
      <c r="O3207" s="3" t="b">
        <v>0</v>
      </c>
      <c r="P3207" s="3" t="s">
        <v>8305</v>
      </c>
      <c r="Q3207" s="6">
        <f>$E3207/$D3207*100</f>
        <v>3.4125000000000001</v>
      </c>
      <c r="R3207" s="3">
        <f>$E3207/$N3207</f>
        <v>22.75</v>
      </c>
      <c r="S3207" s="3" t="str">
        <f>TRIM(LEFT($P3207,SEARCH("/",$P3207,1)-1))</f>
        <v>theater</v>
      </c>
      <c r="T3207" s="3" t="str">
        <f>RIGHT($P3207,LEN($P3207)-SEARCH("/",$P3207))</f>
        <v>musical</v>
      </c>
      <c r="U3207" s="11"/>
    </row>
    <row r="3208" spans="1:21" ht="48" x14ac:dyDescent="0.2">
      <c r="A3208" s="3">
        <v>2958</v>
      </c>
      <c r="B3208" s="4" t="s">
        <v>2958</v>
      </c>
      <c r="C3208" s="4" t="s">
        <v>7068</v>
      </c>
      <c r="D3208" s="3">
        <v>80000</v>
      </c>
      <c r="E3208" s="3">
        <v>0</v>
      </c>
      <c r="F3208" s="3" t="s">
        <v>8220</v>
      </c>
      <c r="G3208" s="3" t="s">
        <v>8224</v>
      </c>
      <c r="H3208" s="3" t="s">
        <v>8246</v>
      </c>
      <c r="I3208" s="3">
        <v>1462729317</v>
      </c>
      <c r="J3208" s="11">
        <f>((($I3208/60)/60)/24)+DATE(1970,1,1)</f>
        <v>42498.73746527778</v>
      </c>
      <c r="K3208" s="3">
        <v>1457548917</v>
      </c>
      <c r="L3208" s="11">
        <f>((($K3208/60)/60)/24)+DATE(1970,1,1)</f>
        <v>42438.779131944444</v>
      </c>
      <c r="M3208" s="3" t="b">
        <v>0</v>
      </c>
      <c r="N3208" s="3">
        <v>0</v>
      </c>
      <c r="O3208" s="3" t="b">
        <v>0</v>
      </c>
      <c r="P3208" s="3" t="s">
        <v>8303</v>
      </c>
      <c r="Q3208" s="6">
        <f>$E3208/$D3208*100</f>
        <v>0</v>
      </c>
      <c r="R3208" s="3" t="e">
        <f>$E3208/$N3208</f>
        <v>#DIV/0!</v>
      </c>
      <c r="S3208" s="3" t="str">
        <f>TRIM(LEFT($P3208,SEARCH("/",$P3208,1)-1))</f>
        <v>theater</v>
      </c>
      <c r="T3208" s="3" t="str">
        <f>RIGHT($P3208,LEN($P3208)-SEARCH("/",$P3208))</f>
        <v>spaces</v>
      </c>
      <c r="U3208" s="11"/>
    </row>
    <row r="3209" spans="1:21" ht="48" hidden="1" x14ac:dyDescent="0.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11">
        <f>((($I3209/60)/60)/24)+DATE(1970,1,1)</f>
        <v>42117.236192129625</v>
      </c>
      <c r="K3209" s="3">
        <v>1424587207</v>
      </c>
      <c r="L3209" s="11">
        <f>((($K3209/60)/60)/24)+DATE(1970,1,1)</f>
        <v>42057.277858796297</v>
      </c>
      <c r="M3209" s="3" t="b">
        <v>0</v>
      </c>
      <c r="N3209" s="3">
        <v>36</v>
      </c>
      <c r="O3209" s="3" t="b">
        <v>0</v>
      </c>
      <c r="P3209" s="3" t="s">
        <v>8305</v>
      </c>
      <c r="Q3209" s="6">
        <f>$E3209/$D3209*100</f>
        <v>46.36363636363636</v>
      </c>
      <c r="R3209" s="3">
        <f>$E3209/$N3209</f>
        <v>70.833333333333329</v>
      </c>
      <c r="S3209" s="3" t="str">
        <f>TRIM(LEFT($P3209,SEARCH("/",$P3209,1)-1))</f>
        <v>theater</v>
      </c>
      <c r="T3209" s="3" t="str">
        <f>RIGHT($P3209,LEN($P3209)-SEARCH("/",$P3209))</f>
        <v>musical</v>
      </c>
      <c r="U3209" s="11"/>
    </row>
    <row r="3210" spans="1:21" ht="48" hidden="1" x14ac:dyDescent="0.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11">
        <f>((($I3210/60)/60)/24)+DATE(1970,1,1)</f>
        <v>41848.605057870373</v>
      </c>
      <c r="K3210" s="3">
        <v>1404743477</v>
      </c>
      <c r="L3210" s="11">
        <f>((($K3210/60)/60)/24)+DATE(1970,1,1)</f>
        <v>41827.605057870373</v>
      </c>
      <c r="M3210" s="3" t="b">
        <v>1</v>
      </c>
      <c r="N3210" s="3">
        <v>82</v>
      </c>
      <c r="O3210" s="3" t="b">
        <v>1</v>
      </c>
      <c r="P3210" s="3" t="s">
        <v>8271</v>
      </c>
      <c r="Q3210" s="6">
        <f>$E3210/$D3210*100</f>
        <v>103.49999999999999</v>
      </c>
      <c r="R3210" s="3">
        <f>$E3210/$N3210</f>
        <v>63.109756097560975</v>
      </c>
      <c r="S3210" s="3" t="str">
        <f>TRIM(LEFT($P3210,SEARCH("/",$P3210,1)-1))</f>
        <v>theater</v>
      </c>
      <c r="T3210" s="3" t="str">
        <f>RIGHT($P3210,LEN($P3210)-SEARCH("/",$P3210))</f>
        <v>plays</v>
      </c>
      <c r="U3210" s="11"/>
    </row>
    <row r="3211" spans="1:21" ht="48" hidden="1" x14ac:dyDescent="0.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11">
        <f>((($I3211/60)/60)/24)+DATE(1970,1,1)</f>
        <v>41810.958333333336</v>
      </c>
      <c r="K3211" s="3">
        <v>1400512658</v>
      </c>
      <c r="L3211" s="11">
        <f>((($K3211/60)/60)/24)+DATE(1970,1,1)</f>
        <v>41778.637245370373</v>
      </c>
      <c r="M3211" s="3" t="b">
        <v>1</v>
      </c>
      <c r="N3211" s="3">
        <v>226</v>
      </c>
      <c r="O3211" s="3" t="b">
        <v>1</v>
      </c>
      <c r="P3211" s="3" t="s">
        <v>8271</v>
      </c>
      <c r="Q3211" s="6">
        <f>$E3211/$D3211*100</f>
        <v>119.32315789473684</v>
      </c>
      <c r="R3211" s="3">
        <f>$E3211/$N3211</f>
        <v>50.157964601769912</v>
      </c>
      <c r="S3211" s="3" t="str">
        <f>TRIM(LEFT($P3211,SEARCH("/",$P3211,1)-1))</f>
        <v>theater</v>
      </c>
      <c r="T3211" s="3" t="str">
        <f>RIGHT($P3211,LEN($P3211)-SEARCH("/",$P3211))</f>
        <v>plays</v>
      </c>
      <c r="U3211" s="11"/>
    </row>
    <row r="3212" spans="1:21" ht="48" hidden="1" x14ac:dyDescent="0.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11">
        <f>((($I3212/60)/60)/24)+DATE(1970,1,1)</f>
        <v>41061.165972222225</v>
      </c>
      <c r="K3212" s="3">
        <v>1334442519</v>
      </c>
      <c r="L3212" s="11">
        <f>((($K3212/60)/60)/24)+DATE(1970,1,1)</f>
        <v>41013.936562499999</v>
      </c>
      <c r="M3212" s="3" t="b">
        <v>1</v>
      </c>
      <c r="N3212" s="3">
        <v>60</v>
      </c>
      <c r="O3212" s="3" t="b">
        <v>1</v>
      </c>
      <c r="P3212" s="3" t="s">
        <v>8271</v>
      </c>
      <c r="Q3212" s="6">
        <f>$E3212/$D3212*100</f>
        <v>125.76666666666667</v>
      </c>
      <c r="R3212" s="3">
        <f>$E3212/$N3212</f>
        <v>62.883333333333333</v>
      </c>
      <c r="S3212" s="3" t="str">
        <f>TRIM(LEFT($P3212,SEARCH("/",$P3212,1)-1))</f>
        <v>theater</v>
      </c>
      <c r="T3212" s="3" t="str">
        <f>RIGHT($P3212,LEN($P3212)-SEARCH("/",$P3212))</f>
        <v>plays</v>
      </c>
      <c r="U3212" s="11"/>
    </row>
    <row r="3213" spans="1:21" ht="48" hidden="1" x14ac:dyDescent="0.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11">
        <f>((($I3213/60)/60)/24)+DATE(1970,1,1)</f>
        <v>41866.083333333336</v>
      </c>
      <c r="K3213" s="3">
        <v>1405346680</v>
      </c>
      <c r="L3213" s="11">
        <f>((($K3213/60)/60)/24)+DATE(1970,1,1)</f>
        <v>41834.586574074077</v>
      </c>
      <c r="M3213" s="3" t="b">
        <v>1</v>
      </c>
      <c r="N3213" s="3">
        <v>322</v>
      </c>
      <c r="O3213" s="3" t="b">
        <v>1</v>
      </c>
      <c r="P3213" s="3" t="s">
        <v>8271</v>
      </c>
      <c r="Q3213" s="6">
        <f>$E3213/$D3213*100</f>
        <v>119.74347826086958</v>
      </c>
      <c r="R3213" s="3">
        <f>$E3213/$N3213</f>
        <v>85.531055900621112</v>
      </c>
      <c r="S3213" s="3" t="str">
        <f>TRIM(LEFT($P3213,SEARCH("/",$P3213,1)-1))</f>
        <v>theater</v>
      </c>
      <c r="T3213" s="3" t="str">
        <f>RIGHT($P3213,LEN($P3213)-SEARCH("/",$P3213))</f>
        <v>plays</v>
      </c>
      <c r="U3213" s="11"/>
    </row>
    <row r="3214" spans="1:21" ht="32" hidden="1" x14ac:dyDescent="0.2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11">
        <f>((($I3214/60)/60)/24)+DATE(1970,1,1)</f>
        <v>41859.795729166668</v>
      </c>
      <c r="K3214" s="3">
        <v>1404932751</v>
      </c>
      <c r="L3214" s="11">
        <f>((($K3214/60)/60)/24)+DATE(1970,1,1)</f>
        <v>41829.795729166668</v>
      </c>
      <c r="M3214" s="3" t="b">
        <v>1</v>
      </c>
      <c r="N3214" s="3">
        <v>94</v>
      </c>
      <c r="O3214" s="3" t="b">
        <v>1</v>
      </c>
      <c r="P3214" s="3" t="s">
        <v>8271</v>
      </c>
      <c r="Q3214" s="6">
        <f>$E3214/$D3214*100</f>
        <v>126.25</v>
      </c>
      <c r="R3214" s="3">
        <f>$E3214/$N3214</f>
        <v>53.723404255319146</v>
      </c>
      <c r="S3214" s="3" t="str">
        <f>TRIM(LEFT($P3214,SEARCH("/",$P3214,1)-1))</f>
        <v>theater</v>
      </c>
      <c r="T3214" s="3" t="str">
        <f>RIGHT($P3214,LEN($P3214)-SEARCH("/",$P3214))</f>
        <v>plays</v>
      </c>
      <c r="U3214" s="11"/>
    </row>
    <row r="3215" spans="1:21" ht="48" hidden="1" x14ac:dyDescent="0.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11">
        <f>((($I3215/60)/60)/24)+DATE(1970,1,1)</f>
        <v>42211.763414351852</v>
      </c>
      <c r="K3215" s="3">
        <v>1434478759</v>
      </c>
      <c r="L3215" s="11">
        <f>((($K3215/60)/60)/24)+DATE(1970,1,1)</f>
        <v>42171.763414351852</v>
      </c>
      <c r="M3215" s="3" t="b">
        <v>1</v>
      </c>
      <c r="N3215" s="3">
        <v>47</v>
      </c>
      <c r="O3215" s="3" t="b">
        <v>1</v>
      </c>
      <c r="P3215" s="3" t="s">
        <v>8271</v>
      </c>
      <c r="Q3215" s="6">
        <f>$E3215/$D3215*100</f>
        <v>100.11666666666667</v>
      </c>
      <c r="R3215" s="3">
        <f>$E3215/$N3215</f>
        <v>127.80851063829788</v>
      </c>
      <c r="S3215" s="3" t="str">
        <f>TRIM(LEFT($P3215,SEARCH("/",$P3215,1)-1))</f>
        <v>theater</v>
      </c>
      <c r="T3215" s="3" t="str">
        <f>RIGHT($P3215,LEN($P3215)-SEARCH("/",$P3215))</f>
        <v>plays</v>
      </c>
      <c r="U3215" s="11"/>
    </row>
    <row r="3216" spans="1:21" ht="48" hidden="1" x14ac:dyDescent="0.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11">
        <f>((($I3216/60)/60)/24)+DATE(1970,1,1)</f>
        <v>42374.996527777781</v>
      </c>
      <c r="K3216" s="3">
        <v>1448823673</v>
      </c>
      <c r="L3216" s="11">
        <f>((($K3216/60)/60)/24)+DATE(1970,1,1)</f>
        <v>42337.792511574073</v>
      </c>
      <c r="M3216" s="3" t="b">
        <v>1</v>
      </c>
      <c r="N3216" s="3">
        <v>115</v>
      </c>
      <c r="O3216" s="3" t="b">
        <v>1</v>
      </c>
      <c r="P3216" s="3" t="s">
        <v>8271</v>
      </c>
      <c r="Q3216" s="6">
        <f>$E3216/$D3216*100</f>
        <v>102.13333333333334</v>
      </c>
      <c r="R3216" s="3">
        <f>$E3216/$N3216</f>
        <v>106.57391304347826</v>
      </c>
      <c r="S3216" s="3" t="str">
        <f>TRIM(LEFT($P3216,SEARCH("/",$P3216,1)-1))</f>
        <v>theater</v>
      </c>
      <c r="T3216" s="3" t="str">
        <f>RIGHT($P3216,LEN($P3216)-SEARCH("/",$P3216))</f>
        <v>plays</v>
      </c>
      <c r="U3216" s="11"/>
    </row>
    <row r="3217" spans="1:21" ht="64" hidden="1" x14ac:dyDescent="0.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11">
        <f>((($I3217/60)/60)/24)+DATE(1970,1,1)</f>
        <v>42257.165972222225</v>
      </c>
      <c r="K3217" s="3">
        <v>1438617471</v>
      </c>
      <c r="L3217" s="11">
        <f>((($K3217/60)/60)/24)+DATE(1970,1,1)</f>
        <v>42219.665173611109</v>
      </c>
      <c r="M3217" s="3" t="b">
        <v>1</v>
      </c>
      <c r="N3217" s="3">
        <v>134</v>
      </c>
      <c r="O3217" s="3" t="b">
        <v>1</v>
      </c>
      <c r="P3217" s="3" t="s">
        <v>8271</v>
      </c>
      <c r="Q3217" s="6">
        <f>$E3217/$D3217*100</f>
        <v>100.35142857142858</v>
      </c>
      <c r="R3217" s="3">
        <f>$E3217/$N3217</f>
        <v>262.11194029850748</v>
      </c>
      <c r="S3217" s="3" t="str">
        <f>TRIM(LEFT($P3217,SEARCH("/",$P3217,1)-1))</f>
        <v>theater</v>
      </c>
      <c r="T3217" s="3" t="str">
        <f>RIGHT($P3217,LEN($P3217)-SEARCH("/",$P3217))</f>
        <v>plays</v>
      </c>
      <c r="U3217" s="11"/>
    </row>
    <row r="3218" spans="1:21" ht="48" hidden="1" x14ac:dyDescent="0.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11">
        <f>((($I3218/60)/60)/24)+DATE(1970,1,1)</f>
        <v>42196.604166666672</v>
      </c>
      <c r="K3218" s="3">
        <v>1433934371</v>
      </c>
      <c r="L3218" s="11">
        <f>((($K3218/60)/60)/24)+DATE(1970,1,1)</f>
        <v>42165.462627314817</v>
      </c>
      <c r="M3218" s="3" t="b">
        <v>1</v>
      </c>
      <c r="N3218" s="3">
        <v>35</v>
      </c>
      <c r="O3218" s="3" t="b">
        <v>1</v>
      </c>
      <c r="P3218" s="3" t="s">
        <v>8271</v>
      </c>
      <c r="Q3218" s="6">
        <f>$E3218/$D3218*100</f>
        <v>100.05</v>
      </c>
      <c r="R3218" s="3">
        <f>$E3218/$N3218</f>
        <v>57.171428571428571</v>
      </c>
      <c r="S3218" s="3" t="str">
        <f>TRIM(LEFT($P3218,SEARCH("/",$P3218,1)-1))</f>
        <v>theater</v>
      </c>
      <c r="T3218" s="3" t="str">
        <f>RIGHT($P3218,LEN($P3218)-SEARCH("/",$P3218))</f>
        <v>plays</v>
      </c>
      <c r="U3218" s="11"/>
    </row>
    <row r="3219" spans="1:21" ht="32" hidden="1" x14ac:dyDescent="0.2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11">
        <f>((($I3219/60)/60)/24)+DATE(1970,1,1)</f>
        <v>42678.546111111107</v>
      </c>
      <c r="K3219" s="3">
        <v>1475672784</v>
      </c>
      <c r="L3219" s="11">
        <f>((($K3219/60)/60)/24)+DATE(1970,1,1)</f>
        <v>42648.546111111107</v>
      </c>
      <c r="M3219" s="3" t="b">
        <v>1</v>
      </c>
      <c r="N3219" s="3">
        <v>104</v>
      </c>
      <c r="O3219" s="3" t="b">
        <v>1</v>
      </c>
      <c r="P3219" s="3" t="s">
        <v>8271</v>
      </c>
      <c r="Q3219" s="6">
        <f>$E3219/$D3219*100</f>
        <v>116.02222222222223</v>
      </c>
      <c r="R3219" s="3">
        <f>$E3219/$N3219</f>
        <v>50.20192307692308</v>
      </c>
      <c r="S3219" s="3" t="str">
        <f>TRIM(LEFT($P3219,SEARCH("/",$P3219,1)-1))</f>
        <v>theater</v>
      </c>
      <c r="T3219" s="3" t="str">
        <f>RIGHT($P3219,LEN($P3219)-SEARCH("/",$P3219))</f>
        <v>plays</v>
      </c>
      <c r="U3219" s="11"/>
    </row>
    <row r="3220" spans="1:21" ht="48" hidden="1" x14ac:dyDescent="0.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11">
        <f>((($I3220/60)/60)/24)+DATE(1970,1,1)</f>
        <v>42004</v>
      </c>
      <c r="K3220" s="3">
        <v>1417132986</v>
      </c>
      <c r="L3220" s="11">
        <f>((($K3220/60)/60)/24)+DATE(1970,1,1)</f>
        <v>41971.002152777779</v>
      </c>
      <c r="M3220" s="3" t="b">
        <v>1</v>
      </c>
      <c r="N3220" s="3">
        <v>184</v>
      </c>
      <c r="O3220" s="3" t="b">
        <v>1</v>
      </c>
      <c r="P3220" s="3" t="s">
        <v>8271</v>
      </c>
      <c r="Q3220" s="6">
        <f>$E3220/$D3220*100</f>
        <v>102.1</v>
      </c>
      <c r="R3220" s="3">
        <f>$E3220/$N3220</f>
        <v>66.586956521739125</v>
      </c>
      <c r="S3220" s="3" t="str">
        <f>TRIM(LEFT($P3220,SEARCH("/",$P3220,1)-1))</f>
        <v>theater</v>
      </c>
      <c r="T3220" s="3" t="str">
        <f>RIGHT($P3220,LEN($P3220)-SEARCH("/",$P3220))</f>
        <v>plays</v>
      </c>
      <c r="U3220" s="11"/>
    </row>
    <row r="3221" spans="1:21" ht="32" hidden="1" x14ac:dyDescent="0.2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11">
        <f>((($I3221/60)/60)/24)+DATE(1970,1,1)</f>
        <v>42085.941516203704</v>
      </c>
      <c r="K3221" s="3">
        <v>1424043347</v>
      </c>
      <c r="L3221" s="11">
        <f>((($K3221/60)/60)/24)+DATE(1970,1,1)</f>
        <v>42050.983182870375</v>
      </c>
      <c r="M3221" s="3" t="b">
        <v>1</v>
      </c>
      <c r="N3221" s="3">
        <v>119</v>
      </c>
      <c r="O3221" s="3" t="b">
        <v>1</v>
      </c>
      <c r="P3221" s="3" t="s">
        <v>8271</v>
      </c>
      <c r="Q3221" s="6">
        <f>$E3221/$D3221*100</f>
        <v>100.11000000000001</v>
      </c>
      <c r="R3221" s="3">
        <f>$E3221/$N3221</f>
        <v>168.25210084033614</v>
      </c>
      <c r="S3221" s="3" t="str">
        <f>TRIM(LEFT($P3221,SEARCH("/",$P3221,1)-1))</f>
        <v>theater</v>
      </c>
      <c r="T3221" s="3" t="str">
        <f>RIGHT($P3221,LEN($P3221)-SEARCH("/",$P3221))</f>
        <v>plays</v>
      </c>
      <c r="U3221" s="11"/>
    </row>
    <row r="3222" spans="1:21" ht="32" hidden="1" x14ac:dyDescent="0.2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11">
        <f>((($I3222/60)/60)/24)+DATE(1970,1,1)</f>
        <v>42806.875</v>
      </c>
      <c r="K3222" s="3">
        <v>1486411204</v>
      </c>
      <c r="L3222" s="11">
        <f>((($K3222/60)/60)/24)+DATE(1970,1,1)</f>
        <v>42772.833379629628</v>
      </c>
      <c r="M3222" s="3" t="b">
        <v>1</v>
      </c>
      <c r="N3222" s="3">
        <v>59</v>
      </c>
      <c r="O3222" s="3" t="b">
        <v>1</v>
      </c>
      <c r="P3222" s="3" t="s">
        <v>8271</v>
      </c>
      <c r="Q3222" s="6">
        <f>$E3222/$D3222*100</f>
        <v>100.84</v>
      </c>
      <c r="R3222" s="3">
        <f>$E3222/$N3222</f>
        <v>256.37288135593218</v>
      </c>
      <c r="S3222" s="3" t="str">
        <f>TRIM(LEFT($P3222,SEARCH("/",$P3222,1)-1))</f>
        <v>theater</v>
      </c>
      <c r="T3222" s="3" t="str">
        <f>RIGHT($P3222,LEN($P3222)-SEARCH("/",$P3222))</f>
        <v>plays</v>
      </c>
      <c r="U3222" s="11"/>
    </row>
    <row r="3223" spans="1:21" ht="48" hidden="1" x14ac:dyDescent="0.2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11">
        <f>((($I3223/60)/60)/24)+DATE(1970,1,1)</f>
        <v>42190.696793981479</v>
      </c>
      <c r="K3223" s="3">
        <v>1433090603</v>
      </c>
      <c r="L3223" s="11">
        <f>((($K3223/60)/60)/24)+DATE(1970,1,1)</f>
        <v>42155.696793981479</v>
      </c>
      <c r="M3223" s="3" t="b">
        <v>1</v>
      </c>
      <c r="N3223" s="3">
        <v>113</v>
      </c>
      <c r="O3223" s="3" t="b">
        <v>1</v>
      </c>
      <c r="P3223" s="3" t="s">
        <v>8271</v>
      </c>
      <c r="Q3223" s="6">
        <f>$E3223/$D3223*100</f>
        <v>103.42499999999998</v>
      </c>
      <c r="R3223" s="3">
        <f>$E3223/$N3223</f>
        <v>36.610619469026545</v>
      </c>
      <c r="S3223" s="3" t="str">
        <f>TRIM(LEFT($P3223,SEARCH("/",$P3223,1)-1))</f>
        <v>theater</v>
      </c>
      <c r="T3223" s="3" t="str">
        <f>RIGHT($P3223,LEN($P3223)-SEARCH("/",$P3223))</f>
        <v>plays</v>
      </c>
      <c r="U3223" s="11"/>
    </row>
    <row r="3224" spans="1:21" ht="32" hidden="1" x14ac:dyDescent="0.2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11">
        <f>((($I3224/60)/60)/24)+DATE(1970,1,1)</f>
        <v>42301.895138888889</v>
      </c>
      <c r="K3224" s="3">
        <v>1443016697</v>
      </c>
      <c r="L3224" s="11">
        <f>((($K3224/60)/60)/24)+DATE(1970,1,1)</f>
        <v>42270.582141203704</v>
      </c>
      <c r="M3224" s="3" t="b">
        <v>1</v>
      </c>
      <c r="N3224" s="3">
        <v>84</v>
      </c>
      <c r="O3224" s="3" t="b">
        <v>1</v>
      </c>
      <c r="P3224" s="3" t="s">
        <v>8271</v>
      </c>
      <c r="Q3224" s="6">
        <f>$E3224/$D3224*100</f>
        <v>124.8</v>
      </c>
      <c r="R3224" s="3">
        <f>$E3224/$N3224</f>
        <v>37.142857142857146</v>
      </c>
      <c r="S3224" s="3" t="str">
        <f>TRIM(LEFT($P3224,SEARCH("/",$P3224,1)-1))</f>
        <v>theater</v>
      </c>
      <c r="T3224" s="3" t="str">
        <f>RIGHT($P3224,LEN($P3224)-SEARCH("/",$P3224))</f>
        <v>plays</v>
      </c>
      <c r="U3224" s="11"/>
    </row>
    <row r="3225" spans="1:21" ht="32" hidden="1" x14ac:dyDescent="0.2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11">
        <f>((($I3225/60)/60)/24)+DATE(1970,1,1)</f>
        <v>42236.835370370376</v>
      </c>
      <c r="K3225" s="3">
        <v>1437508976</v>
      </c>
      <c r="L3225" s="11">
        <f>((($K3225/60)/60)/24)+DATE(1970,1,1)</f>
        <v>42206.835370370376</v>
      </c>
      <c r="M3225" s="3" t="b">
        <v>1</v>
      </c>
      <c r="N3225" s="3">
        <v>74</v>
      </c>
      <c r="O3225" s="3" t="b">
        <v>1</v>
      </c>
      <c r="P3225" s="3" t="s">
        <v>8271</v>
      </c>
      <c r="Q3225" s="6">
        <f>$E3225/$D3225*100</f>
        <v>109.51612903225806</v>
      </c>
      <c r="R3225" s="3">
        <f>$E3225/$N3225</f>
        <v>45.878378378378379</v>
      </c>
      <c r="S3225" s="3" t="str">
        <f>TRIM(LEFT($P3225,SEARCH("/",$P3225,1)-1))</f>
        <v>theater</v>
      </c>
      <c r="T3225" s="3" t="str">
        <f>RIGHT($P3225,LEN($P3225)-SEARCH("/",$P3225))</f>
        <v>plays</v>
      </c>
      <c r="U3225" s="11"/>
    </row>
    <row r="3226" spans="1:21" ht="48" hidden="1" x14ac:dyDescent="0.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11">
        <f>((($I3226/60)/60)/24)+DATE(1970,1,1)</f>
        <v>42745.208333333328</v>
      </c>
      <c r="K3226" s="3">
        <v>1479932713</v>
      </c>
      <c r="L3226" s="11">
        <f>((($K3226/60)/60)/24)+DATE(1970,1,1)</f>
        <v>42697.850844907407</v>
      </c>
      <c r="M3226" s="3" t="b">
        <v>1</v>
      </c>
      <c r="N3226" s="3">
        <v>216</v>
      </c>
      <c r="O3226" s="3" t="b">
        <v>1</v>
      </c>
      <c r="P3226" s="3" t="s">
        <v>8271</v>
      </c>
      <c r="Q3226" s="6">
        <f>$E3226/$D3226*100</f>
        <v>102.03333333333333</v>
      </c>
      <c r="R3226" s="3">
        <f>$E3226/$N3226</f>
        <v>141.71296296296296</v>
      </c>
      <c r="S3226" s="3" t="str">
        <f>TRIM(LEFT($P3226,SEARCH("/",$P3226,1)-1))</f>
        <v>theater</v>
      </c>
      <c r="T3226" s="3" t="str">
        <f>RIGHT($P3226,LEN($P3226)-SEARCH("/",$P3226))</f>
        <v>plays</v>
      </c>
      <c r="U3226" s="11"/>
    </row>
    <row r="3227" spans="1:21" ht="48" hidden="1" x14ac:dyDescent="0.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11">
        <f>((($I3227/60)/60)/24)+DATE(1970,1,1)</f>
        <v>42524.875</v>
      </c>
      <c r="K3227" s="3">
        <v>1463145938</v>
      </c>
      <c r="L3227" s="11">
        <f>((($K3227/60)/60)/24)+DATE(1970,1,1)</f>
        <v>42503.559467592597</v>
      </c>
      <c r="M3227" s="3" t="b">
        <v>1</v>
      </c>
      <c r="N3227" s="3">
        <v>39</v>
      </c>
      <c r="O3227" s="3" t="b">
        <v>1</v>
      </c>
      <c r="P3227" s="3" t="s">
        <v>8271</v>
      </c>
      <c r="Q3227" s="6">
        <f>$E3227/$D3227*100</f>
        <v>102.35000000000001</v>
      </c>
      <c r="R3227" s="3">
        <f>$E3227/$N3227</f>
        <v>52.487179487179489</v>
      </c>
      <c r="S3227" s="3" t="str">
        <f>TRIM(LEFT($P3227,SEARCH("/",$P3227,1)-1))</f>
        <v>theater</v>
      </c>
      <c r="T3227" s="3" t="str">
        <f>RIGHT($P3227,LEN($P3227)-SEARCH("/",$P3227))</f>
        <v>plays</v>
      </c>
      <c r="U3227" s="11"/>
    </row>
    <row r="3228" spans="1:21" ht="48" hidden="1" x14ac:dyDescent="0.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11">
        <f>((($I3228/60)/60)/24)+DATE(1970,1,1)</f>
        <v>42307.583472222221</v>
      </c>
      <c r="K3228" s="3">
        <v>1443621612</v>
      </c>
      <c r="L3228" s="11">
        <f>((($K3228/60)/60)/24)+DATE(1970,1,1)</f>
        <v>42277.583472222221</v>
      </c>
      <c r="M3228" s="3" t="b">
        <v>1</v>
      </c>
      <c r="N3228" s="3">
        <v>21</v>
      </c>
      <c r="O3228" s="3" t="b">
        <v>1</v>
      </c>
      <c r="P3228" s="3" t="s">
        <v>8271</v>
      </c>
      <c r="Q3228" s="6">
        <f>$E3228/$D3228*100</f>
        <v>104.16666666666667</v>
      </c>
      <c r="R3228" s="3">
        <f>$E3228/$N3228</f>
        <v>59.523809523809526</v>
      </c>
      <c r="S3228" s="3" t="str">
        <f>TRIM(LEFT($P3228,SEARCH("/",$P3228,1)-1))</f>
        <v>theater</v>
      </c>
      <c r="T3228" s="3" t="str">
        <f>RIGHT($P3228,LEN($P3228)-SEARCH("/",$P3228))</f>
        <v>plays</v>
      </c>
      <c r="U3228" s="11"/>
    </row>
    <row r="3229" spans="1:21" ht="48" hidden="1" x14ac:dyDescent="0.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11">
        <f>((($I3229/60)/60)/24)+DATE(1970,1,1)</f>
        <v>42752.882361111115</v>
      </c>
      <c r="K3229" s="3">
        <v>1482095436</v>
      </c>
      <c r="L3229" s="11">
        <f>((($K3229/60)/60)/24)+DATE(1970,1,1)</f>
        <v>42722.882361111115</v>
      </c>
      <c r="M3229" s="3" t="b">
        <v>0</v>
      </c>
      <c r="N3229" s="3">
        <v>30</v>
      </c>
      <c r="O3229" s="3" t="b">
        <v>1</v>
      </c>
      <c r="P3229" s="3" t="s">
        <v>8271</v>
      </c>
      <c r="Q3229" s="6">
        <f>$E3229/$D3229*100</f>
        <v>125</v>
      </c>
      <c r="R3229" s="3">
        <f>$E3229/$N3229</f>
        <v>50</v>
      </c>
      <c r="S3229" s="3" t="str">
        <f>TRIM(LEFT($P3229,SEARCH("/",$P3229,1)-1))</f>
        <v>theater</v>
      </c>
      <c r="T3229" s="3" t="str">
        <f>RIGHT($P3229,LEN($P3229)-SEARCH("/",$P3229))</f>
        <v>plays</v>
      </c>
      <c r="U3229" s="11"/>
    </row>
    <row r="3230" spans="1:21" ht="20" hidden="1" x14ac:dyDescent="0.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11">
        <f>((($I3230/60)/60)/24)+DATE(1970,1,1)</f>
        <v>42355.207638888889</v>
      </c>
      <c r="K3230" s="3">
        <v>1447606884</v>
      </c>
      <c r="L3230" s="11">
        <f>((($K3230/60)/60)/24)+DATE(1970,1,1)</f>
        <v>42323.70930555556</v>
      </c>
      <c r="M3230" s="3" t="b">
        <v>1</v>
      </c>
      <c r="N3230" s="3">
        <v>37</v>
      </c>
      <c r="O3230" s="3" t="b">
        <v>1</v>
      </c>
      <c r="P3230" s="3" t="s">
        <v>8271</v>
      </c>
      <c r="Q3230" s="6">
        <f>$E3230/$D3230*100</f>
        <v>102.34285714285714</v>
      </c>
      <c r="R3230" s="3">
        <f>$E3230/$N3230</f>
        <v>193.62162162162161</v>
      </c>
      <c r="S3230" s="3" t="str">
        <f>TRIM(LEFT($P3230,SEARCH("/",$P3230,1)-1))</f>
        <v>theater</v>
      </c>
      <c r="T3230" s="3" t="str">
        <f>RIGHT($P3230,LEN($P3230)-SEARCH("/",$P3230))</f>
        <v>plays</v>
      </c>
      <c r="U3230" s="11"/>
    </row>
    <row r="3231" spans="1:21" ht="48" hidden="1" x14ac:dyDescent="0.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11">
        <f>((($I3231/60)/60)/24)+DATE(1970,1,1)</f>
        <v>41963.333310185189</v>
      </c>
      <c r="K3231" s="3">
        <v>1413874798</v>
      </c>
      <c r="L3231" s="11">
        <f>((($K3231/60)/60)/24)+DATE(1970,1,1)</f>
        <v>41933.291643518518</v>
      </c>
      <c r="M3231" s="3" t="b">
        <v>1</v>
      </c>
      <c r="N3231" s="3">
        <v>202</v>
      </c>
      <c r="O3231" s="3" t="b">
        <v>1</v>
      </c>
      <c r="P3231" s="3" t="s">
        <v>8271</v>
      </c>
      <c r="Q3231" s="6">
        <f>$E3231/$D3231*100</f>
        <v>107.86500000000001</v>
      </c>
      <c r="R3231" s="3">
        <f>$E3231/$N3231</f>
        <v>106.79702970297029</v>
      </c>
      <c r="S3231" s="3" t="str">
        <f>TRIM(LEFT($P3231,SEARCH("/",$P3231,1)-1))</f>
        <v>theater</v>
      </c>
      <c r="T3231" s="3" t="str">
        <f>RIGHT($P3231,LEN($P3231)-SEARCH("/",$P3231))</f>
        <v>plays</v>
      </c>
      <c r="U3231" s="11"/>
    </row>
    <row r="3232" spans="1:21" ht="48" hidden="1" x14ac:dyDescent="0.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11">
        <f>((($I3232/60)/60)/24)+DATE(1970,1,1)</f>
        <v>41913.165972222225</v>
      </c>
      <c r="K3232" s="3">
        <v>1410840126</v>
      </c>
      <c r="L3232" s="11">
        <f>((($K3232/60)/60)/24)+DATE(1970,1,1)</f>
        <v>41898.168125000004</v>
      </c>
      <c r="M3232" s="3" t="b">
        <v>1</v>
      </c>
      <c r="N3232" s="3">
        <v>37</v>
      </c>
      <c r="O3232" s="3" t="b">
        <v>1</v>
      </c>
      <c r="P3232" s="3" t="s">
        <v>8271</v>
      </c>
      <c r="Q3232" s="6">
        <f>$E3232/$D3232*100</f>
        <v>109.88461538461539</v>
      </c>
      <c r="R3232" s="3">
        <f>$E3232/$N3232</f>
        <v>77.21621621621621</v>
      </c>
      <c r="S3232" s="3" t="str">
        <f>TRIM(LEFT($P3232,SEARCH("/",$P3232,1)-1))</f>
        <v>theater</v>
      </c>
      <c r="T3232" s="3" t="str">
        <f>RIGHT($P3232,LEN($P3232)-SEARCH("/",$P3232))</f>
        <v>plays</v>
      </c>
      <c r="U3232" s="11"/>
    </row>
    <row r="3233" spans="1:21" ht="48" hidden="1" x14ac:dyDescent="0.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11">
        <f>((($I3233/60)/60)/24)+DATE(1970,1,1)</f>
        <v>42476.943831018521</v>
      </c>
      <c r="K3233" s="3">
        <v>1458254347</v>
      </c>
      <c r="L3233" s="11">
        <f>((($K3233/60)/60)/24)+DATE(1970,1,1)</f>
        <v>42446.943831018521</v>
      </c>
      <c r="M3233" s="3" t="b">
        <v>0</v>
      </c>
      <c r="N3233" s="3">
        <v>28</v>
      </c>
      <c r="O3233" s="3" t="b">
        <v>1</v>
      </c>
      <c r="P3233" s="3" t="s">
        <v>8271</v>
      </c>
      <c r="Q3233" s="6">
        <f>$E3233/$D3233*100</f>
        <v>161</v>
      </c>
      <c r="R3233" s="3">
        <f>$E3233/$N3233</f>
        <v>57.5</v>
      </c>
      <c r="S3233" s="3" t="str">
        <f>TRIM(LEFT($P3233,SEARCH("/",$P3233,1)-1))</f>
        <v>theater</v>
      </c>
      <c r="T3233" s="3" t="str">
        <f>RIGHT($P3233,LEN($P3233)-SEARCH("/",$P3233))</f>
        <v>plays</v>
      </c>
      <c r="U3233" s="11"/>
    </row>
    <row r="3234" spans="1:21" ht="48" hidden="1" x14ac:dyDescent="0.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11">
        <f>((($I3234/60)/60)/24)+DATE(1970,1,1)</f>
        <v>42494.165972222225</v>
      </c>
      <c r="K3234" s="3">
        <v>1459711917</v>
      </c>
      <c r="L3234" s="11">
        <f>((($K3234/60)/60)/24)+DATE(1970,1,1)</f>
        <v>42463.81385416667</v>
      </c>
      <c r="M3234" s="3" t="b">
        <v>1</v>
      </c>
      <c r="N3234" s="3">
        <v>26</v>
      </c>
      <c r="O3234" s="3" t="b">
        <v>1</v>
      </c>
      <c r="P3234" s="3" t="s">
        <v>8271</v>
      </c>
      <c r="Q3234" s="6">
        <f>$E3234/$D3234*100</f>
        <v>131.20000000000002</v>
      </c>
      <c r="R3234" s="3">
        <f>$E3234/$N3234</f>
        <v>50.46153846153846</v>
      </c>
      <c r="S3234" s="3" t="str">
        <f>TRIM(LEFT($P3234,SEARCH("/",$P3234,1)-1))</f>
        <v>theater</v>
      </c>
      <c r="T3234" s="3" t="str">
        <f>RIGHT($P3234,LEN($P3234)-SEARCH("/",$P3234))</f>
        <v>plays</v>
      </c>
      <c r="U3234" s="11"/>
    </row>
    <row r="3235" spans="1:21" ht="48" hidden="1" x14ac:dyDescent="0.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11">
        <f>((($I3235/60)/60)/24)+DATE(1970,1,1)</f>
        <v>42796.805034722223</v>
      </c>
      <c r="K3235" s="3">
        <v>1485890355</v>
      </c>
      <c r="L3235" s="11">
        <f>((($K3235/60)/60)/24)+DATE(1970,1,1)</f>
        <v>42766.805034722223</v>
      </c>
      <c r="M3235" s="3" t="b">
        <v>0</v>
      </c>
      <c r="N3235" s="3">
        <v>61</v>
      </c>
      <c r="O3235" s="3" t="b">
        <v>1</v>
      </c>
      <c r="P3235" s="3" t="s">
        <v>8271</v>
      </c>
      <c r="Q3235" s="6">
        <f>$E3235/$D3235*100</f>
        <v>118.8</v>
      </c>
      <c r="R3235" s="3">
        <f>$E3235/$N3235</f>
        <v>97.377049180327873</v>
      </c>
      <c r="S3235" s="3" t="str">
        <f>TRIM(LEFT($P3235,SEARCH("/",$P3235,1)-1))</f>
        <v>theater</v>
      </c>
      <c r="T3235" s="3" t="str">
        <f>RIGHT($P3235,LEN($P3235)-SEARCH("/",$P3235))</f>
        <v>plays</v>
      </c>
      <c r="U3235" s="11"/>
    </row>
    <row r="3236" spans="1:21" ht="48" hidden="1" x14ac:dyDescent="0.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11">
        <f>((($I3236/60)/60)/24)+DATE(1970,1,1)</f>
        <v>42767.979861111111</v>
      </c>
      <c r="K3236" s="3">
        <v>1483124208</v>
      </c>
      <c r="L3236" s="11">
        <f>((($K3236/60)/60)/24)+DATE(1970,1,1)</f>
        <v>42734.789444444439</v>
      </c>
      <c r="M3236" s="3" t="b">
        <v>0</v>
      </c>
      <c r="N3236" s="3">
        <v>115</v>
      </c>
      <c r="O3236" s="3" t="b">
        <v>1</v>
      </c>
      <c r="P3236" s="3" t="s">
        <v>8271</v>
      </c>
      <c r="Q3236" s="6">
        <f>$E3236/$D3236*100</f>
        <v>100.39275000000001</v>
      </c>
      <c r="R3236" s="3">
        <f>$E3236/$N3236</f>
        <v>34.91921739130435</v>
      </c>
      <c r="S3236" s="3" t="str">
        <f>TRIM(LEFT($P3236,SEARCH("/",$P3236,1)-1))</f>
        <v>theater</v>
      </c>
      <c r="T3236" s="3" t="str">
        <f>RIGHT($P3236,LEN($P3236)-SEARCH("/",$P3236))</f>
        <v>plays</v>
      </c>
      <c r="U3236" s="11"/>
    </row>
    <row r="3237" spans="1:21" ht="48" hidden="1" x14ac:dyDescent="0.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11">
        <f>((($I3237/60)/60)/24)+DATE(1970,1,1)</f>
        <v>42552.347812499997</v>
      </c>
      <c r="K3237" s="3">
        <v>1464769251</v>
      </c>
      <c r="L3237" s="11">
        <f>((($K3237/60)/60)/24)+DATE(1970,1,1)</f>
        <v>42522.347812499997</v>
      </c>
      <c r="M3237" s="3" t="b">
        <v>1</v>
      </c>
      <c r="N3237" s="3">
        <v>181</v>
      </c>
      <c r="O3237" s="3" t="b">
        <v>1</v>
      </c>
      <c r="P3237" s="3" t="s">
        <v>8271</v>
      </c>
      <c r="Q3237" s="6">
        <f>$E3237/$D3237*100</f>
        <v>103.20666666666666</v>
      </c>
      <c r="R3237" s="3">
        <f>$E3237/$N3237</f>
        <v>85.530386740331494</v>
      </c>
      <c r="S3237" s="3" t="str">
        <f>TRIM(LEFT($P3237,SEARCH("/",$P3237,1)-1))</f>
        <v>theater</v>
      </c>
      <c r="T3237" s="3" t="str">
        <f>RIGHT($P3237,LEN($P3237)-SEARCH("/",$P3237))</f>
        <v>plays</v>
      </c>
      <c r="U3237" s="11"/>
    </row>
    <row r="3238" spans="1:21" ht="48" hidden="1" x14ac:dyDescent="0.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11">
        <f>((($I3238/60)/60)/24)+DATE(1970,1,1)</f>
        <v>42732.917048611111</v>
      </c>
      <c r="K3238" s="3">
        <v>1480370433</v>
      </c>
      <c r="L3238" s="11">
        <f>((($K3238/60)/60)/24)+DATE(1970,1,1)</f>
        <v>42702.917048611111</v>
      </c>
      <c r="M3238" s="3" t="b">
        <v>0</v>
      </c>
      <c r="N3238" s="3">
        <v>110</v>
      </c>
      <c r="O3238" s="3" t="b">
        <v>1</v>
      </c>
      <c r="P3238" s="3" t="s">
        <v>8271</v>
      </c>
      <c r="Q3238" s="6">
        <f>$E3238/$D3238*100</f>
        <v>100.6</v>
      </c>
      <c r="R3238" s="3">
        <f>$E3238/$N3238</f>
        <v>182.90909090909091</v>
      </c>
      <c r="S3238" s="3" t="str">
        <f>TRIM(LEFT($P3238,SEARCH("/",$P3238,1)-1))</f>
        <v>theater</v>
      </c>
      <c r="T3238" s="3" t="str">
        <f>RIGHT($P3238,LEN($P3238)-SEARCH("/",$P3238))</f>
        <v>plays</v>
      </c>
      <c r="U3238" s="11"/>
    </row>
    <row r="3239" spans="1:21" ht="32" hidden="1" x14ac:dyDescent="0.2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11">
        <f>((($I3239/60)/60)/24)+DATE(1970,1,1)</f>
        <v>42276.165972222225</v>
      </c>
      <c r="K3239" s="3">
        <v>1441452184</v>
      </c>
      <c r="L3239" s="11">
        <f>((($K3239/60)/60)/24)+DATE(1970,1,1)</f>
        <v>42252.474351851852</v>
      </c>
      <c r="M3239" s="3" t="b">
        <v>1</v>
      </c>
      <c r="N3239" s="3">
        <v>269</v>
      </c>
      <c r="O3239" s="3" t="b">
        <v>1</v>
      </c>
      <c r="P3239" s="3" t="s">
        <v>8271</v>
      </c>
      <c r="Q3239" s="6">
        <f>$E3239/$D3239*100</f>
        <v>100.78754285714287</v>
      </c>
      <c r="R3239" s="3">
        <f>$E3239/$N3239</f>
        <v>131.13620817843866</v>
      </c>
      <c r="S3239" s="3" t="str">
        <f>TRIM(LEFT($P3239,SEARCH("/",$P3239,1)-1))</f>
        <v>theater</v>
      </c>
      <c r="T3239" s="3" t="str">
        <f>RIGHT($P3239,LEN($P3239)-SEARCH("/",$P3239))</f>
        <v>plays</v>
      </c>
      <c r="U3239" s="11"/>
    </row>
    <row r="3240" spans="1:21" ht="48" hidden="1" x14ac:dyDescent="0.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11">
        <f>((($I3240/60)/60)/24)+DATE(1970,1,1)</f>
        <v>42186.510393518518</v>
      </c>
      <c r="K3240" s="3">
        <v>1433160898</v>
      </c>
      <c r="L3240" s="11">
        <f>((($K3240/60)/60)/24)+DATE(1970,1,1)</f>
        <v>42156.510393518518</v>
      </c>
      <c r="M3240" s="3" t="b">
        <v>1</v>
      </c>
      <c r="N3240" s="3">
        <v>79</v>
      </c>
      <c r="O3240" s="3" t="b">
        <v>1</v>
      </c>
      <c r="P3240" s="3" t="s">
        <v>8271</v>
      </c>
      <c r="Q3240" s="6">
        <f>$E3240/$D3240*100</f>
        <v>112.32142857142857</v>
      </c>
      <c r="R3240" s="3">
        <f>$E3240/$N3240</f>
        <v>39.810126582278478</v>
      </c>
      <c r="S3240" s="3" t="str">
        <f>TRIM(LEFT($P3240,SEARCH("/",$P3240,1)-1))</f>
        <v>theater</v>
      </c>
      <c r="T3240" s="3" t="str">
        <f>RIGHT($P3240,LEN($P3240)-SEARCH("/",$P3240))</f>
        <v>plays</v>
      </c>
      <c r="U3240" s="11"/>
    </row>
    <row r="3241" spans="1:21" ht="48" hidden="1" x14ac:dyDescent="0.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11">
        <f>((($I3241/60)/60)/24)+DATE(1970,1,1)</f>
        <v>42302.999305555553</v>
      </c>
      <c r="K3241" s="3">
        <v>1443665293</v>
      </c>
      <c r="L3241" s="11">
        <f>((($K3241/60)/60)/24)+DATE(1970,1,1)</f>
        <v>42278.089039351849</v>
      </c>
      <c r="M3241" s="3" t="b">
        <v>1</v>
      </c>
      <c r="N3241" s="3">
        <v>104</v>
      </c>
      <c r="O3241" s="3" t="b">
        <v>1</v>
      </c>
      <c r="P3241" s="3" t="s">
        <v>8271</v>
      </c>
      <c r="Q3241" s="6">
        <f>$E3241/$D3241*100</f>
        <v>105.91914022517912</v>
      </c>
      <c r="R3241" s="3">
        <f>$E3241/$N3241</f>
        <v>59.701730769230764</v>
      </c>
      <c r="S3241" s="3" t="str">
        <f>TRIM(LEFT($P3241,SEARCH("/",$P3241,1)-1))</f>
        <v>theater</v>
      </c>
      <c r="T3241" s="3" t="str">
        <f>RIGHT($P3241,LEN($P3241)-SEARCH("/",$P3241))</f>
        <v>plays</v>
      </c>
      <c r="U3241" s="11"/>
    </row>
    <row r="3242" spans="1:21" ht="48" hidden="1" x14ac:dyDescent="0.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11">
        <f>((($I3242/60)/60)/24)+DATE(1970,1,1)</f>
        <v>42782.958333333328</v>
      </c>
      <c r="K3242" s="3">
        <v>1484843948</v>
      </c>
      <c r="L3242" s="11">
        <f>((($K3242/60)/60)/24)+DATE(1970,1,1)</f>
        <v>42754.693842592591</v>
      </c>
      <c r="M3242" s="3" t="b">
        <v>0</v>
      </c>
      <c r="N3242" s="3">
        <v>34</v>
      </c>
      <c r="O3242" s="3" t="b">
        <v>1</v>
      </c>
      <c r="P3242" s="3" t="s">
        <v>8271</v>
      </c>
      <c r="Q3242" s="6">
        <f>$E3242/$D3242*100</f>
        <v>100.56666666666668</v>
      </c>
      <c r="R3242" s="3">
        <f>$E3242/$N3242</f>
        <v>88.735294117647058</v>
      </c>
      <c r="S3242" s="3" t="str">
        <f>TRIM(LEFT($P3242,SEARCH("/",$P3242,1)-1))</f>
        <v>theater</v>
      </c>
      <c r="T3242" s="3" t="str">
        <f>RIGHT($P3242,LEN($P3242)-SEARCH("/",$P3242))</f>
        <v>plays</v>
      </c>
      <c r="U3242" s="11"/>
    </row>
    <row r="3243" spans="1:21" ht="64" hidden="1" x14ac:dyDescent="0.2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11">
        <f>((($I3243/60)/60)/24)+DATE(1970,1,1)</f>
        <v>41926.290972222225</v>
      </c>
      <c r="K3243" s="3">
        <v>1410421670</v>
      </c>
      <c r="L3243" s="11">
        <f>((($K3243/60)/60)/24)+DATE(1970,1,1)</f>
        <v>41893.324884259258</v>
      </c>
      <c r="M3243" s="3" t="b">
        <v>1</v>
      </c>
      <c r="N3243" s="3">
        <v>167</v>
      </c>
      <c r="O3243" s="3" t="b">
        <v>1</v>
      </c>
      <c r="P3243" s="3" t="s">
        <v>8271</v>
      </c>
      <c r="Q3243" s="6">
        <f>$E3243/$D3243*100</f>
        <v>115.30588235294117</v>
      </c>
      <c r="R3243" s="3">
        <f>$E3243/$N3243</f>
        <v>58.688622754491021</v>
      </c>
      <c r="S3243" s="3" t="str">
        <f>TRIM(LEFT($P3243,SEARCH("/",$P3243,1)-1))</f>
        <v>theater</v>
      </c>
      <c r="T3243" s="3" t="str">
        <f>RIGHT($P3243,LEN($P3243)-SEARCH("/",$P3243))</f>
        <v>plays</v>
      </c>
      <c r="U3243" s="11"/>
    </row>
    <row r="3244" spans="1:21" ht="32" hidden="1" x14ac:dyDescent="0.2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11">
        <f>((($I3244/60)/60)/24)+DATE(1970,1,1)</f>
        <v>41901.755694444444</v>
      </c>
      <c r="K3244" s="3">
        <v>1408558092</v>
      </c>
      <c r="L3244" s="11">
        <f>((($K3244/60)/60)/24)+DATE(1970,1,1)</f>
        <v>41871.755694444444</v>
      </c>
      <c r="M3244" s="3" t="b">
        <v>1</v>
      </c>
      <c r="N3244" s="3">
        <v>183</v>
      </c>
      <c r="O3244" s="3" t="b">
        <v>1</v>
      </c>
      <c r="P3244" s="3" t="s">
        <v>8271</v>
      </c>
      <c r="Q3244" s="6">
        <f>$E3244/$D3244*100</f>
        <v>127.30419999999999</v>
      </c>
      <c r="R3244" s="3">
        <f>$E3244/$N3244</f>
        <v>69.56513661202186</v>
      </c>
      <c r="S3244" s="3" t="str">
        <f>TRIM(LEFT($P3244,SEARCH("/",$P3244,1)-1))</f>
        <v>theater</v>
      </c>
      <c r="T3244" s="3" t="str">
        <f>RIGHT($P3244,LEN($P3244)-SEARCH("/",$P3244))</f>
        <v>plays</v>
      </c>
      <c r="U3244" s="11"/>
    </row>
    <row r="3245" spans="1:21" ht="48" hidden="1" x14ac:dyDescent="0.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11">
        <f>((($I3245/60)/60)/24)+DATE(1970,1,1)</f>
        <v>42286</v>
      </c>
      <c r="K3245" s="3">
        <v>1442283562</v>
      </c>
      <c r="L3245" s="11">
        <f>((($K3245/60)/60)/24)+DATE(1970,1,1)</f>
        <v>42262.096782407403</v>
      </c>
      <c r="M3245" s="3" t="b">
        <v>1</v>
      </c>
      <c r="N3245" s="3">
        <v>71</v>
      </c>
      <c r="O3245" s="3" t="b">
        <v>1</v>
      </c>
      <c r="P3245" s="3" t="s">
        <v>8271</v>
      </c>
      <c r="Q3245" s="6">
        <f>$E3245/$D3245*100</f>
        <v>102.83750000000001</v>
      </c>
      <c r="R3245" s="3">
        <f>$E3245/$N3245</f>
        <v>115.87323943661971</v>
      </c>
      <c r="S3245" s="3" t="str">
        <f>TRIM(LEFT($P3245,SEARCH("/",$P3245,1)-1))</f>
        <v>theater</v>
      </c>
      <c r="T3245" s="3" t="str">
        <f>RIGHT($P3245,LEN($P3245)-SEARCH("/",$P3245))</f>
        <v>plays</v>
      </c>
      <c r="U3245" s="11"/>
    </row>
    <row r="3246" spans="1:21" ht="48" hidden="1" x14ac:dyDescent="0.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11">
        <f>((($I3246/60)/60)/24)+DATE(1970,1,1)</f>
        <v>42705.735902777778</v>
      </c>
      <c r="K3246" s="3">
        <v>1478018382</v>
      </c>
      <c r="L3246" s="11">
        <f>((($K3246/60)/60)/24)+DATE(1970,1,1)</f>
        <v>42675.694236111114</v>
      </c>
      <c r="M3246" s="3" t="b">
        <v>0</v>
      </c>
      <c r="N3246" s="3">
        <v>69</v>
      </c>
      <c r="O3246" s="3" t="b">
        <v>1</v>
      </c>
      <c r="P3246" s="3" t="s">
        <v>8271</v>
      </c>
      <c r="Q3246" s="6">
        <f>$E3246/$D3246*100</f>
        <v>102.9375</v>
      </c>
      <c r="R3246" s="3">
        <f>$E3246/$N3246</f>
        <v>23.869565217391305</v>
      </c>
      <c r="S3246" s="3" t="str">
        <f>TRIM(LEFT($P3246,SEARCH("/",$P3246,1)-1))</f>
        <v>theater</v>
      </c>
      <c r="T3246" s="3" t="str">
        <f>RIGHT($P3246,LEN($P3246)-SEARCH("/",$P3246))</f>
        <v>plays</v>
      </c>
      <c r="U3246" s="11"/>
    </row>
    <row r="3247" spans="1:21" ht="48" hidden="1" x14ac:dyDescent="0.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11">
        <f>((($I3247/60)/60)/24)+DATE(1970,1,1)</f>
        <v>42167.083333333328</v>
      </c>
      <c r="K3247" s="3">
        <v>1431354258</v>
      </c>
      <c r="L3247" s="11">
        <f>((($K3247/60)/60)/24)+DATE(1970,1,1)</f>
        <v>42135.60020833333</v>
      </c>
      <c r="M3247" s="3" t="b">
        <v>0</v>
      </c>
      <c r="N3247" s="3">
        <v>270</v>
      </c>
      <c r="O3247" s="3" t="b">
        <v>1</v>
      </c>
      <c r="P3247" s="3" t="s">
        <v>8271</v>
      </c>
      <c r="Q3247" s="6">
        <f>$E3247/$D3247*100</f>
        <v>104.3047619047619</v>
      </c>
      <c r="R3247" s="3">
        <f>$E3247/$N3247</f>
        <v>81.125925925925927</v>
      </c>
      <c r="S3247" s="3" t="str">
        <f>TRIM(LEFT($P3247,SEARCH("/",$P3247,1)-1))</f>
        <v>theater</v>
      </c>
      <c r="T3247" s="3" t="str">
        <f>RIGHT($P3247,LEN($P3247)-SEARCH("/",$P3247))</f>
        <v>plays</v>
      </c>
      <c r="U3247" s="11"/>
    </row>
    <row r="3248" spans="1:21" ht="48" hidden="1" x14ac:dyDescent="0.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11">
        <f>((($I3248/60)/60)/24)+DATE(1970,1,1)</f>
        <v>42259.165972222225</v>
      </c>
      <c r="K3248" s="3">
        <v>1439551200</v>
      </c>
      <c r="L3248" s="11">
        <f>((($K3248/60)/60)/24)+DATE(1970,1,1)</f>
        <v>42230.472222222219</v>
      </c>
      <c r="M3248" s="3" t="b">
        <v>1</v>
      </c>
      <c r="N3248" s="3">
        <v>193</v>
      </c>
      <c r="O3248" s="3" t="b">
        <v>1</v>
      </c>
      <c r="P3248" s="3" t="s">
        <v>8271</v>
      </c>
      <c r="Q3248" s="6">
        <f>$E3248/$D3248*100</f>
        <v>111.22000000000001</v>
      </c>
      <c r="R3248" s="3">
        <f>$E3248/$N3248</f>
        <v>57.626943005181346</v>
      </c>
      <c r="S3248" s="3" t="str">
        <f>TRIM(LEFT($P3248,SEARCH("/",$P3248,1)-1))</f>
        <v>theater</v>
      </c>
      <c r="T3248" s="3" t="str">
        <f>RIGHT($P3248,LEN($P3248)-SEARCH("/",$P3248))</f>
        <v>plays</v>
      </c>
      <c r="U3248" s="11"/>
    </row>
    <row r="3249" spans="1:21" ht="48" hidden="1" x14ac:dyDescent="0.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11">
        <f>((($I3249/60)/60)/24)+DATE(1970,1,1)</f>
        <v>42197.434166666666</v>
      </c>
      <c r="K3249" s="3">
        <v>1434104712</v>
      </c>
      <c r="L3249" s="11">
        <f>((($K3249/60)/60)/24)+DATE(1970,1,1)</f>
        <v>42167.434166666666</v>
      </c>
      <c r="M3249" s="3" t="b">
        <v>1</v>
      </c>
      <c r="N3249" s="3">
        <v>57</v>
      </c>
      <c r="O3249" s="3" t="b">
        <v>1</v>
      </c>
      <c r="P3249" s="3" t="s">
        <v>8271</v>
      </c>
      <c r="Q3249" s="6">
        <f>$E3249/$D3249*100</f>
        <v>105.86</v>
      </c>
      <c r="R3249" s="3">
        <f>$E3249/$N3249</f>
        <v>46.429824561403507</v>
      </c>
      <c r="S3249" s="3" t="str">
        <f>TRIM(LEFT($P3249,SEARCH("/",$P3249,1)-1))</f>
        <v>theater</v>
      </c>
      <c r="T3249" s="3" t="str">
        <f>RIGHT($P3249,LEN($P3249)-SEARCH("/",$P3249))</f>
        <v>plays</v>
      </c>
      <c r="U3249" s="11"/>
    </row>
    <row r="3250" spans="1:21" ht="32" hidden="1" x14ac:dyDescent="0.2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11">
        <f>((($I3250/60)/60)/24)+DATE(1970,1,1)</f>
        <v>42098.846724537041</v>
      </c>
      <c r="K3250" s="3">
        <v>1425590357</v>
      </c>
      <c r="L3250" s="11">
        <f>((($K3250/60)/60)/24)+DATE(1970,1,1)</f>
        <v>42068.888391203705</v>
      </c>
      <c r="M3250" s="3" t="b">
        <v>1</v>
      </c>
      <c r="N3250" s="3">
        <v>200</v>
      </c>
      <c r="O3250" s="3" t="b">
        <v>1</v>
      </c>
      <c r="P3250" s="3" t="s">
        <v>8271</v>
      </c>
      <c r="Q3250" s="6">
        <f>$E3250/$D3250*100</f>
        <v>100.79166666666666</v>
      </c>
      <c r="R3250" s="3">
        <f>$E3250/$N3250</f>
        <v>60.475000000000001</v>
      </c>
      <c r="S3250" s="3" t="str">
        <f>TRIM(LEFT($P3250,SEARCH("/",$P3250,1)-1))</f>
        <v>theater</v>
      </c>
      <c r="T3250" s="3" t="str">
        <f>RIGHT($P3250,LEN($P3250)-SEARCH("/",$P3250))</f>
        <v>plays</v>
      </c>
      <c r="U3250" s="11"/>
    </row>
    <row r="3251" spans="1:21" ht="48" hidden="1" x14ac:dyDescent="0.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11">
        <f>((($I3251/60)/60)/24)+DATE(1970,1,1)</f>
        <v>42175.746689814812</v>
      </c>
      <c r="K3251" s="3">
        <v>1432230914</v>
      </c>
      <c r="L3251" s="11">
        <f>((($K3251/60)/60)/24)+DATE(1970,1,1)</f>
        <v>42145.746689814812</v>
      </c>
      <c r="M3251" s="3" t="b">
        <v>1</v>
      </c>
      <c r="N3251" s="3">
        <v>88</v>
      </c>
      <c r="O3251" s="3" t="b">
        <v>1</v>
      </c>
      <c r="P3251" s="3" t="s">
        <v>8271</v>
      </c>
      <c r="Q3251" s="6">
        <f>$E3251/$D3251*100</f>
        <v>104.92727272727274</v>
      </c>
      <c r="R3251" s="3">
        <f>$E3251/$N3251</f>
        <v>65.579545454545453</v>
      </c>
      <c r="S3251" s="3" t="str">
        <f>TRIM(LEFT($P3251,SEARCH("/",$P3251,1)-1))</f>
        <v>theater</v>
      </c>
      <c r="T3251" s="3" t="str">
        <f>RIGHT($P3251,LEN($P3251)-SEARCH("/",$P3251))</f>
        <v>plays</v>
      </c>
      <c r="U3251" s="11"/>
    </row>
    <row r="3252" spans="1:21" ht="48" hidden="1" x14ac:dyDescent="0.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11">
        <f>((($I3252/60)/60)/24)+DATE(1970,1,1)</f>
        <v>41948.783842592595</v>
      </c>
      <c r="K3252" s="3">
        <v>1412617724</v>
      </c>
      <c r="L3252" s="11">
        <f>((($K3252/60)/60)/24)+DATE(1970,1,1)</f>
        <v>41918.742175925923</v>
      </c>
      <c r="M3252" s="3" t="b">
        <v>1</v>
      </c>
      <c r="N3252" s="3">
        <v>213</v>
      </c>
      <c r="O3252" s="3" t="b">
        <v>1</v>
      </c>
      <c r="P3252" s="3" t="s">
        <v>8271</v>
      </c>
      <c r="Q3252" s="6">
        <f>$E3252/$D3252*100</f>
        <v>101.55199999999999</v>
      </c>
      <c r="R3252" s="3">
        <f>$E3252/$N3252</f>
        <v>119.1924882629108</v>
      </c>
      <c r="S3252" s="3" t="str">
        <f>TRIM(LEFT($P3252,SEARCH("/",$P3252,1)-1))</f>
        <v>theater</v>
      </c>
      <c r="T3252" s="3" t="str">
        <f>RIGHT($P3252,LEN($P3252)-SEARCH("/",$P3252))</f>
        <v>plays</v>
      </c>
      <c r="U3252" s="11"/>
    </row>
    <row r="3253" spans="1:21" ht="48" hidden="1" x14ac:dyDescent="0.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11">
        <f>((($I3253/60)/60)/24)+DATE(1970,1,1)</f>
        <v>42176.731087962966</v>
      </c>
      <c r="K3253" s="3">
        <v>1432315966</v>
      </c>
      <c r="L3253" s="11">
        <f>((($K3253/60)/60)/24)+DATE(1970,1,1)</f>
        <v>42146.731087962966</v>
      </c>
      <c r="M3253" s="3" t="b">
        <v>1</v>
      </c>
      <c r="N3253" s="3">
        <v>20</v>
      </c>
      <c r="O3253" s="3" t="b">
        <v>1</v>
      </c>
      <c r="P3253" s="3" t="s">
        <v>8271</v>
      </c>
      <c r="Q3253" s="6">
        <f>$E3253/$D3253*100</f>
        <v>110.73333333333333</v>
      </c>
      <c r="R3253" s="3">
        <f>$E3253/$N3253</f>
        <v>83.05</v>
      </c>
      <c r="S3253" s="3" t="str">
        <f>TRIM(LEFT($P3253,SEARCH("/",$P3253,1)-1))</f>
        <v>theater</v>
      </c>
      <c r="T3253" s="3" t="str">
        <f>RIGHT($P3253,LEN($P3253)-SEARCH("/",$P3253))</f>
        <v>plays</v>
      </c>
      <c r="U3253" s="11"/>
    </row>
    <row r="3254" spans="1:21" ht="32" hidden="1" x14ac:dyDescent="0.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11">
        <f>((($I3254/60)/60)/24)+DATE(1970,1,1)</f>
        <v>42620.472685185188</v>
      </c>
      <c r="K3254" s="3">
        <v>1470655240</v>
      </c>
      <c r="L3254" s="11">
        <f>((($K3254/60)/60)/24)+DATE(1970,1,1)</f>
        <v>42590.472685185188</v>
      </c>
      <c r="M3254" s="3" t="b">
        <v>1</v>
      </c>
      <c r="N3254" s="3">
        <v>50</v>
      </c>
      <c r="O3254" s="3" t="b">
        <v>1</v>
      </c>
      <c r="P3254" s="3" t="s">
        <v>8271</v>
      </c>
      <c r="Q3254" s="6">
        <f>$E3254/$D3254*100</f>
        <v>127.82222222222221</v>
      </c>
      <c r="R3254" s="3">
        <f>$E3254/$N3254</f>
        <v>57.52</v>
      </c>
      <c r="S3254" s="3" t="str">
        <f>TRIM(LEFT($P3254,SEARCH("/",$P3254,1)-1))</f>
        <v>theater</v>
      </c>
      <c r="T3254" s="3" t="str">
        <f>RIGHT($P3254,LEN($P3254)-SEARCH("/",$P3254))</f>
        <v>plays</v>
      </c>
      <c r="U3254" s="11"/>
    </row>
    <row r="3255" spans="1:21" ht="48" hidden="1" x14ac:dyDescent="0.2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11">
        <f>((($I3255/60)/60)/24)+DATE(1970,1,1)</f>
        <v>42621.15625</v>
      </c>
      <c r="K3255" s="3">
        <v>1471701028</v>
      </c>
      <c r="L3255" s="11">
        <f>((($K3255/60)/60)/24)+DATE(1970,1,1)</f>
        <v>42602.576712962968</v>
      </c>
      <c r="M3255" s="3" t="b">
        <v>1</v>
      </c>
      <c r="N3255" s="3">
        <v>115</v>
      </c>
      <c r="O3255" s="3" t="b">
        <v>1</v>
      </c>
      <c r="P3255" s="3" t="s">
        <v>8271</v>
      </c>
      <c r="Q3255" s="6">
        <f>$E3255/$D3255*100</f>
        <v>101.82500000000002</v>
      </c>
      <c r="R3255" s="3">
        <f>$E3255/$N3255</f>
        <v>177.08695652173913</v>
      </c>
      <c r="S3255" s="3" t="str">
        <f>TRIM(LEFT($P3255,SEARCH("/",$P3255,1)-1))</f>
        <v>theater</v>
      </c>
      <c r="T3255" s="3" t="str">
        <f>RIGHT($P3255,LEN($P3255)-SEARCH("/",$P3255))</f>
        <v>plays</v>
      </c>
      <c r="U3255" s="11"/>
    </row>
    <row r="3256" spans="1:21" ht="48" hidden="1" x14ac:dyDescent="0.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11">
        <f>((($I3256/60)/60)/24)+DATE(1970,1,1)</f>
        <v>42089.044085648144</v>
      </c>
      <c r="K3256" s="3">
        <v>1424743409</v>
      </c>
      <c r="L3256" s="11">
        <f>((($K3256/60)/60)/24)+DATE(1970,1,1)</f>
        <v>42059.085752314815</v>
      </c>
      <c r="M3256" s="3" t="b">
        <v>1</v>
      </c>
      <c r="N3256" s="3">
        <v>186</v>
      </c>
      <c r="O3256" s="3" t="b">
        <v>1</v>
      </c>
      <c r="P3256" s="3" t="s">
        <v>8271</v>
      </c>
      <c r="Q3256" s="6">
        <f>$E3256/$D3256*100</f>
        <v>101.25769230769231</v>
      </c>
      <c r="R3256" s="3">
        <f>$E3256/$N3256</f>
        <v>70.771505376344081</v>
      </c>
      <c r="S3256" s="3" t="str">
        <f>TRIM(LEFT($P3256,SEARCH("/",$P3256,1)-1))</f>
        <v>theater</v>
      </c>
      <c r="T3256" s="3" t="str">
        <f>RIGHT($P3256,LEN($P3256)-SEARCH("/",$P3256))</f>
        <v>plays</v>
      </c>
      <c r="U3256" s="11"/>
    </row>
    <row r="3257" spans="1:21" ht="48" hidden="1" x14ac:dyDescent="0.2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11">
        <f>((($I3257/60)/60)/24)+DATE(1970,1,1)</f>
        <v>41919.768229166664</v>
      </c>
      <c r="K3257" s="3">
        <v>1410114375</v>
      </c>
      <c r="L3257" s="11">
        <f>((($K3257/60)/60)/24)+DATE(1970,1,1)</f>
        <v>41889.768229166664</v>
      </c>
      <c r="M3257" s="3" t="b">
        <v>1</v>
      </c>
      <c r="N3257" s="3">
        <v>18</v>
      </c>
      <c r="O3257" s="3" t="b">
        <v>1</v>
      </c>
      <c r="P3257" s="3" t="s">
        <v>8271</v>
      </c>
      <c r="Q3257" s="6">
        <f>$E3257/$D3257*100</f>
        <v>175</v>
      </c>
      <c r="R3257" s="3">
        <f>$E3257/$N3257</f>
        <v>29.166666666666668</v>
      </c>
      <c r="S3257" s="3" t="str">
        <f>TRIM(LEFT($P3257,SEARCH("/",$P3257,1)-1))</f>
        <v>theater</v>
      </c>
      <c r="T3257" s="3" t="str">
        <f>RIGHT($P3257,LEN($P3257)-SEARCH("/",$P3257))</f>
        <v>plays</v>
      </c>
      <c r="U3257" s="11"/>
    </row>
    <row r="3258" spans="1:21" ht="48" hidden="1" x14ac:dyDescent="0.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11">
        <f>((($I3258/60)/60)/24)+DATE(1970,1,1)</f>
        <v>42166.165972222225</v>
      </c>
      <c r="K3258" s="3">
        <v>1432129577</v>
      </c>
      <c r="L3258" s="11">
        <f>((($K3258/60)/60)/24)+DATE(1970,1,1)</f>
        <v>42144.573807870373</v>
      </c>
      <c r="M3258" s="3" t="b">
        <v>1</v>
      </c>
      <c r="N3258" s="3">
        <v>176</v>
      </c>
      <c r="O3258" s="3" t="b">
        <v>1</v>
      </c>
      <c r="P3258" s="3" t="s">
        <v>8271</v>
      </c>
      <c r="Q3258" s="6">
        <f>$E3258/$D3258*100</f>
        <v>128.06</v>
      </c>
      <c r="R3258" s="3">
        <f>$E3258/$N3258</f>
        <v>72.76136363636364</v>
      </c>
      <c r="S3258" s="3" t="str">
        <f>TRIM(LEFT($P3258,SEARCH("/",$P3258,1)-1))</f>
        <v>theater</v>
      </c>
      <c r="T3258" s="3" t="str">
        <f>RIGHT($P3258,LEN($P3258)-SEARCH("/",$P3258))</f>
        <v>plays</v>
      </c>
      <c r="U3258" s="11"/>
    </row>
    <row r="3259" spans="1:21" ht="48" hidden="1" x14ac:dyDescent="0.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11">
        <f>((($I3259/60)/60)/24)+DATE(1970,1,1)</f>
        <v>42788.559629629628</v>
      </c>
      <c r="K3259" s="3">
        <v>1485177952</v>
      </c>
      <c r="L3259" s="11">
        <f>((($K3259/60)/60)/24)+DATE(1970,1,1)</f>
        <v>42758.559629629628</v>
      </c>
      <c r="M3259" s="3" t="b">
        <v>0</v>
      </c>
      <c r="N3259" s="3">
        <v>41</v>
      </c>
      <c r="O3259" s="3" t="b">
        <v>1</v>
      </c>
      <c r="P3259" s="3" t="s">
        <v>8271</v>
      </c>
      <c r="Q3259" s="6">
        <f>$E3259/$D3259*100</f>
        <v>106.29949999999999</v>
      </c>
      <c r="R3259" s="3">
        <f>$E3259/$N3259</f>
        <v>51.853414634146333</v>
      </c>
      <c r="S3259" s="3" t="str">
        <f>TRIM(LEFT($P3259,SEARCH("/",$P3259,1)-1))</f>
        <v>theater</v>
      </c>
      <c r="T3259" s="3" t="str">
        <f>RIGHT($P3259,LEN($P3259)-SEARCH("/",$P3259))</f>
        <v>plays</v>
      </c>
      <c r="U3259" s="11"/>
    </row>
    <row r="3260" spans="1:21" ht="32" hidden="1" x14ac:dyDescent="0.2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11">
        <f>((($I3260/60)/60)/24)+DATE(1970,1,1)</f>
        <v>42012.887280092589</v>
      </c>
      <c r="K3260" s="3">
        <v>1418159861</v>
      </c>
      <c r="L3260" s="11">
        <f>((($K3260/60)/60)/24)+DATE(1970,1,1)</f>
        <v>41982.887280092589</v>
      </c>
      <c r="M3260" s="3" t="b">
        <v>1</v>
      </c>
      <c r="N3260" s="3">
        <v>75</v>
      </c>
      <c r="O3260" s="3" t="b">
        <v>1</v>
      </c>
      <c r="P3260" s="3" t="s">
        <v>8271</v>
      </c>
      <c r="Q3260" s="6">
        <f>$E3260/$D3260*100</f>
        <v>105.21428571428571</v>
      </c>
      <c r="R3260" s="3">
        <f>$E3260/$N3260</f>
        <v>98.2</v>
      </c>
      <c r="S3260" s="3" t="str">
        <f>TRIM(LEFT($P3260,SEARCH("/",$P3260,1)-1))</f>
        <v>theater</v>
      </c>
      <c r="T3260" s="3" t="str">
        <f>RIGHT($P3260,LEN($P3260)-SEARCH("/",$P3260))</f>
        <v>plays</v>
      </c>
      <c r="U3260" s="11"/>
    </row>
    <row r="3261" spans="1:21" ht="48" hidden="1" x14ac:dyDescent="0.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11">
        <f>((($I3261/60)/60)/24)+DATE(1970,1,1)</f>
        <v>42644.165972222225</v>
      </c>
      <c r="K3261" s="3">
        <v>1472753745</v>
      </c>
      <c r="L3261" s="11">
        <f>((($K3261/60)/60)/24)+DATE(1970,1,1)</f>
        <v>42614.760937500003</v>
      </c>
      <c r="M3261" s="3" t="b">
        <v>1</v>
      </c>
      <c r="N3261" s="3">
        <v>97</v>
      </c>
      <c r="O3261" s="3" t="b">
        <v>1</v>
      </c>
      <c r="P3261" s="3" t="s">
        <v>8271</v>
      </c>
      <c r="Q3261" s="6">
        <f>$E3261/$D3261*100</f>
        <v>106.16782608695652</v>
      </c>
      <c r="R3261" s="3">
        <f>$E3261/$N3261</f>
        <v>251.7381443298969</v>
      </c>
      <c r="S3261" s="3" t="str">
        <f>TRIM(LEFT($P3261,SEARCH("/",$P3261,1)-1))</f>
        <v>theater</v>
      </c>
      <c r="T3261" s="3" t="str">
        <f>RIGHT($P3261,LEN($P3261)-SEARCH("/",$P3261))</f>
        <v>plays</v>
      </c>
      <c r="U3261" s="11"/>
    </row>
    <row r="3262" spans="1:21" ht="48" hidden="1" x14ac:dyDescent="0.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11">
        <f>((($I3262/60)/60)/24)+DATE(1970,1,1)</f>
        <v>42338.714328703703</v>
      </c>
      <c r="K3262" s="3">
        <v>1445875718</v>
      </c>
      <c r="L3262" s="11">
        <f>((($K3262/60)/60)/24)+DATE(1970,1,1)</f>
        <v>42303.672662037032</v>
      </c>
      <c r="M3262" s="3" t="b">
        <v>1</v>
      </c>
      <c r="N3262" s="3">
        <v>73</v>
      </c>
      <c r="O3262" s="3" t="b">
        <v>1</v>
      </c>
      <c r="P3262" s="3" t="s">
        <v>8271</v>
      </c>
      <c r="Q3262" s="6">
        <f>$E3262/$D3262*100</f>
        <v>109.24000000000001</v>
      </c>
      <c r="R3262" s="3">
        <f>$E3262/$N3262</f>
        <v>74.821917808219183</v>
      </c>
      <c r="S3262" s="3" t="str">
        <f>TRIM(LEFT($P3262,SEARCH("/",$P3262,1)-1))</f>
        <v>theater</v>
      </c>
      <c r="T3262" s="3" t="str">
        <f>RIGHT($P3262,LEN($P3262)-SEARCH("/",$P3262))</f>
        <v>plays</v>
      </c>
      <c r="U3262" s="11"/>
    </row>
    <row r="3263" spans="1:21" ht="48" hidden="1" x14ac:dyDescent="0.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11">
        <f>((($I3263/60)/60)/24)+DATE(1970,1,1)</f>
        <v>42201.725416666668</v>
      </c>
      <c r="K3263" s="3">
        <v>1434475476</v>
      </c>
      <c r="L3263" s="11">
        <f>((($K3263/60)/60)/24)+DATE(1970,1,1)</f>
        <v>42171.725416666668</v>
      </c>
      <c r="M3263" s="3" t="b">
        <v>1</v>
      </c>
      <c r="N3263" s="3">
        <v>49</v>
      </c>
      <c r="O3263" s="3" t="b">
        <v>1</v>
      </c>
      <c r="P3263" s="3" t="s">
        <v>8271</v>
      </c>
      <c r="Q3263" s="6">
        <f>$E3263/$D3263*100</f>
        <v>100.45454545454547</v>
      </c>
      <c r="R3263" s="3">
        <f>$E3263/$N3263</f>
        <v>67.65306122448979</v>
      </c>
      <c r="S3263" s="3" t="str">
        <f>TRIM(LEFT($P3263,SEARCH("/",$P3263,1)-1))</f>
        <v>theater</v>
      </c>
      <c r="T3263" s="3" t="str">
        <f>RIGHT($P3263,LEN($P3263)-SEARCH("/",$P3263))</f>
        <v>plays</v>
      </c>
      <c r="U3263" s="11"/>
    </row>
    <row r="3264" spans="1:21" ht="32" hidden="1" x14ac:dyDescent="0.2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11">
        <f>((($I3264/60)/60)/24)+DATE(1970,1,1)</f>
        <v>41995.166666666672</v>
      </c>
      <c r="K3264" s="3">
        <v>1416555262</v>
      </c>
      <c r="L3264" s="11">
        <f>((($K3264/60)/60)/24)+DATE(1970,1,1)</f>
        <v>41964.315532407403</v>
      </c>
      <c r="M3264" s="3" t="b">
        <v>1</v>
      </c>
      <c r="N3264" s="3">
        <v>134</v>
      </c>
      <c r="O3264" s="3" t="b">
        <v>1</v>
      </c>
      <c r="P3264" s="3" t="s">
        <v>8271</v>
      </c>
      <c r="Q3264" s="6">
        <f>$E3264/$D3264*100</f>
        <v>103.04098360655738</v>
      </c>
      <c r="R3264" s="3">
        <f>$E3264/$N3264</f>
        <v>93.81343283582089</v>
      </c>
      <c r="S3264" s="3" t="str">
        <f>TRIM(LEFT($P3264,SEARCH("/",$P3264,1)-1))</f>
        <v>theater</v>
      </c>
      <c r="T3264" s="3" t="str">
        <f>RIGHT($P3264,LEN($P3264)-SEARCH("/",$P3264))</f>
        <v>plays</v>
      </c>
      <c r="U3264" s="11"/>
    </row>
    <row r="3265" spans="1:21" ht="32" hidden="1" x14ac:dyDescent="0.2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11">
        <f>((($I3265/60)/60)/24)+DATE(1970,1,1)</f>
        <v>42307.875</v>
      </c>
      <c r="K3265" s="3">
        <v>1444220588</v>
      </c>
      <c r="L3265" s="11">
        <f>((($K3265/60)/60)/24)+DATE(1970,1,1)</f>
        <v>42284.516064814816</v>
      </c>
      <c r="M3265" s="3" t="b">
        <v>1</v>
      </c>
      <c r="N3265" s="3">
        <v>68</v>
      </c>
      <c r="O3265" s="3" t="b">
        <v>1</v>
      </c>
      <c r="P3265" s="3" t="s">
        <v>8271</v>
      </c>
      <c r="Q3265" s="6">
        <f>$E3265/$D3265*100</f>
        <v>112.1664</v>
      </c>
      <c r="R3265" s="3">
        <f>$E3265/$N3265</f>
        <v>41.237647058823526</v>
      </c>
      <c r="S3265" s="3" t="str">
        <f>TRIM(LEFT($P3265,SEARCH("/",$P3265,1)-1))</f>
        <v>theater</v>
      </c>
      <c r="T3265" s="3" t="str">
        <f>RIGHT($P3265,LEN($P3265)-SEARCH("/",$P3265))</f>
        <v>plays</v>
      </c>
      <c r="U3265" s="11"/>
    </row>
    <row r="3266" spans="1:21" ht="32" hidden="1" x14ac:dyDescent="0.2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11">
        <f>((($I3266/60)/60)/24)+DATE(1970,1,1)</f>
        <v>42032.916666666672</v>
      </c>
      <c r="K3266" s="3">
        <v>1421089938</v>
      </c>
      <c r="L3266" s="11">
        <f>((($K3266/60)/60)/24)+DATE(1970,1,1)</f>
        <v>42016.800208333334</v>
      </c>
      <c r="M3266" s="3" t="b">
        <v>1</v>
      </c>
      <c r="N3266" s="3">
        <v>49</v>
      </c>
      <c r="O3266" s="3" t="b">
        <v>1</v>
      </c>
      <c r="P3266" s="3" t="s">
        <v>8271</v>
      </c>
      <c r="Q3266" s="6">
        <f>$E3266/$D3266*100</f>
        <v>103</v>
      </c>
      <c r="R3266" s="3">
        <f>$E3266/$N3266</f>
        <v>52.551020408163268</v>
      </c>
      <c r="S3266" s="3" t="str">
        <f>TRIM(LEFT($P3266,SEARCH("/",$P3266,1)-1))</f>
        <v>theater</v>
      </c>
      <c r="T3266" s="3" t="str">
        <f>RIGHT($P3266,LEN($P3266)-SEARCH("/",$P3266))</f>
        <v>plays</v>
      </c>
      <c r="U3266" s="11"/>
    </row>
    <row r="3267" spans="1:21" ht="48" hidden="1" x14ac:dyDescent="0.2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11">
        <f>((($I3267/60)/60)/24)+DATE(1970,1,1)</f>
        <v>42341.708333333328</v>
      </c>
      <c r="K3267" s="3">
        <v>1446570315</v>
      </c>
      <c r="L3267" s="11">
        <f>((($K3267/60)/60)/24)+DATE(1970,1,1)</f>
        <v>42311.711979166663</v>
      </c>
      <c r="M3267" s="3" t="b">
        <v>1</v>
      </c>
      <c r="N3267" s="3">
        <v>63</v>
      </c>
      <c r="O3267" s="3" t="b">
        <v>1</v>
      </c>
      <c r="P3267" s="3" t="s">
        <v>8271</v>
      </c>
      <c r="Q3267" s="6">
        <f>$E3267/$D3267*100</f>
        <v>164</v>
      </c>
      <c r="R3267" s="3">
        <f>$E3267/$N3267</f>
        <v>70.285714285714292</v>
      </c>
      <c r="S3267" s="3" t="str">
        <f>TRIM(LEFT($P3267,SEARCH("/",$P3267,1)-1))</f>
        <v>theater</v>
      </c>
      <c r="T3267" s="3" t="str">
        <f>RIGHT($P3267,LEN($P3267)-SEARCH("/",$P3267))</f>
        <v>plays</v>
      </c>
      <c r="U3267" s="11"/>
    </row>
    <row r="3268" spans="1:21" ht="48" hidden="1" x14ac:dyDescent="0.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11">
        <f>((($I3268/60)/60)/24)+DATE(1970,1,1)</f>
        <v>42167.875</v>
      </c>
      <c r="K3268" s="3">
        <v>1431435122</v>
      </c>
      <c r="L3268" s="11">
        <f>((($K3268/60)/60)/24)+DATE(1970,1,1)</f>
        <v>42136.536134259266</v>
      </c>
      <c r="M3268" s="3" t="b">
        <v>1</v>
      </c>
      <c r="N3268" s="3">
        <v>163</v>
      </c>
      <c r="O3268" s="3" t="b">
        <v>1</v>
      </c>
      <c r="P3268" s="3" t="s">
        <v>8271</v>
      </c>
      <c r="Q3268" s="6">
        <f>$E3268/$D3268*100</f>
        <v>131.28333333333333</v>
      </c>
      <c r="R3268" s="3">
        <f>$E3268/$N3268</f>
        <v>48.325153374233132</v>
      </c>
      <c r="S3268" s="3" t="str">
        <f>TRIM(LEFT($P3268,SEARCH("/",$P3268,1)-1))</f>
        <v>theater</v>
      </c>
      <c r="T3268" s="3" t="str">
        <f>RIGHT($P3268,LEN($P3268)-SEARCH("/",$P3268))</f>
        <v>plays</v>
      </c>
      <c r="U3268" s="11"/>
    </row>
    <row r="3269" spans="1:21" ht="48" hidden="1" x14ac:dyDescent="0.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11">
        <f>((($I3269/60)/60)/24)+DATE(1970,1,1)</f>
        <v>42202.757638888885</v>
      </c>
      <c r="K3269" s="3">
        <v>1434564660</v>
      </c>
      <c r="L3269" s="11">
        <f>((($K3269/60)/60)/24)+DATE(1970,1,1)</f>
        <v>42172.757638888885</v>
      </c>
      <c r="M3269" s="3" t="b">
        <v>1</v>
      </c>
      <c r="N3269" s="3">
        <v>288</v>
      </c>
      <c r="O3269" s="3" t="b">
        <v>1</v>
      </c>
      <c r="P3269" s="3" t="s">
        <v>8271</v>
      </c>
      <c r="Q3269" s="6">
        <f>$E3269/$D3269*100</f>
        <v>102.1</v>
      </c>
      <c r="R3269" s="3">
        <f>$E3269/$N3269</f>
        <v>53.177083333333336</v>
      </c>
      <c r="S3269" s="3" t="str">
        <f>TRIM(LEFT($P3269,SEARCH("/",$P3269,1)-1))</f>
        <v>theater</v>
      </c>
      <c r="T3269" s="3" t="str">
        <f>RIGHT($P3269,LEN($P3269)-SEARCH("/",$P3269))</f>
        <v>plays</v>
      </c>
      <c r="U3269" s="11"/>
    </row>
    <row r="3270" spans="1:21" ht="48" hidden="1" x14ac:dyDescent="0.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11">
        <f>((($I3270/60)/60)/24)+DATE(1970,1,1)</f>
        <v>42606.90425925926</v>
      </c>
      <c r="K3270" s="3">
        <v>1470692528</v>
      </c>
      <c r="L3270" s="11">
        <f>((($K3270/60)/60)/24)+DATE(1970,1,1)</f>
        <v>42590.90425925926</v>
      </c>
      <c r="M3270" s="3" t="b">
        <v>1</v>
      </c>
      <c r="N3270" s="3">
        <v>42</v>
      </c>
      <c r="O3270" s="3" t="b">
        <v>1</v>
      </c>
      <c r="P3270" s="3" t="s">
        <v>8271</v>
      </c>
      <c r="Q3270" s="6">
        <f>$E3270/$D3270*100</f>
        <v>128</v>
      </c>
      <c r="R3270" s="3">
        <f>$E3270/$N3270</f>
        <v>60.952380952380949</v>
      </c>
      <c r="S3270" s="3" t="str">
        <f>TRIM(LEFT($P3270,SEARCH("/",$P3270,1)-1))</f>
        <v>theater</v>
      </c>
      <c r="T3270" s="3" t="str">
        <f>RIGHT($P3270,LEN($P3270)-SEARCH("/",$P3270))</f>
        <v>plays</v>
      </c>
      <c r="U3270" s="11"/>
    </row>
    <row r="3271" spans="1:21" ht="48" hidden="1" x14ac:dyDescent="0.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11">
        <f>((($I3271/60)/60)/24)+DATE(1970,1,1)</f>
        <v>42171.458333333328</v>
      </c>
      <c r="K3271" s="3">
        <v>1431509397</v>
      </c>
      <c r="L3271" s="11">
        <f>((($K3271/60)/60)/24)+DATE(1970,1,1)</f>
        <v>42137.395798611105</v>
      </c>
      <c r="M3271" s="3" t="b">
        <v>1</v>
      </c>
      <c r="N3271" s="3">
        <v>70</v>
      </c>
      <c r="O3271" s="3" t="b">
        <v>1</v>
      </c>
      <c r="P3271" s="3" t="s">
        <v>8271</v>
      </c>
      <c r="Q3271" s="6">
        <f>$E3271/$D3271*100</f>
        <v>101.49999999999999</v>
      </c>
      <c r="R3271" s="3">
        <f>$E3271/$N3271</f>
        <v>116</v>
      </c>
      <c r="S3271" s="3" t="str">
        <f>TRIM(LEFT($P3271,SEARCH("/",$P3271,1)-1))</f>
        <v>theater</v>
      </c>
      <c r="T3271" s="3" t="str">
        <f>RIGHT($P3271,LEN($P3271)-SEARCH("/",$P3271))</f>
        <v>plays</v>
      </c>
      <c r="U3271" s="11"/>
    </row>
    <row r="3272" spans="1:21" ht="48" hidden="1" x14ac:dyDescent="0.2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11">
        <f>((($I3272/60)/60)/24)+DATE(1970,1,1)</f>
        <v>42197.533159722225</v>
      </c>
      <c r="K3272" s="3">
        <v>1434113265</v>
      </c>
      <c r="L3272" s="11">
        <f>((($K3272/60)/60)/24)+DATE(1970,1,1)</f>
        <v>42167.533159722225</v>
      </c>
      <c r="M3272" s="3" t="b">
        <v>1</v>
      </c>
      <c r="N3272" s="3">
        <v>30</v>
      </c>
      <c r="O3272" s="3" t="b">
        <v>1</v>
      </c>
      <c r="P3272" s="3" t="s">
        <v>8271</v>
      </c>
      <c r="Q3272" s="6">
        <f>$E3272/$D3272*100</f>
        <v>101.66666666666666</v>
      </c>
      <c r="R3272" s="3">
        <f>$E3272/$N3272</f>
        <v>61</v>
      </c>
      <c r="S3272" s="3" t="str">
        <f>TRIM(LEFT($P3272,SEARCH("/",$P3272,1)-1))</f>
        <v>theater</v>
      </c>
      <c r="T3272" s="3" t="str">
        <f>RIGHT($P3272,LEN($P3272)-SEARCH("/",$P3272))</f>
        <v>plays</v>
      </c>
      <c r="U3272" s="11"/>
    </row>
    <row r="3273" spans="1:21" ht="20" hidden="1" x14ac:dyDescent="0.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11">
        <f>((($I3273/60)/60)/24)+DATE(1970,1,1)</f>
        <v>41945.478877314818</v>
      </c>
      <c r="K3273" s="3">
        <v>1412332175</v>
      </c>
      <c r="L3273" s="11">
        <f>((($K3273/60)/60)/24)+DATE(1970,1,1)</f>
        <v>41915.437210648146</v>
      </c>
      <c r="M3273" s="3" t="b">
        <v>1</v>
      </c>
      <c r="N3273" s="3">
        <v>51</v>
      </c>
      <c r="O3273" s="3" t="b">
        <v>1</v>
      </c>
      <c r="P3273" s="3" t="s">
        <v>8271</v>
      </c>
      <c r="Q3273" s="6">
        <f>$E3273/$D3273*100</f>
        <v>130</v>
      </c>
      <c r="R3273" s="3">
        <f>$E3273/$N3273</f>
        <v>38.235294117647058</v>
      </c>
      <c r="S3273" s="3" t="str">
        <f>TRIM(LEFT($P3273,SEARCH("/",$P3273,1)-1))</f>
        <v>theater</v>
      </c>
      <c r="T3273" s="3" t="str">
        <f>RIGHT($P3273,LEN($P3273)-SEARCH("/",$P3273))</f>
        <v>plays</v>
      </c>
      <c r="U3273" s="11"/>
    </row>
    <row r="3274" spans="1:21" ht="48" hidden="1" x14ac:dyDescent="0.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11">
        <f>((($I3274/60)/60)/24)+DATE(1970,1,1)</f>
        <v>42314.541770833333</v>
      </c>
      <c r="K3274" s="3">
        <v>1444219209</v>
      </c>
      <c r="L3274" s="11">
        <f>((($K3274/60)/60)/24)+DATE(1970,1,1)</f>
        <v>42284.500104166669</v>
      </c>
      <c r="M3274" s="3" t="b">
        <v>1</v>
      </c>
      <c r="N3274" s="3">
        <v>145</v>
      </c>
      <c r="O3274" s="3" t="b">
        <v>1</v>
      </c>
      <c r="P3274" s="3" t="s">
        <v>8271</v>
      </c>
      <c r="Q3274" s="6">
        <f>$E3274/$D3274*100</f>
        <v>154.43</v>
      </c>
      <c r="R3274" s="3">
        <f>$E3274/$N3274</f>
        <v>106.50344827586207</v>
      </c>
      <c r="S3274" s="3" t="str">
        <f>TRIM(LEFT($P3274,SEARCH("/",$P3274,1)-1))</f>
        <v>theater</v>
      </c>
      <c r="T3274" s="3" t="str">
        <f>RIGHT($P3274,LEN($P3274)-SEARCH("/",$P3274))</f>
        <v>plays</v>
      </c>
      <c r="U3274" s="11"/>
    </row>
    <row r="3275" spans="1:21" ht="48" hidden="1" x14ac:dyDescent="0.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11">
        <f>((($I3275/60)/60)/24)+DATE(1970,1,1)</f>
        <v>42627.791666666672</v>
      </c>
      <c r="K3275" s="3">
        <v>1472498042</v>
      </c>
      <c r="L3275" s="11">
        <f>((($K3275/60)/60)/24)+DATE(1970,1,1)</f>
        <v>42611.801412037035</v>
      </c>
      <c r="M3275" s="3" t="b">
        <v>1</v>
      </c>
      <c r="N3275" s="3">
        <v>21</v>
      </c>
      <c r="O3275" s="3" t="b">
        <v>1</v>
      </c>
      <c r="P3275" s="3" t="s">
        <v>8271</v>
      </c>
      <c r="Q3275" s="6">
        <f>$E3275/$D3275*100</f>
        <v>107.4</v>
      </c>
      <c r="R3275" s="3">
        <f>$E3275/$N3275</f>
        <v>204.57142857142858</v>
      </c>
      <c r="S3275" s="3" t="str">
        <f>TRIM(LEFT($P3275,SEARCH("/",$P3275,1)-1))</f>
        <v>theater</v>
      </c>
      <c r="T3275" s="3" t="str">
        <f>RIGHT($P3275,LEN($P3275)-SEARCH("/",$P3275))</f>
        <v>plays</v>
      </c>
      <c r="U3275" s="11"/>
    </row>
    <row r="3276" spans="1:21" ht="48" hidden="1" x14ac:dyDescent="0.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11">
        <f>((($I3276/60)/60)/24)+DATE(1970,1,1)</f>
        <v>42444.875</v>
      </c>
      <c r="K3276" s="3">
        <v>1454259272</v>
      </c>
      <c r="L3276" s="11">
        <f>((($K3276/60)/60)/24)+DATE(1970,1,1)</f>
        <v>42400.704537037032</v>
      </c>
      <c r="M3276" s="3" t="b">
        <v>1</v>
      </c>
      <c r="N3276" s="3">
        <v>286</v>
      </c>
      <c r="O3276" s="3" t="b">
        <v>1</v>
      </c>
      <c r="P3276" s="3" t="s">
        <v>8271</v>
      </c>
      <c r="Q3276" s="6">
        <f>$E3276/$D3276*100</f>
        <v>101.32258064516128</v>
      </c>
      <c r="R3276" s="3">
        <f>$E3276/$N3276</f>
        <v>54.912587412587413</v>
      </c>
      <c r="S3276" s="3" t="str">
        <f>TRIM(LEFT($P3276,SEARCH("/",$P3276,1)-1))</f>
        <v>theater</v>
      </c>
      <c r="T3276" s="3" t="str">
        <f>RIGHT($P3276,LEN($P3276)-SEARCH("/",$P3276))</f>
        <v>plays</v>
      </c>
      <c r="U3276" s="11"/>
    </row>
    <row r="3277" spans="1:21" ht="48" hidden="1" x14ac:dyDescent="0.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11">
        <f>((($I3277/60)/60)/24)+DATE(1970,1,1)</f>
        <v>42044.1875</v>
      </c>
      <c r="K3277" s="3">
        <v>1421183271</v>
      </c>
      <c r="L3277" s="11">
        <f>((($K3277/60)/60)/24)+DATE(1970,1,1)</f>
        <v>42017.88045138889</v>
      </c>
      <c r="M3277" s="3" t="b">
        <v>1</v>
      </c>
      <c r="N3277" s="3">
        <v>12</v>
      </c>
      <c r="O3277" s="3" t="b">
        <v>1</v>
      </c>
      <c r="P3277" s="3" t="s">
        <v>8271</v>
      </c>
      <c r="Q3277" s="6">
        <f>$E3277/$D3277*100</f>
        <v>100.27777777777777</v>
      </c>
      <c r="R3277" s="3">
        <f>$E3277/$N3277</f>
        <v>150.41666666666666</v>
      </c>
      <c r="S3277" s="3" t="str">
        <f>TRIM(LEFT($P3277,SEARCH("/",$P3277,1)-1))</f>
        <v>theater</v>
      </c>
      <c r="T3277" s="3" t="str">
        <f>RIGHT($P3277,LEN($P3277)-SEARCH("/",$P3277))</f>
        <v>plays</v>
      </c>
      <c r="U3277" s="11"/>
    </row>
    <row r="3278" spans="1:21" ht="48" hidden="1" x14ac:dyDescent="0.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11">
        <f>((($I3278/60)/60)/24)+DATE(1970,1,1)</f>
        <v>42461.165972222225</v>
      </c>
      <c r="K3278" s="3">
        <v>1456526879</v>
      </c>
      <c r="L3278" s="11">
        <f>((($K3278/60)/60)/24)+DATE(1970,1,1)</f>
        <v>42426.949988425928</v>
      </c>
      <c r="M3278" s="3" t="b">
        <v>1</v>
      </c>
      <c r="N3278" s="3">
        <v>100</v>
      </c>
      <c r="O3278" s="3" t="b">
        <v>1</v>
      </c>
      <c r="P3278" s="3" t="s">
        <v>8271</v>
      </c>
      <c r="Q3278" s="6">
        <f>$E3278/$D3278*100</f>
        <v>116.84444444444443</v>
      </c>
      <c r="R3278" s="3">
        <f>$E3278/$N3278</f>
        <v>52.58</v>
      </c>
      <c r="S3278" s="3" t="str">
        <f>TRIM(LEFT($P3278,SEARCH("/",$P3278,1)-1))</f>
        <v>theater</v>
      </c>
      <c r="T3278" s="3" t="str">
        <f>RIGHT($P3278,LEN($P3278)-SEARCH("/",$P3278))</f>
        <v>plays</v>
      </c>
      <c r="U3278" s="11"/>
    </row>
    <row r="3279" spans="1:21" ht="48" hidden="1" x14ac:dyDescent="0.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11">
        <f>((($I3279/60)/60)/24)+DATE(1970,1,1)</f>
        <v>41961.724606481483</v>
      </c>
      <c r="K3279" s="3">
        <v>1413735806</v>
      </c>
      <c r="L3279" s="11">
        <f>((($K3279/60)/60)/24)+DATE(1970,1,1)</f>
        <v>41931.682939814818</v>
      </c>
      <c r="M3279" s="3" t="b">
        <v>1</v>
      </c>
      <c r="N3279" s="3">
        <v>100</v>
      </c>
      <c r="O3279" s="3" t="b">
        <v>1</v>
      </c>
      <c r="P3279" s="3" t="s">
        <v>8271</v>
      </c>
      <c r="Q3279" s="6">
        <f>$E3279/$D3279*100</f>
        <v>108.60000000000001</v>
      </c>
      <c r="R3279" s="3">
        <f>$E3279/$N3279</f>
        <v>54.3</v>
      </c>
      <c r="S3279" s="3" t="str">
        <f>TRIM(LEFT($P3279,SEARCH("/",$P3279,1)-1))</f>
        <v>theater</v>
      </c>
      <c r="T3279" s="3" t="str">
        <f>RIGHT($P3279,LEN($P3279)-SEARCH("/",$P3279))</f>
        <v>plays</v>
      </c>
      <c r="U3279" s="11"/>
    </row>
    <row r="3280" spans="1:21" ht="48" hidden="1" x14ac:dyDescent="0.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11">
        <f>((($I3280/60)/60)/24)+DATE(1970,1,1)</f>
        <v>42154.848414351851</v>
      </c>
      <c r="K3280" s="3">
        <v>1430425303</v>
      </c>
      <c r="L3280" s="11">
        <f>((($K3280/60)/60)/24)+DATE(1970,1,1)</f>
        <v>42124.848414351851</v>
      </c>
      <c r="M3280" s="3" t="b">
        <v>1</v>
      </c>
      <c r="N3280" s="3">
        <v>34</v>
      </c>
      <c r="O3280" s="3" t="b">
        <v>1</v>
      </c>
      <c r="P3280" s="3" t="s">
        <v>8271</v>
      </c>
      <c r="Q3280" s="6">
        <f>$E3280/$D3280*100</f>
        <v>103.4</v>
      </c>
      <c r="R3280" s="3">
        <f>$E3280/$N3280</f>
        <v>76.029411764705884</v>
      </c>
      <c r="S3280" s="3" t="str">
        <f>TRIM(LEFT($P3280,SEARCH("/",$P3280,1)-1))</f>
        <v>theater</v>
      </c>
      <c r="T3280" s="3" t="str">
        <f>RIGHT($P3280,LEN($P3280)-SEARCH("/",$P3280))</f>
        <v>plays</v>
      </c>
      <c r="U3280" s="11"/>
    </row>
    <row r="3281" spans="1:21" ht="48" hidden="1" x14ac:dyDescent="0.2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11">
        <f>((($I3281/60)/60)/24)+DATE(1970,1,1)</f>
        <v>42461.06086805556</v>
      </c>
      <c r="K3281" s="3">
        <v>1456885659</v>
      </c>
      <c r="L3281" s="11">
        <f>((($K3281/60)/60)/24)+DATE(1970,1,1)</f>
        <v>42431.102534722217</v>
      </c>
      <c r="M3281" s="3" t="b">
        <v>0</v>
      </c>
      <c r="N3281" s="3">
        <v>63</v>
      </c>
      <c r="O3281" s="3" t="b">
        <v>1</v>
      </c>
      <c r="P3281" s="3" t="s">
        <v>8271</v>
      </c>
      <c r="Q3281" s="6">
        <f>$E3281/$D3281*100</f>
        <v>114.27586206896552</v>
      </c>
      <c r="R3281" s="3">
        <f>$E3281/$N3281</f>
        <v>105.2063492063492</v>
      </c>
      <c r="S3281" s="3" t="str">
        <f>TRIM(LEFT($P3281,SEARCH("/",$P3281,1)-1))</f>
        <v>theater</v>
      </c>
      <c r="T3281" s="3" t="str">
        <f>RIGHT($P3281,LEN($P3281)-SEARCH("/",$P3281))</f>
        <v>plays</v>
      </c>
      <c r="U3281" s="11"/>
    </row>
    <row r="3282" spans="1:21" ht="48" hidden="1" x14ac:dyDescent="0.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11">
        <f>((($I3282/60)/60)/24)+DATE(1970,1,1)</f>
        <v>42156.208333333328</v>
      </c>
      <c r="K3282" s="3">
        <v>1430158198</v>
      </c>
      <c r="L3282" s="11">
        <f>((($K3282/60)/60)/24)+DATE(1970,1,1)</f>
        <v>42121.756921296299</v>
      </c>
      <c r="M3282" s="3" t="b">
        <v>0</v>
      </c>
      <c r="N3282" s="3">
        <v>30</v>
      </c>
      <c r="O3282" s="3" t="b">
        <v>1</v>
      </c>
      <c r="P3282" s="3" t="s">
        <v>8271</v>
      </c>
      <c r="Q3282" s="6">
        <f>$E3282/$D3282*100</f>
        <v>103</v>
      </c>
      <c r="R3282" s="3">
        <f>$E3282/$N3282</f>
        <v>68.666666666666671</v>
      </c>
      <c r="S3282" s="3" t="str">
        <f>TRIM(LEFT($P3282,SEARCH("/",$P3282,1)-1))</f>
        <v>theater</v>
      </c>
      <c r="T3282" s="3" t="str">
        <f>RIGHT($P3282,LEN($P3282)-SEARCH("/",$P3282))</f>
        <v>plays</v>
      </c>
      <c r="U3282" s="11"/>
    </row>
    <row r="3283" spans="1:21" ht="32" hidden="1" x14ac:dyDescent="0.2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11">
        <f>((($I3283/60)/60)/24)+DATE(1970,1,1)</f>
        <v>42249.019733796296</v>
      </c>
      <c r="K3283" s="3">
        <v>1438561705</v>
      </c>
      <c r="L3283" s="11">
        <f>((($K3283/60)/60)/24)+DATE(1970,1,1)</f>
        <v>42219.019733796296</v>
      </c>
      <c r="M3283" s="3" t="b">
        <v>0</v>
      </c>
      <c r="N3283" s="3">
        <v>47</v>
      </c>
      <c r="O3283" s="3" t="b">
        <v>1</v>
      </c>
      <c r="P3283" s="3" t="s">
        <v>8271</v>
      </c>
      <c r="Q3283" s="6">
        <f>$E3283/$D3283*100</f>
        <v>121.6</v>
      </c>
      <c r="R3283" s="3">
        <f>$E3283/$N3283</f>
        <v>129.36170212765958</v>
      </c>
      <c r="S3283" s="3" t="str">
        <f>TRIM(LEFT($P3283,SEARCH("/",$P3283,1)-1))</f>
        <v>theater</v>
      </c>
      <c r="T3283" s="3" t="str">
        <f>RIGHT($P3283,LEN($P3283)-SEARCH("/",$P3283))</f>
        <v>plays</v>
      </c>
      <c r="U3283" s="11"/>
    </row>
    <row r="3284" spans="1:21" ht="48" hidden="1" x14ac:dyDescent="0.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11">
        <f>((($I3284/60)/60)/24)+DATE(1970,1,1)</f>
        <v>42489.19430555556</v>
      </c>
      <c r="K3284" s="3">
        <v>1458103188</v>
      </c>
      <c r="L3284" s="11">
        <f>((($K3284/60)/60)/24)+DATE(1970,1,1)</f>
        <v>42445.19430555556</v>
      </c>
      <c r="M3284" s="3" t="b">
        <v>0</v>
      </c>
      <c r="N3284" s="3">
        <v>237</v>
      </c>
      <c r="O3284" s="3" t="b">
        <v>1</v>
      </c>
      <c r="P3284" s="3" t="s">
        <v>8271</v>
      </c>
      <c r="Q3284" s="6">
        <f>$E3284/$D3284*100</f>
        <v>102.6467741935484</v>
      </c>
      <c r="R3284" s="3">
        <f>$E3284/$N3284</f>
        <v>134.26371308016877</v>
      </c>
      <c r="S3284" s="3" t="str">
        <f>TRIM(LEFT($P3284,SEARCH("/",$P3284,1)-1))</f>
        <v>theater</v>
      </c>
      <c r="T3284" s="3" t="str">
        <f>RIGHT($P3284,LEN($P3284)-SEARCH("/",$P3284))</f>
        <v>plays</v>
      </c>
      <c r="U3284" s="11"/>
    </row>
    <row r="3285" spans="1:21" ht="48" hidden="1" x14ac:dyDescent="0.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11">
        <f>((($I3285/60)/60)/24)+DATE(1970,1,1)</f>
        <v>42410.875</v>
      </c>
      <c r="K3285" s="3">
        <v>1452448298</v>
      </c>
      <c r="L3285" s="11">
        <f>((($K3285/60)/60)/24)+DATE(1970,1,1)</f>
        <v>42379.74418981481</v>
      </c>
      <c r="M3285" s="3" t="b">
        <v>0</v>
      </c>
      <c r="N3285" s="3">
        <v>47</v>
      </c>
      <c r="O3285" s="3" t="b">
        <v>1</v>
      </c>
      <c r="P3285" s="3" t="s">
        <v>8271</v>
      </c>
      <c r="Q3285" s="6">
        <f>$E3285/$D3285*100</f>
        <v>104.75000000000001</v>
      </c>
      <c r="R3285" s="3">
        <f>$E3285/$N3285</f>
        <v>17.829787234042552</v>
      </c>
      <c r="S3285" s="3" t="str">
        <f>TRIM(LEFT($P3285,SEARCH("/",$P3285,1)-1))</f>
        <v>theater</v>
      </c>
      <c r="T3285" s="3" t="str">
        <f>RIGHT($P3285,LEN($P3285)-SEARCH("/",$P3285))</f>
        <v>plays</v>
      </c>
      <c r="U3285" s="11"/>
    </row>
    <row r="3286" spans="1:21" ht="48" hidden="1" x14ac:dyDescent="0.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11">
        <f>((($I3286/60)/60)/24)+DATE(1970,1,1)</f>
        <v>42398.249305555553</v>
      </c>
      <c r="K3286" s="3">
        <v>1452546853</v>
      </c>
      <c r="L3286" s="11">
        <f>((($K3286/60)/60)/24)+DATE(1970,1,1)</f>
        <v>42380.884872685187</v>
      </c>
      <c r="M3286" s="3" t="b">
        <v>0</v>
      </c>
      <c r="N3286" s="3">
        <v>15</v>
      </c>
      <c r="O3286" s="3" t="b">
        <v>1</v>
      </c>
      <c r="P3286" s="3" t="s">
        <v>8271</v>
      </c>
      <c r="Q3286" s="6">
        <f>$E3286/$D3286*100</f>
        <v>101.6</v>
      </c>
      <c r="R3286" s="3">
        <f>$E3286/$N3286</f>
        <v>203.2</v>
      </c>
      <c r="S3286" s="3" t="str">
        <f>TRIM(LEFT($P3286,SEARCH("/",$P3286,1)-1))</f>
        <v>theater</v>
      </c>
      <c r="T3286" s="3" t="str">
        <f>RIGHT($P3286,LEN($P3286)-SEARCH("/",$P3286))</f>
        <v>plays</v>
      </c>
      <c r="U3286" s="11"/>
    </row>
    <row r="3287" spans="1:21" ht="20" hidden="1" x14ac:dyDescent="0.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11">
        <f>((($I3287/60)/60)/24)+DATE(1970,1,1)</f>
        <v>42794.208333333328</v>
      </c>
      <c r="K3287" s="3">
        <v>1485556626</v>
      </c>
      <c r="L3287" s="11">
        <f>((($K3287/60)/60)/24)+DATE(1970,1,1)</f>
        <v>42762.942430555559</v>
      </c>
      <c r="M3287" s="3" t="b">
        <v>0</v>
      </c>
      <c r="N3287" s="3">
        <v>81</v>
      </c>
      <c r="O3287" s="3" t="b">
        <v>1</v>
      </c>
      <c r="P3287" s="3" t="s">
        <v>8271</v>
      </c>
      <c r="Q3287" s="6">
        <f>$E3287/$D3287*100</f>
        <v>112.10242048409683</v>
      </c>
      <c r="R3287" s="3">
        <f>$E3287/$N3287</f>
        <v>69.18518518518519</v>
      </c>
      <c r="S3287" s="3" t="str">
        <f>TRIM(LEFT($P3287,SEARCH("/",$P3287,1)-1))</f>
        <v>theater</v>
      </c>
      <c r="T3287" s="3" t="str">
        <f>RIGHT($P3287,LEN($P3287)-SEARCH("/",$P3287))</f>
        <v>plays</v>
      </c>
      <c r="U3287" s="11"/>
    </row>
    <row r="3288" spans="1:21" ht="48" hidden="1" x14ac:dyDescent="0.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11">
        <f>((($I3288/60)/60)/24)+DATE(1970,1,1)</f>
        <v>42597.840069444443</v>
      </c>
      <c r="K3288" s="3">
        <v>1468699782</v>
      </c>
      <c r="L3288" s="11">
        <f>((($K3288/60)/60)/24)+DATE(1970,1,1)</f>
        <v>42567.840069444443</v>
      </c>
      <c r="M3288" s="3" t="b">
        <v>0</v>
      </c>
      <c r="N3288" s="3">
        <v>122</v>
      </c>
      <c r="O3288" s="3" t="b">
        <v>1</v>
      </c>
      <c r="P3288" s="3" t="s">
        <v>8271</v>
      </c>
      <c r="Q3288" s="6">
        <f>$E3288/$D3288*100</f>
        <v>101.76666666666667</v>
      </c>
      <c r="R3288" s="3">
        <f>$E3288/$N3288</f>
        <v>125.12295081967213</v>
      </c>
      <c r="S3288" s="3" t="str">
        <f>TRIM(LEFT($P3288,SEARCH("/",$P3288,1)-1))</f>
        <v>theater</v>
      </c>
      <c r="T3288" s="3" t="str">
        <f>RIGHT($P3288,LEN($P3288)-SEARCH("/",$P3288))</f>
        <v>plays</v>
      </c>
      <c r="U3288" s="11"/>
    </row>
    <row r="3289" spans="1:21" ht="32" hidden="1" x14ac:dyDescent="0.2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11">
        <f>((($I3289/60)/60)/24)+DATE(1970,1,1)</f>
        <v>42336.750324074077</v>
      </c>
      <c r="K3289" s="3">
        <v>1446573628</v>
      </c>
      <c r="L3289" s="11">
        <f>((($K3289/60)/60)/24)+DATE(1970,1,1)</f>
        <v>42311.750324074077</v>
      </c>
      <c r="M3289" s="3" t="b">
        <v>0</v>
      </c>
      <c r="N3289" s="3">
        <v>34</v>
      </c>
      <c r="O3289" s="3" t="b">
        <v>1</v>
      </c>
      <c r="P3289" s="3" t="s">
        <v>8271</v>
      </c>
      <c r="Q3289" s="6">
        <f>$E3289/$D3289*100</f>
        <v>100</v>
      </c>
      <c r="R3289" s="3">
        <f>$E3289/$N3289</f>
        <v>73.529411764705884</v>
      </c>
      <c r="S3289" s="3" t="str">
        <f>TRIM(LEFT($P3289,SEARCH("/",$P3289,1)-1))</f>
        <v>theater</v>
      </c>
      <c r="T3289" s="3" t="str">
        <f>RIGHT($P3289,LEN($P3289)-SEARCH("/",$P3289))</f>
        <v>plays</v>
      </c>
      <c r="U3289" s="11"/>
    </row>
    <row r="3290" spans="1:21" ht="48" hidden="1" x14ac:dyDescent="0.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11">
        <f>((($I3290/60)/60)/24)+DATE(1970,1,1)</f>
        <v>42541.958333333328</v>
      </c>
      <c r="K3290" s="3">
        <v>1463337315</v>
      </c>
      <c r="L3290" s="11">
        <f>((($K3290/60)/60)/24)+DATE(1970,1,1)</f>
        <v>42505.774479166663</v>
      </c>
      <c r="M3290" s="3" t="b">
        <v>0</v>
      </c>
      <c r="N3290" s="3">
        <v>207</v>
      </c>
      <c r="O3290" s="3" t="b">
        <v>1</v>
      </c>
      <c r="P3290" s="3" t="s">
        <v>8271</v>
      </c>
      <c r="Q3290" s="6">
        <f>$E3290/$D3290*100</f>
        <v>100.26489999999998</v>
      </c>
      <c r="R3290" s="3">
        <f>$E3290/$N3290</f>
        <v>48.437149758454105</v>
      </c>
      <c r="S3290" s="3" t="str">
        <f>TRIM(LEFT($P3290,SEARCH("/",$P3290,1)-1))</f>
        <v>theater</v>
      </c>
      <c r="T3290" s="3" t="str">
        <f>RIGHT($P3290,LEN($P3290)-SEARCH("/",$P3290))</f>
        <v>plays</v>
      </c>
      <c r="U3290" s="11"/>
    </row>
    <row r="3291" spans="1:21" ht="48" hidden="1" x14ac:dyDescent="0.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11">
        <f>((($I3291/60)/60)/24)+DATE(1970,1,1)</f>
        <v>42786.368078703701</v>
      </c>
      <c r="K3291" s="3">
        <v>1485161402</v>
      </c>
      <c r="L3291" s="11">
        <f>((($K3291/60)/60)/24)+DATE(1970,1,1)</f>
        <v>42758.368078703701</v>
      </c>
      <c r="M3291" s="3" t="b">
        <v>0</v>
      </c>
      <c r="N3291" s="3">
        <v>25</v>
      </c>
      <c r="O3291" s="3" t="b">
        <v>1</v>
      </c>
      <c r="P3291" s="3" t="s">
        <v>8271</v>
      </c>
      <c r="Q3291" s="6">
        <f>$E3291/$D3291*100</f>
        <v>133.04200000000003</v>
      </c>
      <c r="R3291" s="3">
        <f>$E3291/$N3291</f>
        <v>26.608400000000003</v>
      </c>
      <c r="S3291" s="3" t="str">
        <f>TRIM(LEFT($P3291,SEARCH("/",$P3291,1)-1))</f>
        <v>theater</v>
      </c>
      <c r="T3291" s="3" t="str">
        <f>RIGHT($P3291,LEN($P3291)-SEARCH("/",$P3291))</f>
        <v>plays</v>
      </c>
      <c r="U3291" s="11"/>
    </row>
    <row r="3292" spans="1:21" ht="80" hidden="1" x14ac:dyDescent="0.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11">
        <f>((($I3292/60)/60)/24)+DATE(1970,1,1)</f>
        <v>42805.51494212963</v>
      </c>
      <c r="K3292" s="3">
        <v>1486642891</v>
      </c>
      <c r="L3292" s="11">
        <f>((($K3292/60)/60)/24)+DATE(1970,1,1)</f>
        <v>42775.51494212963</v>
      </c>
      <c r="M3292" s="3" t="b">
        <v>0</v>
      </c>
      <c r="N3292" s="3">
        <v>72</v>
      </c>
      <c r="O3292" s="3" t="b">
        <v>1</v>
      </c>
      <c r="P3292" s="3" t="s">
        <v>8271</v>
      </c>
      <c r="Q3292" s="6">
        <f>$E3292/$D3292*100</f>
        <v>121.2</v>
      </c>
      <c r="R3292" s="3">
        <f>$E3292/$N3292</f>
        <v>33.666666666666664</v>
      </c>
      <c r="S3292" s="3" t="str">
        <f>TRIM(LEFT($P3292,SEARCH("/",$P3292,1)-1))</f>
        <v>theater</v>
      </c>
      <c r="T3292" s="3" t="str">
        <f>RIGHT($P3292,LEN($P3292)-SEARCH("/",$P3292))</f>
        <v>plays</v>
      </c>
      <c r="U3292" s="11"/>
    </row>
    <row r="3293" spans="1:21" ht="48" hidden="1" x14ac:dyDescent="0.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11">
        <f>((($I3293/60)/60)/24)+DATE(1970,1,1)</f>
        <v>42264.165972222225</v>
      </c>
      <c r="K3293" s="3">
        <v>1439743900</v>
      </c>
      <c r="L3293" s="11">
        <f>((($K3293/60)/60)/24)+DATE(1970,1,1)</f>
        <v>42232.702546296292</v>
      </c>
      <c r="M3293" s="3" t="b">
        <v>0</v>
      </c>
      <c r="N3293" s="3">
        <v>14</v>
      </c>
      <c r="O3293" s="3" t="b">
        <v>1</v>
      </c>
      <c r="P3293" s="3" t="s">
        <v>8271</v>
      </c>
      <c r="Q3293" s="6">
        <f>$E3293/$D3293*100</f>
        <v>113.99999999999999</v>
      </c>
      <c r="R3293" s="3">
        <f>$E3293/$N3293</f>
        <v>40.714285714285715</v>
      </c>
      <c r="S3293" s="3" t="str">
        <f>TRIM(LEFT($P3293,SEARCH("/",$P3293,1)-1))</f>
        <v>theater</v>
      </c>
      <c r="T3293" s="3" t="str">
        <f>RIGHT($P3293,LEN($P3293)-SEARCH("/",$P3293))</f>
        <v>plays</v>
      </c>
      <c r="U3293" s="11"/>
    </row>
    <row r="3294" spans="1:21" ht="48" hidden="1" x14ac:dyDescent="0.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11">
        <f>((($I3294/60)/60)/24)+DATE(1970,1,1)</f>
        <v>42342.811898148153</v>
      </c>
      <c r="K3294" s="3">
        <v>1444069748</v>
      </c>
      <c r="L3294" s="11">
        <f>((($K3294/60)/60)/24)+DATE(1970,1,1)</f>
        <v>42282.770231481481</v>
      </c>
      <c r="M3294" s="3" t="b">
        <v>0</v>
      </c>
      <c r="N3294" s="3">
        <v>15</v>
      </c>
      <c r="O3294" s="3" t="b">
        <v>1</v>
      </c>
      <c r="P3294" s="3" t="s">
        <v>8271</v>
      </c>
      <c r="Q3294" s="6">
        <f>$E3294/$D3294*100</f>
        <v>286.13861386138615</v>
      </c>
      <c r="R3294" s="3">
        <f>$E3294/$N3294</f>
        <v>19.266666666666666</v>
      </c>
      <c r="S3294" s="3" t="str">
        <f>TRIM(LEFT($P3294,SEARCH("/",$P3294,1)-1))</f>
        <v>theater</v>
      </c>
      <c r="T3294" s="3" t="str">
        <f>RIGHT($P3294,LEN($P3294)-SEARCH("/",$P3294))</f>
        <v>plays</v>
      </c>
      <c r="U3294" s="11"/>
    </row>
    <row r="3295" spans="1:21" ht="48" hidden="1" x14ac:dyDescent="0.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11">
        <f>((($I3295/60)/60)/24)+DATE(1970,1,1)</f>
        <v>42798.425370370373</v>
      </c>
      <c r="K3295" s="3">
        <v>1486030352</v>
      </c>
      <c r="L3295" s="11">
        <f>((($K3295/60)/60)/24)+DATE(1970,1,1)</f>
        <v>42768.425370370373</v>
      </c>
      <c r="M3295" s="3" t="b">
        <v>0</v>
      </c>
      <c r="N3295" s="3">
        <v>91</v>
      </c>
      <c r="O3295" s="3" t="b">
        <v>1</v>
      </c>
      <c r="P3295" s="3" t="s">
        <v>8271</v>
      </c>
      <c r="Q3295" s="6">
        <f>$E3295/$D3295*100</f>
        <v>170.44444444444446</v>
      </c>
      <c r="R3295" s="3">
        <f>$E3295/$N3295</f>
        <v>84.285714285714292</v>
      </c>
      <c r="S3295" s="3" t="str">
        <f>TRIM(LEFT($P3295,SEARCH("/",$P3295,1)-1))</f>
        <v>theater</v>
      </c>
      <c r="T3295" s="3" t="str">
        <f>RIGHT($P3295,LEN($P3295)-SEARCH("/",$P3295))</f>
        <v>plays</v>
      </c>
      <c r="U3295" s="11"/>
    </row>
    <row r="3296" spans="1:21" ht="48" hidden="1" x14ac:dyDescent="0.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11">
        <f>((($I3296/60)/60)/24)+DATE(1970,1,1)</f>
        <v>42171.541134259256</v>
      </c>
      <c r="K3296" s="3">
        <v>1431867554</v>
      </c>
      <c r="L3296" s="11">
        <f>((($K3296/60)/60)/24)+DATE(1970,1,1)</f>
        <v>42141.541134259256</v>
      </c>
      <c r="M3296" s="3" t="b">
        <v>0</v>
      </c>
      <c r="N3296" s="3">
        <v>24</v>
      </c>
      <c r="O3296" s="3" t="b">
        <v>1</v>
      </c>
      <c r="P3296" s="3" t="s">
        <v>8271</v>
      </c>
      <c r="Q3296" s="6">
        <f>$E3296/$D3296*100</f>
        <v>118.33333333333333</v>
      </c>
      <c r="R3296" s="3">
        <f>$E3296/$N3296</f>
        <v>29.583333333333332</v>
      </c>
      <c r="S3296" s="3" t="str">
        <f>TRIM(LEFT($P3296,SEARCH("/",$P3296,1)-1))</f>
        <v>theater</v>
      </c>
      <c r="T3296" s="3" t="str">
        <f>RIGHT($P3296,LEN($P3296)-SEARCH("/",$P3296))</f>
        <v>plays</v>
      </c>
      <c r="U3296" s="11"/>
    </row>
    <row r="3297" spans="1:21" ht="48" hidden="1" x14ac:dyDescent="0.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11">
        <f>((($I3297/60)/60)/24)+DATE(1970,1,1)</f>
        <v>42639.442465277782</v>
      </c>
      <c r="K3297" s="3">
        <v>1472294229</v>
      </c>
      <c r="L3297" s="11">
        <f>((($K3297/60)/60)/24)+DATE(1970,1,1)</f>
        <v>42609.442465277782</v>
      </c>
      <c r="M3297" s="3" t="b">
        <v>0</v>
      </c>
      <c r="N3297" s="3">
        <v>27</v>
      </c>
      <c r="O3297" s="3" t="b">
        <v>1</v>
      </c>
      <c r="P3297" s="3" t="s">
        <v>8271</v>
      </c>
      <c r="Q3297" s="6">
        <f>$E3297/$D3297*100</f>
        <v>102.85857142857142</v>
      </c>
      <c r="R3297" s="3">
        <f>$E3297/$N3297</f>
        <v>26.667037037037037</v>
      </c>
      <c r="S3297" s="3" t="str">
        <f>TRIM(LEFT($P3297,SEARCH("/",$P3297,1)-1))</f>
        <v>theater</v>
      </c>
      <c r="T3297" s="3" t="str">
        <f>RIGHT($P3297,LEN($P3297)-SEARCH("/",$P3297))</f>
        <v>plays</v>
      </c>
      <c r="U3297" s="11"/>
    </row>
    <row r="3298" spans="1:21" ht="48" hidden="1" x14ac:dyDescent="0.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11">
        <f>((($I3298/60)/60)/24)+DATE(1970,1,1)</f>
        <v>42330.916666666672</v>
      </c>
      <c r="K3298" s="3">
        <v>1446401372</v>
      </c>
      <c r="L3298" s="11">
        <f>((($K3298/60)/60)/24)+DATE(1970,1,1)</f>
        <v>42309.756620370375</v>
      </c>
      <c r="M3298" s="3" t="b">
        <v>0</v>
      </c>
      <c r="N3298" s="3">
        <v>47</v>
      </c>
      <c r="O3298" s="3" t="b">
        <v>1</v>
      </c>
      <c r="P3298" s="3" t="s">
        <v>8271</v>
      </c>
      <c r="Q3298" s="6">
        <f>$E3298/$D3298*100</f>
        <v>144.06666666666666</v>
      </c>
      <c r="R3298" s="3">
        <f>$E3298/$N3298</f>
        <v>45.978723404255319</v>
      </c>
      <c r="S3298" s="3" t="str">
        <f>TRIM(LEFT($P3298,SEARCH("/",$P3298,1)-1))</f>
        <v>theater</v>
      </c>
      <c r="T3298" s="3" t="str">
        <f>RIGHT($P3298,LEN($P3298)-SEARCH("/",$P3298))</f>
        <v>plays</v>
      </c>
      <c r="U3298" s="11"/>
    </row>
    <row r="3299" spans="1:21" ht="48" hidden="1" x14ac:dyDescent="0.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11">
        <f>((($I3299/60)/60)/24)+DATE(1970,1,1)</f>
        <v>42212.957638888889</v>
      </c>
      <c r="K3299" s="3">
        <v>1436380256</v>
      </c>
      <c r="L3299" s="11">
        <f>((($K3299/60)/60)/24)+DATE(1970,1,1)</f>
        <v>42193.771481481483</v>
      </c>
      <c r="M3299" s="3" t="b">
        <v>0</v>
      </c>
      <c r="N3299" s="3">
        <v>44</v>
      </c>
      <c r="O3299" s="3" t="b">
        <v>1</v>
      </c>
      <c r="P3299" s="3" t="s">
        <v>8271</v>
      </c>
      <c r="Q3299" s="6">
        <f>$E3299/$D3299*100</f>
        <v>100.07272727272726</v>
      </c>
      <c r="R3299" s="3">
        <f>$E3299/$N3299</f>
        <v>125.09090909090909</v>
      </c>
      <c r="S3299" s="3" t="str">
        <f>TRIM(LEFT($P3299,SEARCH("/",$P3299,1)-1))</f>
        <v>theater</v>
      </c>
      <c r="T3299" s="3" t="str">
        <f>RIGHT($P3299,LEN($P3299)-SEARCH("/",$P3299))</f>
        <v>plays</v>
      </c>
      <c r="U3299" s="11"/>
    </row>
    <row r="3300" spans="1:21" ht="48" hidden="1" x14ac:dyDescent="0.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11">
        <f>((($I3300/60)/60)/24)+DATE(1970,1,1)</f>
        <v>42260</v>
      </c>
      <c r="K3300" s="3">
        <v>1440370768</v>
      </c>
      <c r="L3300" s="11">
        <f>((($K3300/60)/60)/24)+DATE(1970,1,1)</f>
        <v>42239.957962962959</v>
      </c>
      <c r="M3300" s="3" t="b">
        <v>0</v>
      </c>
      <c r="N3300" s="3">
        <v>72</v>
      </c>
      <c r="O3300" s="3" t="b">
        <v>1</v>
      </c>
      <c r="P3300" s="3" t="s">
        <v>8271</v>
      </c>
      <c r="Q3300" s="6">
        <f>$E3300/$D3300*100</f>
        <v>101.73</v>
      </c>
      <c r="R3300" s="3">
        <f>$E3300/$N3300</f>
        <v>141.29166666666666</v>
      </c>
      <c r="S3300" s="3" t="str">
        <f>TRIM(LEFT($P3300,SEARCH("/",$P3300,1)-1))</f>
        <v>theater</v>
      </c>
      <c r="T3300" s="3" t="str">
        <f>RIGHT($P3300,LEN($P3300)-SEARCH("/",$P3300))</f>
        <v>plays</v>
      </c>
      <c r="U3300" s="11"/>
    </row>
    <row r="3301" spans="1:21" ht="48" hidden="1" x14ac:dyDescent="0.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11">
        <f>((($I3301/60)/60)/24)+DATE(1970,1,1)</f>
        <v>42291.917395833334</v>
      </c>
      <c r="K3301" s="3">
        <v>1442268063</v>
      </c>
      <c r="L3301" s="11">
        <f>((($K3301/60)/60)/24)+DATE(1970,1,1)</f>
        <v>42261.917395833334</v>
      </c>
      <c r="M3301" s="3" t="b">
        <v>0</v>
      </c>
      <c r="N3301" s="3">
        <v>63</v>
      </c>
      <c r="O3301" s="3" t="b">
        <v>1</v>
      </c>
      <c r="P3301" s="3" t="s">
        <v>8271</v>
      </c>
      <c r="Q3301" s="6">
        <f>$E3301/$D3301*100</f>
        <v>116.19999999999999</v>
      </c>
      <c r="R3301" s="3">
        <f>$E3301/$N3301</f>
        <v>55.333333333333336</v>
      </c>
      <c r="S3301" s="3" t="str">
        <f>TRIM(LEFT($P3301,SEARCH("/",$P3301,1)-1))</f>
        <v>theater</v>
      </c>
      <c r="T3301" s="3" t="str">
        <f>RIGHT($P3301,LEN($P3301)-SEARCH("/",$P3301))</f>
        <v>plays</v>
      </c>
      <c r="U3301" s="11"/>
    </row>
    <row r="3302" spans="1:21" ht="48" hidden="1" x14ac:dyDescent="0.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11">
        <f>((($I3302/60)/60)/24)+DATE(1970,1,1)</f>
        <v>42123.743773148148</v>
      </c>
      <c r="K3302" s="3">
        <v>1428515462</v>
      </c>
      <c r="L3302" s="11">
        <f>((($K3302/60)/60)/24)+DATE(1970,1,1)</f>
        <v>42102.743773148148</v>
      </c>
      <c r="M3302" s="3" t="b">
        <v>0</v>
      </c>
      <c r="N3302" s="3">
        <v>88</v>
      </c>
      <c r="O3302" s="3" t="b">
        <v>1</v>
      </c>
      <c r="P3302" s="3" t="s">
        <v>8271</v>
      </c>
      <c r="Q3302" s="6">
        <f>$E3302/$D3302*100</f>
        <v>136.16666666666666</v>
      </c>
      <c r="R3302" s="3">
        <f>$E3302/$N3302</f>
        <v>46.420454545454547</v>
      </c>
      <c r="S3302" s="3" t="str">
        <f>TRIM(LEFT($P3302,SEARCH("/",$P3302,1)-1))</f>
        <v>theater</v>
      </c>
      <c r="T3302" s="3" t="str">
        <f>RIGHT($P3302,LEN($P3302)-SEARCH("/",$P3302))</f>
        <v>plays</v>
      </c>
      <c r="U3302" s="11"/>
    </row>
    <row r="3303" spans="1:21" ht="48" hidden="1" x14ac:dyDescent="0.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11">
        <f>((($I3303/60)/60)/24)+DATE(1970,1,1)</f>
        <v>42583.290972222225</v>
      </c>
      <c r="K3303" s="3">
        <v>1466185176</v>
      </c>
      <c r="L3303" s="11">
        <f>((($K3303/60)/60)/24)+DATE(1970,1,1)</f>
        <v>42538.73583333334</v>
      </c>
      <c r="M3303" s="3" t="b">
        <v>0</v>
      </c>
      <c r="N3303" s="3">
        <v>70</v>
      </c>
      <c r="O3303" s="3" t="b">
        <v>1</v>
      </c>
      <c r="P3303" s="3" t="s">
        <v>8271</v>
      </c>
      <c r="Q3303" s="6">
        <f>$E3303/$D3303*100</f>
        <v>133.46666666666667</v>
      </c>
      <c r="R3303" s="3">
        <f>$E3303/$N3303</f>
        <v>57.2</v>
      </c>
      <c r="S3303" s="3" t="str">
        <f>TRIM(LEFT($P3303,SEARCH("/",$P3303,1)-1))</f>
        <v>theater</v>
      </c>
      <c r="T3303" s="3" t="str">
        <f>RIGHT($P3303,LEN($P3303)-SEARCH("/",$P3303))</f>
        <v>plays</v>
      </c>
      <c r="U3303" s="11"/>
    </row>
    <row r="3304" spans="1:21" ht="20" hidden="1" x14ac:dyDescent="0.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11">
        <f>((($I3304/60)/60)/24)+DATE(1970,1,1)</f>
        <v>42711.35157407407</v>
      </c>
      <c r="K3304" s="3">
        <v>1478507176</v>
      </c>
      <c r="L3304" s="11">
        <f>((($K3304/60)/60)/24)+DATE(1970,1,1)</f>
        <v>42681.35157407407</v>
      </c>
      <c r="M3304" s="3" t="b">
        <v>0</v>
      </c>
      <c r="N3304" s="3">
        <v>50</v>
      </c>
      <c r="O3304" s="3" t="b">
        <v>1</v>
      </c>
      <c r="P3304" s="3" t="s">
        <v>8271</v>
      </c>
      <c r="Q3304" s="6">
        <f>$E3304/$D3304*100</f>
        <v>103.39285714285715</v>
      </c>
      <c r="R3304" s="3">
        <f>$E3304/$N3304</f>
        <v>173.7</v>
      </c>
      <c r="S3304" s="3" t="str">
        <f>TRIM(LEFT($P3304,SEARCH("/",$P3304,1)-1))</f>
        <v>theater</v>
      </c>
      <c r="T3304" s="3" t="str">
        <f>RIGHT($P3304,LEN($P3304)-SEARCH("/",$P3304))</f>
        <v>plays</v>
      </c>
      <c r="U3304" s="11"/>
    </row>
    <row r="3305" spans="1:21" ht="48" hidden="1" x14ac:dyDescent="0.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11">
        <f>((($I3305/60)/60)/24)+DATE(1970,1,1)</f>
        <v>42091.609768518523</v>
      </c>
      <c r="K3305" s="3">
        <v>1424533084</v>
      </c>
      <c r="L3305" s="11">
        <f>((($K3305/60)/60)/24)+DATE(1970,1,1)</f>
        <v>42056.65143518518</v>
      </c>
      <c r="M3305" s="3" t="b">
        <v>0</v>
      </c>
      <c r="N3305" s="3">
        <v>35</v>
      </c>
      <c r="O3305" s="3" t="b">
        <v>1</v>
      </c>
      <c r="P3305" s="3" t="s">
        <v>8271</v>
      </c>
      <c r="Q3305" s="6">
        <f>$E3305/$D3305*100</f>
        <v>115.88888888888889</v>
      </c>
      <c r="R3305" s="3">
        <f>$E3305/$N3305</f>
        <v>59.6</v>
      </c>
      <c r="S3305" s="3" t="str">
        <f>TRIM(LEFT($P3305,SEARCH("/",$P3305,1)-1))</f>
        <v>theater</v>
      </c>
      <c r="T3305" s="3" t="str">
        <f>RIGHT($P3305,LEN($P3305)-SEARCH("/",$P3305))</f>
        <v>plays</v>
      </c>
      <c r="U3305" s="11"/>
    </row>
    <row r="3306" spans="1:21" ht="48" hidden="1" x14ac:dyDescent="0.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11">
        <f>((($I3306/60)/60)/24)+DATE(1970,1,1)</f>
        <v>42726.624444444446</v>
      </c>
      <c r="K3306" s="3">
        <v>1479826752</v>
      </c>
      <c r="L3306" s="11">
        <f>((($K3306/60)/60)/24)+DATE(1970,1,1)</f>
        <v>42696.624444444446</v>
      </c>
      <c r="M3306" s="3" t="b">
        <v>0</v>
      </c>
      <c r="N3306" s="3">
        <v>175</v>
      </c>
      <c r="O3306" s="3" t="b">
        <v>1</v>
      </c>
      <c r="P3306" s="3" t="s">
        <v>8271</v>
      </c>
      <c r="Q3306" s="6">
        <f>$E3306/$D3306*100</f>
        <v>104.51666666666665</v>
      </c>
      <c r="R3306" s="3">
        <f>$E3306/$N3306</f>
        <v>89.585714285714289</v>
      </c>
      <c r="S3306" s="3" t="str">
        <f>TRIM(LEFT($P3306,SEARCH("/",$P3306,1)-1))</f>
        <v>theater</v>
      </c>
      <c r="T3306" s="3" t="str">
        <f>RIGHT($P3306,LEN($P3306)-SEARCH("/",$P3306))</f>
        <v>plays</v>
      </c>
      <c r="U3306" s="11"/>
    </row>
    <row r="3307" spans="1:21" ht="48" hidden="1" x14ac:dyDescent="0.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11">
        <f>((($I3307/60)/60)/24)+DATE(1970,1,1)</f>
        <v>42216.855879629627</v>
      </c>
      <c r="K3307" s="3">
        <v>1435782748</v>
      </c>
      <c r="L3307" s="11">
        <f>((($K3307/60)/60)/24)+DATE(1970,1,1)</f>
        <v>42186.855879629627</v>
      </c>
      <c r="M3307" s="3" t="b">
        <v>0</v>
      </c>
      <c r="N3307" s="3">
        <v>20</v>
      </c>
      <c r="O3307" s="3" t="b">
        <v>1</v>
      </c>
      <c r="P3307" s="3" t="s">
        <v>8271</v>
      </c>
      <c r="Q3307" s="6">
        <f>$E3307/$D3307*100</f>
        <v>102.02500000000001</v>
      </c>
      <c r="R3307" s="3">
        <f>$E3307/$N3307</f>
        <v>204.05</v>
      </c>
      <c r="S3307" s="3" t="str">
        <f>TRIM(LEFT($P3307,SEARCH("/",$P3307,1)-1))</f>
        <v>theater</v>
      </c>
      <c r="T3307" s="3" t="str">
        <f>RIGHT($P3307,LEN($P3307)-SEARCH("/",$P3307))</f>
        <v>plays</v>
      </c>
      <c r="U3307" s="11"/>
    </row>
    <row r="3308" spans="1:21" ht="48" hidden="1" x14ac:dyDescent="0.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11">
        <f>((($I3308/60)/60)/24)+DATE(1970,1,1)</f>
        <v>42531.125</v>
      </c>
      <c r="K3308" s="3">
        <v>1462252542</v>
      </c>
      <c r="L3308" s="11">
        <f>((($K3308/60)/60)/24)+DATE(1970,1,1)</f>
        <v>42493.219236111108</v>
      </c>
      <c r="M3308" s="3" t="b">
        <v>0</v>
      </c>
      <c r="N3308" s="3">
        <v>54</v>
      </c>
      <c r="O3308" s="3" t="b">
        <v>1</v>
      </c>
      <c r="P3308" s="3" t="s">
        <v>8271</v>
      </c>
      <c r="Q3308" s="6">
        <f>$E3308/$D3308*100</f>
        <v>175.33333333333334</v>
      </c>
      <c r="R3308" s="3">
        <f>$E3308/$N3308</f>
        <v>48.703703703703702</v>
      </c>
      <c r="S3308" s="3" t="str">
        <f>TRIM(LEFT($P3308,SEARCH("/",$P3308,1)-1))</f>
        <v>theater</v>
      </c>
      <c r="T3308" s="3" t="str">
        <f>RIGHT($P3308,LEN($P3308)-SEARCH("/",$P3308))</f>
        <v>plays</v>
      </c>
      <c r="U3308" s="11"/>
    </row>
    <row r="3309" spans="1:21" ht="48" hidden="1" x14ac:dyDescent="0.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11">
        <f>((($I3309/60)/60)/24)+DATE(1970,1,1)</f>
        <v>42505.057164351849</v>
      </c>
      <c r="K3309" s="3">
        <v>1460683339</v>
      </c>
      <c r="L3309" s="11">
        <f>((($K3309/60)/60)/24)+DATE(1970,1,1)</f>
        <v>42475.057164351849</v>
      </c>
      <c r="M3309" s="3" t="b">
        <v>0</v>
      </c>
      <c r="N3309" s="3">
        <v>20</v>
      </c>
      <c r="O3309" s="3" t="b">
        <v>1</v>
      </c>
      <c r="P3309" s="3" t="s">
        <v>8271</v>
      </c>
      <c r="Q3309" s="6">
        <f>$E3309/$D3309*100</f>
        <v>106.67999999999999</v>
      </c>
      <c r="R3309" s="3">
        <f>$E3309/$N3309</f>
        <v>53.339999999999996</v>
      </c>
      <c r="S3309" s="3" t="str">
        <f>TRIM(LEFT($P3309,SEARCH("/",$P3309,1)-1))</f>
        <v>theater</v>
      </c>
      <c r="T3309" s="3" t="str">
        <f>RIGHT($P3309,LEN($P3309)-SEARCH("/",$P3309))</f>
        <v>plays</v>
      </c>
      <c r="U3309" s="11"/>
    </row>
    <row r="3310" spans="1:21" ht="48" hidden="1" x14ac:dyDescent="0.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11">
        <f>((($I3310/60)/60)/24)+DATE(1970,1,1)</f>
        <v>42473.876909722225</v>
      </c>
      <c r="K3310" s="3">
        <v>1458766965</v>
      </c>
      <c r="L3310" s="11">
        <f>((($K3310/60)/60)/24)+DATE(1970,1,1)</f>
        <v>42452.876909722225</v>
      </c>
      <c r="M3310" s="3" t="b">
        <v>0</v>
      </c>
      <c r="N3310" s="3">
        <v>57</v>
      </c>
      <c r="O3310" s="3" t="b">
        <v>1</v>
      </c>
      <c r="P3310" s="3" t="s">
        <v>8271</v>
      </c>
      <c r="Q3310" s="6">
        <f>$E3310/$D3310*100</f>
        <v>122.28571428571429</v>
      </c>
      <c r="R3310" s="3">
        <f>$E3310/$N3310</f>
        <v>75.087719298245617</v>
      </c>
      <c r="S3310" s="3" t="str">
        <f>TRIM(LEFT($P3310,SEARCH("/",$P3310,1)-1))</f>
        <v>theater</v>
      </c>
      <c r="T3310" s="3" t="str">
        <f>RIGHT($P3310,LEN($P3310)-SEARCH("/",$P3310))</f>
        <v>plays</v>
      </c>
      <c r="U3310" s="11"/>
    </row>
    <row r="3311" spans="1:21" ht="32" hidden="1" x14ac:dyDescent="0.2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11">
        <f>((($I3311/60)/60)/24)+DATE(1970,1,1)</f>
        <v>42659.650208333333</v>
      </c>
      <c r="K3311" s="3">
        <v>1473953778</v>
      </c>
      <c r="L3311" s="11">
        <f>((($K3311/60)/60)/24)+DATE(1970,1,1)</f>
        <v>42628.650208333333</v>
      </c>
      <c r="M3311" s="3" t="b">
        <v>0</v>
      </c>
      <c r="N3311" s="3">
        <v>31</v>
      </c>
      <c r="O3311" s="3" t="b">
        <v>1</v>
      </c>
      <c r="P3311" s="3" t="s">
        <v>8271</v>
      </c>
      <c r="Q3311" s="6">
        <f>$E3311/$D3311*100</f>
        <v>159.42857142857144</v>
      </c>
      <c r="R3311" s="3">
        <f>$E3311/$N3311</f>
        <v>18</v>
      </c>
      <c r="S3311" s="3" t="str">
        <f>TRIM(LEFT($P3311,SEARCH("/",$P3311,1)-1))</f>
        <v>theater</v>
      </c>
      <c r="T3311" s="3" t="str">
        <f>RIGHT($P3311,LEN($P3311)-SEARCH("/",$P3311))</f>
        <v>plays</v>
      </c>
      <c r="U3311" s="11"/>
    </row>
    <row r="3312" spans="1:21" ht="32" hidden="1" x14ac:dyDescent="0.2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11">
        <f>((($I3312/60)/60)/24)+DATE(1970,1,1)</f>
        <v>42283.928530092591</v>
      </c>
      <c r="K3312" s="3">
        <v>1441577825</v>
      </c>
      <c r="L3312" s="11">
        <f>((($K3312/60)/60)/24)+DATE(1970,1,1)</f>
        <v>42253.928530092591</v>
      </c>
      <c r="M3312" s="3" t="b">
        <v>0</v>
      </c>
      <c r="N3312" s="3">
        <v>31</v>
      </c>
      <c r="O3312" s="3" t="b">
        <v>1</v>
      </c>
      <c r="P3312" s="3" t="s">
        <v>8271</v>
      </c>
      <c r="Q3312" s="6">
        <f>$E3312/$D3312*100</f>
        <v>100.07692307692308</v>
      </c>
      <c r="R3312" s="3">
        <f>$E3312/$N3312</f>
        <v>209.83870967741936</v>
      </c>
      <c r="S3312" s="3" t="str">
        <f>TRIM(LEFT($P3312,SEARCH("/",$P3312,1)-1))</f>
        <v>theater</v>
      </c>
      <c r="T3312" s="3" t="str">
        <f>RIGHT($P3312,LEN($P3312)-SEARCH("/",$P3312))</f>
        <v>plays</v>
      </c>
      <c r="U3312" s="11"/>
    </row>
    <row r="3313" spans="1:21" ht="48" hidden="1" x14ac:dyDescent="0.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11">
        <f>((($I3313/60)/60)/24)+DATE(1970,1,1)</f>
        <v>42294.29178240741</v>
      </c>
      <c r="K3313" s="3">
        <v>1442473210</v>
      </c>
      <c r="L3313" s="11">
        <f>((($K3313/60)/60)/24)+DATE(1970,1,1)</f>
        <v>42264.29178240741</v>
      </c>
      <c r="M3313" s="3" t="b">
        <v>0</v>
      </c>
      <c r="N3313" s="3">
        <v>45</v>
      </c>
      <c r="O3313" s="3" t="b">
        <v>1</v>
      </c>
      <c r="P3313" s="3" t="s">
        <v>8271</v>
      </c>
      <c r="Q3313" s="6">
        <f>$E3313/$D3313*100</f>
        <v>109.84</v>
      </c>
      <c r="R3313" s="3">
        <f>$E3313/$N3313</f>
        <v>61.022222222222226</v>
      </c>
      <c r="S3313" s="3" t="str">
        <f>TRIM(LEFT($P3313,SEARCH("/",$P3313,1)-1))</f>
        <v>theater</v>
      </c>
      <c r="T3313" s="3" t="str">
        <f>RIGHT($P3313,LEN($P3313)-SEARCH("/",$P3313))</f>
        <v>plays</v>
      </c>
      <c r="U3313" s="11"/>
    </row>
    <row r="3314" spans="1:21" ht="48" hidden="1" x14ac:dyDescent="0.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11">
        <f>((($I3314/60)/60)/24)+DATE(1970,1,1)</f>
        <v>42685.916666666672</v>
      </c>
      <c r="K3314" s="3">
        <v>1477077946</v>
      </c>
      <c r="L3314" s="11">
        <f>((($K3314/60)/60)/24)+DATE(1970,1,1)</f>
        <v>42664.809560185182</v>
      </c>
      <c r="M3314" s="3" t="b">
        <v>0</v>
      </c>
      <c r="N3314" s="3">
        <v>41</v>
      </c>
      <c r="O3314" s="3" t="b">
        <v>1</v>
      </c>
      <c r="P3314" s="3" t="s">
        <v>8271</v>
      </c>
      <c r="Q3314" s="6">
        <f>$E3314/$D3314*100</f>
        <v>100.03999999999999</v>
      </c>
      <c r="R3314" s="3">
        <f>$E3314/$N3314</f>
        <v>61</v>
      </c>
      <c r="S3314" s="3" t="str">
        <f>TRIM(LEFT($P3314,SEARCH("/",$P3314,1)-1))</f>
        <v>theater</v>
      </c>
      <c r="T3314" s="3" t="str">
        <f>RIGHT($P3314,LEN($P3314)-SEARCH("/",$P3314))</f>
        <v>plays</v>
      </c>
      <c r="U3314" s="11"/>
    </row>
    <row r="3315" spans="1:21" ht="48" hidden="1" x14ac:dyDescent="0.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11">
        <f>((($I3315/60)/60)/24)+DATE(1970,1,1)</f>
        <v>42396.041666666672</v>
      </c>
      <c r="K3315" s="3">
        <v>1452664317</v>
      </c>
      <c r="L3315" s="11">
        <f>((($K3315/60)/60)/24)+DATE(1970,1,1)</f>
        <v>42382.244409722218</v>
      </c>
      <c r="M3315" s="3" t="b">
        <v>0</v>
      </c>
      <c r="N3315" s="3">
        <v>29</v>
      </c>
      <c r="O3315" s="3" t="b">
        <v>1</v>
      </c>
      <c r="P3315" s="3" t="s">
        <v>8271</v>
      </c>
      <c r="Q3315" s="6">
        <f>$E3315/$D3315*100</f>
        <v>116.05000000000001</v>
      </c>
      <c r="R3315" s="3">
        <f>$E3315/$N3315</f>
        <v>80.034482758620683</v>
      </c>
      <c r="S3315" s="3" t="str">
        <f>TRIM(LEFT($P3315,SEARCH("/",$P3315,1)-1))</f>
        <v>theater</v>
      </c>
      <c r="T3315" s="3" t="str">
        <f>RIGHT($P3315,LEN($P3315)-SEARCH("/",$P3315))</f>
        <v>plays</v>
      </c>
      <c r="U3315" s="11"/>
    </row>
    <row r="3316" spans="1:21" ht="48" hidden="1" x14ac:dyDescent="0.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11">
        <f>((($I3316/60)/60)/24)+DATE(1970,1,1)</f>
        <v>42132.836805555555</v>
      </c>
      <c r="K3316" s="3">
        <v>1428733511</v>
      </c>
      <c r="L3316" s="11">
        <f>((($K3316/60)/60)/24)+DATE(1970,1,1)</f>
        <v>42105.267488425925</v>
      </c>
      <c r="M3316" s="3" t="b">
        <v>0</v>
      </c>
      <c r="N3316" s="3">
        <v>58</v>
      </c>
      <c r="O3316" s="3" t="b">
        <v>1</v>
      </c>
      <c r="P3316" s="3" t="s">
        <v>8271</v>
      </c>
      <c r="Q3316" s="6">
        <f>$E3316/$D3316*100</f>
        <v>210.75</v>
      </c>
      <c r="R3316" s="3">
        <f>$E3316/$N3316</f>
        <v>29.068965517241381</v>
      </c>
      <c r="S3316" s="3" t="str">
        <f>TRIM(LEFT($P3316,SEARCH("/",$P3316,1)-1))</f>
        <v>theater</v>
      </c>
      <c r="T3316" s="3" t="str">
        <f>RIGHT($P3316,LEN($P3316)-SEARCH("/",$P3316))</f>
        <v>plays</v>
      </c>
      <c r="U3316" s="11"/>
    </row>
    <row r="3317" spans="1:21" ht="48" hidden="1" x14ac:dyDescent="0.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11">
        <f>((($I3317/60)/60)/24)+DATE(1970,1,1)</f>
        <v>42496.303715277783</v>
      </c>
      <c r="K3317" s="3">
        <v>1459927041</v>
      </c>
      <c r="L3317" s="11">
        <f>((($K3317/60)/60)/24)+DATE(1970,1,1)</f>
        <v>42466.303715277783</v>
      </c>
      <c r="M3317" s="3" t="b">
        <v>0</v>
      </c>
      <c r="N3317" s="3">
        <v>89</v>
      </c>
      <c r="O3317" s="3" t="b">
        <v>1</v>
      </c>
      <c r="P3317" s="3" t="s">
        <v>8271</v>
      </c>
      <c r="Q3317" s="6">
        <f>$E3317/$D3317*100</f>
        <v>110.00000000000001</v>
      </c>
      <c r="R3317" s="3">
        <f>$E3317/$N3317</f>
        <v>49.438202247191015</v>
      </c>
      <c r="S3317" s="3" t="str">
        <f>TRIM(LEFT($P3317,SEARCH("/",$P3317,1)-1))</f>
        <v>theater</v>
      </c>
      <c r="T3317" s="3" t="str">
        <f>RIGHT($P3317,LEN($P3317)-SEARCH("/",$P3317))</f>
        <v>plays</v>
      </c>
      <c r="U3317" s="11"/>
    </row>
    <row r="3318" spans="1:21" ht="80" hidden="1" x14ac:dyDescent="0.2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11">
        <f>((($I3318/60)/60)/24)+DATE(1970,1,1)</f>
        <v>41859.57916666667</v>
      </c>
      <c r="K3318" s="3">
        <v>1404680075</v>
      </c>
      <c r="L3318" s="11">
        <f>((($K3318/60)/60)/24)+DATE(1970,1,1)</f>
        <v>41826.871238425927</v>
      </c>
      <c r="M3318" s="3" t="b">
        <v>0</v>
      </c>
      <c r="N3318" s="3">
        <v>125</v>
      </c>
      <c r="O3318" s="3" t="b">
        <v>1</v>
      </c>
      <c r="P3318" s="3" t="s">
        <v>8271</v>
      </c>
      <c r="Q3318" s="6">
        <f>$E3318/$D3318*100</f>
        <v>100.08673425918037</v>
      </c>
      <c r="R3318" s="3">
        <f>$E3318/$N3318</f>
        <v>93.977440000000001</v>
      </c>
      <c r="S3318" s="3" t="str">
        <f>TRIM(LEFT($P3318,SEARCH("/",$P3318,1)-1))</f>
        <v>theater</v>
      </c>
      <c r="T3318" s="3" t="str">
        <f>RIGHT($P3318,LEN($P3318)-SEARCH("/",$P3318))</f>
        <v>plays</v>
      </c>
      <c r="U3318" s="11"/>
    </row>
    <row r="3319" spans="1:21" ht="48" hidden="1" x14ac:dyDescent="0.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11">
        <f>((($I3319/60)/60)/24)+DATE(1970,1,1)</f>
        <v>42529.039629629624</v>
      </c>
      <c r="K3319" s="3">
        <v>1462755424</v>
      </c>
      <c r="L3319" s="11">
        <f>((($K3319/60)/60)/24)+DATE(1970,1,1)</f>
        <v>42499.039629629624</v>
      </c>
      <c r="M3319" s="3" t="b">
        <v>0</v>
      </c>
      <c r="N3319" s="3">
        <v>18</v>
      </c>
      <c r="O3319" s="3" t="b">
        <v>1</v>
      </c>
      <c r="P3319" s="3" t="s">
        <v>8271</v>
      </c>
      <c r="Q3319" s="6">
        <f>$E3319/$D3319*100</f>
        <v>106.19047619047619</v>
      </c>
      <c r="R3319" s="3">
        <f>$E3319/$N3319</f>
        <v>61.944444444444443</v>
      </c>
      <c r="S3319" s="3" t="str">
        <f>TRIM(LEFT($P3319,SEARCH("/",$P3319,1)-1))</f>
        <v>theater</v>
      </c>
      <c r="T3319" s="3" t="str">
        <f>RIGHT($P3319,LEN($P3319)-SEARCH("/",$P3319))</f>
        <v>plays</v>
      </c>
      <c r="U3319" s="11"/>
    </row>
    <row r="3320" spans="1:21" ht="32" hidden="1" x14ac:dyDescent="0.2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11">
        <f>((($I3320/60)/60)/24)+DATE(1970,1,1)</f>
        <v>42471.104166666672</v>
      </c>
      <c r="K3320" s="3">
        <v>1456902893</v>
      </c>
      <c r="L3320" s="11">
        <f>((($K3320/60)/60)/24)+DATE(1970,1,1)</f>
        <v>42431.302002314813</v>
      </c>
      <c r="M3320" s="3" t="b">
        <v>0</v>
      </c>
      <c r="N3320" s="3">
        <v>32</v>
      </c>
      <c r="O3320" s="3" t="b">
        <v>1</v>
      </c>
      <c r="P3320" s="3" t="s">
        <v>8271</v>
      </c>
      <c r="Q3320" s="6">
        <f>$E3320/$D3320*100</f>
        <v>125.6</v>
      </c>
      <c r="R3320" s="3">
        <f>$E3320/$N3320</f>
        <v>78.5</v>
      </c>
      <c r="S3320" s="3" t="str">
        <f>TRIM(LEFT($P3320,SEARCH("/",$P3320,1)-1))</f>
        <v>theater</v>
      </c>
      <c r="T3320" s="3" t="str">
        <f>RIGHT($P3320,LEN($P3320)-SEARCH("/",$P3320))</f>
        <v>plays</v>
      </c>
      <c r="U3320" s="11"/>
    </row>
    <row r="3321" spans="1:21" ht="48" hidden="1" x14ac:dyDescent="0.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11">
        <f>((($I3321/60)/60)/24)+DATE(1970,1,1)</f>
        <v>42035.585486111115</v>
      </c>
      <c r="K3321" s="3">
        <v>1418824986</v>
      </c>
      <c r="L3321" s="11">
        <f>((($K3321/60)/60)/24)+DATE(1970,1,1)</f>
        <v>41990.585486111115</v>
      </c>
      <c r="M3321" s="3" t="b">
        <v>0</v>
      </c>
      <c r="N3321" s="3">
        <v>16</v>
      </c>
      <c r="O3321" s="3" t="b">
        <v>1</v>
      </c>
      <c r="P3321" s="3" t="s">
        <v>8271</v>
      </c>
      <c r="Q3321" s="6">
        <f>$E3321/$D3321*100</f>
        <v>108</v>
      </c>
      <c r="R3321" s="3">
        <f>$E3321/$N3321</f>
        <v>33.75</v>
      </c>
      <c r="S3321" s="3" t="str">
        <f>TRIM(LEFT($P3321,SEARCH("/",$P3321,1)-1))</f>
        <v>theater</v>
      </c>
      <c r="T3321" s="3" t="str">
        <f>RIGHT($P3321,LEN($P3321)-SEARCH("/",$P3321))</f>
        <v>plays</v>
      </c>
      <c r="U3321" s="11"/>
    </row>
    <row r="3322" spans="1:21" ht="48" hidden="1" x14ac:dyDescent="0.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11">
        <f>((($I3322/60)/60)/24)+DATE(1970,1,1)</f>
        <v>42543.045798611114</v>
      </c>
      <c r="K3322" s="3">
        <v>1463965557</v>
      </c>
      <c r="L3322" s="11">
        <f>((($K3322/60)/60)/24)+DATE(1970,1,1)</f>
        <v>42513.045798611114</v>
      </c>
      <c r="M3322" s="3" t="b">
        <v>0</v>
      </c>
      <c r="N3322" s="3">
        <v>38</v>
      </c>
      <c r="O3322" s="3" t="b">
        <v>1</v>
      </c>
      <c r="P3322" s="3" t="s">
        <v>8271</v>
      </c>
      <c r="Q3322" s="6">
        <f>$E3322/$D3322*100</f>
        <v>101</v>
      </c>
      <c r="R3322" s="3">
        <f>$E3322/$N3322</f>
        <v>66.44736842105263</v>
      </c>
      <c r="S3322" s="3" t="str">
        <f>TRIM(LEFT($P3322,SEARCH("/",$P3322,1)-1))</f>
        <v>theater</v>
      </c>
      <c r="T3322" s="3" t="str">
        <f>RIGHT($P3322,LEN($P3322)-SEARCH("/",$P3322))</f>
        <v>plays</v>
      </c>
      <c r="U3322" s="11"/>
    </row>
    <row r="3323" spans="1:21" ht="48" hidden="1" x14ac:dyDescent="0.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11">
        <f>((($I3323/60)/60)/24)+DATE(1970,1,1)</f>
        <v>41928.165972222225</v>
      </c>
      <c r="K3323" s="3">
        <v>1412216665</v>
      </c>
      <c r="L3323" s="11">
        <f>((($K3323/60)/60)/24)+DATE(1970,1,1)</f>
        <v>41914.100289351853</v>
      </c>
      <c r="M3323" s="3" t="b">
        <v>0</v>
      </c>
      <c r="N3323" s="3">
        <v>15</v>
      </c>
      <c r="O3323" s="3" t="b">
        <v>1</v>
      </c>
      <c r="P3323" s="3" t="s">
        <v>8271</v>
      </c>
      <c r="Q3323" s="6">
        <f>$E3323/$D3323*100</f>
        <v>107.4</v>
      </c>
      <c r="R3323" s="3">
        <f>$E3323/$N3323</f>
        <v>35.799999999999997</v>
      </c>
      <c r="S3323" s="3" t="str">
        <f>TRIM(LEFT($P3323,SEARCH("/",$P3323,1)-1))</f>
        <v>theater</v>
      </c>
      <c r="T3323" s="3" t="str">
        <f>RIGHT($P3323,LEN($P3323)-SEARCH("/",$P3323))</f>
        <v>plays</v>
      </c>
      <c r="U3323" s="11"/>
    </row>
    <row r="3324" spans="1:21" ht="48" hidden="1" x14ac:dyDescent="0.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11">
        <f>((($I3324/60)/60)/24)+DATE(1970,1,1)</f>
        <v>42543.163194444445</v>
      </c>
      <c r="K3324" s="3">
        <v>1464653696</v>
      </c>
      <c r="L3324" s="11">
        <f>((($K3324/60)/60)/24)+DATE(1970,1,1)</f>
        <v>42521.010370370372</v>
      </c>
      <c r="M3324" s="3" t="b">
        <v>0</v>
      </c>
      <c r="N3324" s="3">
        <v>23</v>
      </c>
      <c r="O3324" s="3" t="b">
        <v>1</v>
      </c>
      <c r="P3324" s="3" t="s">
        <v>8271</v>
      </c>
      <c r="Q3324" s="6">
        <f>$E3324/$D3324*100</f>
        <v>101.51515151515152</v>
      </c>
      <c r="R3324" s="3">
        <f>$E3324/$N3324</f>
        <v>145.65217391304347</v>
      </c>
      <c r="S3324" s="3" t="str">
        <f>TRIM(LEFT($P3324,SEARCH("/",$P3324,1)-1))</f>
        <v>theater</v>
      </c>
      <c r="T3324" s="3" t="str">
        <f>RIGHT($P3324,LEN($P3324)-SEARCH("/",$P3324))</f>
        <v>plays</v>
      </c>
      <c r="U3324" s="11"/>
    </row>
    <row r="3325" spans="1:21" ht="48" hidden="1" x14ac:dyDescent="0.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11">
        <f>((($I3325/60)/60)/24)+DATE(1970,1,1)</f>
        <v>42638.36583333333</v>
      </c>
      <c r="K3325" s="3">
        <v>1472201208</v>
      </c>
      <c r="L3325" s="11">
        <f>((($K3325/60)/60)/24)+DATE(1970,1,1)</f>
        <v>42608.36583333333</v>
      </c>
      <c r="M3325" s="3" t="b">
        <v>0</v>
      </c>
      <c r="N3325" s="3">
        <v>49</v>
      </c>
      <c r="O3325" s="3" t="b">
        <v>1</v>
      </c>
      <c r="P3325" s="3" t="s">
        <v>8271</v>
      </c>
      <c r="Q3325" s="6">
        <f>$E3325/$D3325*100</f>
        <v>125.89999999999999</v>
      </c>
      <c r="R3325" s="3">
        <f>$E3325/$N3325</f>
        <v>25.693877551020407</v>
      </c>
      <c r="S3325" s="3" t="str">
        <f>TRIM(LEFT($P3325,SEARCH("/",$P3325,1)-1))</f>
        <v>theater</v>
      </c>
      <c r="T3325" s="3" t="str">
        <f>RIGHT($P3325,LEN($P3325)-SEARCH("/",$P3325))</f>
        <v>plays</v>
      </c>
      <c r="U3325" s="11"/>
    </row>
    <row r="3326" spans="1:21" ht="32" hidden="1" x14ac:dyDescent="0.2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11">
        <f>((($I3326/60)/60)/24)+DATE(1970,1,1)</f>
        <v>42526.58321759259</v>
      </c>
      <c r="K3326" s="3">
        <v>1463925590</v>
      </c>
      <c r="L3326" s="11">
        <f>((($K3326/60)/60)/24)+DATE(1970,1,1)</f>
        <v>42512.58321759259</v>
      </c>
      <c r="M3326" s="3" t="b">
        <v>0</v>
      </c>
      <c r="N3326" s="3">
        <v>10</v>
      </c>
      <c r="O3326" s="3" t="b">
        <v>1</v>
      </c>
      <c r="P3326" s="3" t="s">
        <v>8271</v>
      </c>
      <c r="Q3326" s="6">
        <f>$E3326/$D3326*100</f>
        <v>101.66666666666666</v>
      </c>
      <c r="R3326" s="3">
        <f>$E3326/$N3326</f>
        <v>152.5</v>
      </c>
      <c r="S3326" s="3" t="str">
        <f>TRIM(LEFT($P3326,SEARCH("/",$P3326,1)-1))</f>
        <v>theater</v>
      </c>
      <c r="T3326" s="3" t="str">
        <f>RIGHT($P3326,LEN($P3326)-SEARCH("/",$P3326))</f>
        <v>plays</v>
      </c>
      <c r="U3326" s="11"/>
    </row>
    <row r="3327" spans="1:21" ht="48" hidden="1" x14ac:dyDescent="0.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11">
        <f>((($I3327/60)/60)/24)+DATE(1970,1,1)</f>
        <v>42099.743946759263</v>
      </c>
      <c r="K3327" s="3">
        <v>1425235877</v>
      </c>
      <c r="L3327" s="11">
        <f>((($K3327/60)/60)/24)+DATE(1970,1,1)</f>
        <v>42064.785613425927</v>
      </c>
      <c r="M3327" s="3" t="b">
        <v>0</v>
      </c>
      <c r="N3327" s="3">
        <v>15</v>
      </c>
      <c r="O3327" s="3" t="b">
        <v>1</v>
      </c>
      <c r="P3327" s="3" t="s">
        <v>8271</v>
      </c>
      <c r="Q3327" s="6">
        <f>$E3327/$D3327*100</f>
        <v>112.5</v>
      </c>
      <c r="R3327" s="3">
        <f>$E3327/$N3327</f>
        <v>30</v>
      </c>
      <c r="S3327" s="3" t="str">
        <f>TRIM(LEFT($P3327,SEARCH("/",$P3327,1)-1))</f>
        <v>theater</v>
      </c>
      <c r="T3327" s="3" t="str">
        <f>RIGHT($P3327,LEN($P3327)-SEARCH("/",$P3327))</f>
        <v>plays</v>
      </c>
      <c r="U3327" s="11"/>
    </row>
    <row r="3328" spans="1:21" ht="48" hidden="1" x14ac:dyDescent="0.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11">
        <f>((($I3328/60)/60)/24)+DATE(1970,1,1)</f>
        <v>42071.67251157407</v>
      </c>
      <c r="K3328" s="3">
        <v>1423242505</v>
      </c>
      <c r="L3328" s="11">
        <f>((($K3328/60)/60)/24)+DATE(1970,1,1)</f>
        <v>42041.714178240742</v>
      </c>
      <c r="M3328" s="3" t="b">
        <v>0</v>
      </c>
      <c r="N3328" s="3">
        <v>57</v>
      </c>
      <c r="O3328" s="3" t="b">
        <v>1</v>
      </c>
      <c r="P3328" s="3" t="s">
        <v>8271</v>
      </c>
      <c r="Q3328" s="6">
        <f>$E3328/$D3328*100</f>
        <v>101.375</v>
      </c>
      <c r="R3328" s="3">
        <f>$E3328/$N3328</f>
        <v>142.28070175438597</v>
      </c>
      <c r="S3328" s="3" t="str">
        <f>TRIM(LEFT($P3328,SEARCH("/",$P3328,1)-1))</f>
        <v>theater</v>
      </c>
      <c r="T3328" s="3" t="str">
        <f>RIGHT($P3328,LEN($P3328)-SEARCH("/",$P3328))</f>
        <v>plays</v>
      </c>
      <c r="U3328" s="11"/>
    </row>
    <row r="3329" spans="1:21" ht="48" hidden="1" x14ac:dyDescent="0.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11">
        <f>((($I3329/60)/60)/24)+DATE(1970,1,1)</f>
        <v>42498.374606481477</v>
      </c>
      <c r="K3329" s="3">
        <v>1460105966</v>
      </c>
      <c r="L3329" s="11">
        <f>((($K3329/60)/60)/24)+DATE(1970,1,1)</f>
        <v>42468.374606481477</v>
      </c>
      <c r="M3329" s="3" t="b">
        <v>0</v>
      </c>
      <c r="N3329" s="3">
        <v>33</v>
      </c>
      <c r="O3329" s="3" t="b">
        <v>1</v>
      </c>
      <c r="P3329" s="3" t="s">
        <v>8271</v>
      </c>
      <c r="Q3329" s="6">
        <f>$E3329/$D3329*100</f>
        <v>101.25</v>
      </c>
      <c r="R3329" s="3">
        <f>$E3329/$N3329</f>
        <v>24.545454545454547</v>
      </c>
      <c r="S3329" s="3" t="str">
        <f>TRIM(LEFT($P3329,SEARCH("/",$P3329,1)-1))</f>
        <v>theater</v>
      </c>
      <c r="T3329" s="3" t="str">
        <f>RIGHT($P3329,LEN($P3329)-SEARCH("/",$P3329))</f>
        <v>plays</v>
      </c>
      <c r="U3329" s="11"/>
    </row>
    <row r="3330" spans="1:21" ht="48" hidden="1" x14ac:dyDescent="0.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11">
        <f>((($I3330/60)/60)/24)+DATE(1970,1,1)</f>
        <v>41825.041666666664</v>
      </c>
      <c r="K3330" s="3">
        <v>1404308883</v>
      </c>
      <c r="L3330" s="11">
        <f>((($K3330/60)/60)/24)+DATE(1970,1,1)</f>
        <v>41822.57503472222</v>
      </c>
      <c r="M3330" s="3" t="b">
        <v>0</v>
      </c>
      <c r="N3330" s="3">
        <v>9</v>
      </c>
      <c r="O3330" s="3" t="b">
        <v>1</v>
      </c>
      <c r="P3330" s="3" t="s">
        <v>8271</v>
      </c>
      <c r="Q3330" s="6">
        <f>$E3330/$D3330*100</f>
        <v>146.38888888888889</v>
      </c>
      <c r="R3330" s="3">
        <f>$E3330/$N3330</f>
        <v>292.77777777777777</v>
      </c>
      <c r="S3330" s="3" t="str">
        <f>TRIM(LEFT($P3330,SEARCH("/",$P3330,1)-1))</f>
        <v>theater</v>
      </c>
      <c r="T3330" s="3" t="str">
        <f>RIGHT($P3330,LEN($P3330)-SEARCH("/",$P3330))</f>
        <v>plays</v>
      </c>
      <c r="U3330" s="11"/>
    </row>
    <row r="3331" spans="1:21" ht="48" hidden="1" x14ac:dyDescent="0.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11">
        <f>((($I3331/60)/60)/24)+DATE(1970,1,1)</f>
        <v>41847.958333333336</v>
      </c>
      <c r="K3331" s="3">
        <v>1405583108</v>
      </c>
      <c r="L3331" s="11">
        <f>((($K3331/60)/60)/24)+DATE(1970,1,1)</f>
        <v>41837.323009259257</v>
      </c>
      <c r="M3331" s="3" t="b">
        <v>0</v>
      </c>
      <c r="N3331" s="3">
        <v>26</v>
      </c>
      <c r="O3331" s="3" t="b">
        <v>1</v>
      </c>
      <c r="P3331" s="3" t="s">
        <v>8271</v>
      </c>
      <c r="Q3331" s="6">
        <f>$E3331/$D3331*100</f>
        <v>116.8</v>
      </c>
      <c r="R3331" s="3">
        <f>$E3331/$N3331</f>
        <v>44.92307692307692</v>
      </c>
      <c r="S3331" s="3" t="str">
        <f>TRIM(LEFT($P3331,SEARCH("/",$P3331,1)-1))</f>
        <v>theater</v>
      </c>
      <c r="T3331" s="3" t="str">
        <f>RIGHT($P3331,LEN($P3331)-SEARCH("/",$P3331))</f>
        <v>plays</v>
      </c>
      <c r="U3331" s="11"/>
    </row>
    <row r="3332" spans="1:21" ht="48" hidden="1" x14ac:dyDescent="0.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11">
        <f>((($I3332/60)/60)/24)+DATE(1970,1,1)</f>
        <v>42095.845694444448</v>
      </c>
      <c r="K3332" s="3">
        <v>1425331068</v>
      </c>
      <c r="L3332" s="11">
        <f>((($K3332/60)/60)/24)+DATE(1970,1,1)</f>
        <v>42065.887361111112</v>
      </c>
      <c r="M3332" s="3" t="b">
        <v>0</v>
      </c>
      <c r="N3332" s="3">
        <v>69</v>
      </c>
      <c r="O3332" s="3" t="b">
        <v>1</v>
      </c>
      <c r="P3332" s="3" t="s">
        <v>8271</v>
      </c>
      <c r="Q3332" s="6">
        <f>$E3332/$D3332*100</f>
        <v>106.26666666666667</v>
      </c>
      <c r="R3332" s="3">
        <f>$E3332/$N3332</f>
        <v>23.10144927536232</v>
      </c>
      <c r="S3332" s="3" t="str">
        <f>TRIM(LEFT($P3332,SEARCH("/",$P3332,1)-1))</f>
        <v>theater</v>
      </c>
      <c r="T3332" s="3" t="str">
        <f>RIGHT($P3332,LEN($P3332)-SEARCH("/",$P3332))</f>
        <v>plays</v>
      </c>
      <c r="U3332" s="11"/>
    </row>
    <row r="3333" spans="1:21" ht="48" hidden="1" x14ac:dyDescent="0.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11">
        <f>((($I3333/60)/60)/24)+DATE(1970,1,1)</f>
        <v>42283.697754629626</v>
      </c>
      <c r="K3333" s="3">
        <v>1441125886</v>
      </c>
      <c r="L3333" s="11">
        <f>((($K3333/60)/60)/24)+DATE(1970,1,1)</f>
        <v>42248.697754629626</v>
      </c>
      <c r="M3333" s="3" t="b">
        <v>0</v>
      </c>
      <c r="N3333" s="3">
        <v>65</v>
      </c>
      <c r="O3333" s="3" t="b">
        <v>1</v>
      </c>
      <c r="P3333" s="3" t="s">
        <v>8271</v>
      </c>
      <c r="Q3333" s="6">
        <f>$E3333/$D3333*100</f>
        <v>104.52</v>
      </c>
      <c r="R3333" s="3">
        <f>$E3333/$N3333</f>
        <v>80.400000000000006</v>
      </c>
      <c r="S3333" s="3" t="str">
        <f>TRIM(LEFT($P3333,SEARCH("/",$P3333,1)-1))</f>
        <v>theater</v>
      </c>
      <c r="T3333" s="3" t="str">
        <f>RIGHT($P3333,LEN($P3333)-SEARCH("/",$P3333))</f>
        <v>plays</v>
      </c>
      <c r="U3333" s="11"/>
    </row>
    <row r="3334" spans="1:21" ht="48" hidden="1" x14ac:dyDescent="0.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11">
        <f>((($I3334/60)/60)/24)+DATE(1970,1,1)</f>
        <v>41839.860300925924</v>
      </c>
      <c r="K3334" s="3">
        <v>1403210330</v>
      </c>
      <c r="L3334" s="11">
        <f>((($K3334/60)/60)/24)+DATE(1970,1,1)</f>
        <v>41809.860300925924</v>
      </c>
      <c r="M3334" s="3" t="b">
        <v>0</v>
      </c>
      <c r="N3334" s="3">
        <v>83</v>
      </c>
      <c r="O3334" s="3" t="b">
        <v>1</v>
      </c>
      <c r="P3334" s="3" t="s">
        <v>8271</v>
      </c>
      <c r="Q3334" s="6">
        <f>$E3334/$D3334*100</f>
        <v>100</v>
      </c>
      <c r="R3334" s="3">
        <f>$E3334/$N3334</f>
        <v>72.289156626506028</v>
      </c>
      <c r="S3334" s="3" t="str">
        <f>TRIM(LEFT($P3334,SEARCH("/",$P3334,1)-1))</f>
        <v>theater</v>
      </c>
      <c r="T3334" s="3" t="str">
        <f>RIGHT($P3334,LEN($P3334)-SEARCH("/",$P3334))</f>
        <v>plays</v>
      </c>
      <c r="U3334" s="11"/>
    </row>
    <row r="3335" spans="1:21" ht="48" hidden="1" x14ac:dyDescent="0.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11">
        <f>((($I3335/60)/60)/24)+DATE(1970,1,1)</f>
        <v>42170.676851851851</v>
      </c>
      <c r="K3335" s="3">
        <v>1432484080</v>
      </c>
      <c r="L3335" s="11">
        <f>((($K3335/60)/60)/24)+DATE(1970,1,1)</f>
        <v>42148.676851851851</v>
      </c>
      <c r="M3335" s="3" t="b">
        <v>0</v>
      </c>
      <c r="N3335" s="3">
        <v>111</v>
      </c>
      <c r="O3335" s="3" t="b">
        <v>1</v>
      </c>
      <c r="P3335" s="3" t="s">
        <v>8271</v>
      </c>
      <c r="Q3335" s="6">
        <f>$E3335/$D3335*100</f>
        <v>104.57142857142858</v>
      </c>
      <c r="R3335" s="3">
        <f>$E3335/$N3335</f>
        <v>32.972972972972975</v>
      </c>
      <c r="S3335" s="3" t="str">
        <f>TRIM(LEFT($P3335,SEARCH("/",$P3335,1)-1))</f>
        <v>theater</v>
      </c>
      <c r="T3335" s="3" t="str">
        <f>RIGHT($P3335,LEN($P3335)-SEARCH("/",$P3335))</f>
        <v>plays</v>
      </c>
      <c r="U3335" s="11"/>
    </row>
    <row r="3336" spans="1:21" ht="32" hidden="1" x14ac:dyDescent="0.2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11">
        <f>((($I3336/60)/60)/24)+DATE(1970,1,1)</f>
        <v>42215.521087962959</v>
      </c>
      <c r="K3336" s="3">
        <v>1435667422</v>
      </c>
      <c r="L3336" s="11">
        <f>((($K3336/60)/60)/24)+DATE(1970,1,1)</f>
        <v>42185.521087962959</v>
      </c>
      <c r="M3336" s="3" t="b">
        <v>0</v>
      </c>
      <c r="N3336" s="3">
        <v>46</v>
      </c>
      <c r="O3336" s="3" t="b">
        <v>1</v>
      </c>
      <c r="P3336" s="3" t="s">
        <v>8271</v>
      </c>
      <c r="Q3336" s="6">
        <f>$E3336/$D3336*100</f>
        <v>138.62051149573753</v>
      </c>
      <c r="R3336" s="3">
        <f>$E3336/$N3336</f>
        <v>116.65217391304348</v>
      </c>
      <c r="S3336" s="3" t="str">
        <f>TRIM(LEFT($P3336,SEARCH("/",$P3336,1)-1))</f>
        <v>theater</v>
      </c>
      <c r="T3336" s="3" t="str">
        <f>RIGHT($P3336,LEN($P3336)-SEARCH("/",$P3336))</f>
        <v>plays</v>
      </c>
      <c r="U3336" s="11"/>
    </row>
    <row r="3337" spans="1:21" ht="48" hidden="1" x14ac:dyDescent="0.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11">
        <f>((($I3337/60)/60)/24)+DATE(1970,1,1)</f>
        <v>41854.958333333336</v>
      </c>
      <c r="K3337" s="3">
        <v>1404749446</v>
      </c>
      <c r="L3337" s="11">
        <f>((($K3337/60)/60)/24)+DATE(1970,1,1)</f>
        <v>41827.674143518518</v>
      </c>
      <c r="M3337" s="3" t="b">
        <v>0</v>
      </c>
      <c r="N3337" s="3">
        <v>63</v>
      </c>
      <c r="O3337" s="3" t="b">
        <v>1</v>
      </c>
      <c r="P3337" s="3" t="s">
        <v>8271</v>
      </c>
      <c r="Q3337" s="6">
        <f>$E3337/$D3337*100</f>
        <v>100.32000000000001</v>
      </c>
      <c r="R3337" s="3">
        <f>$E3337/$N3337</f>
        <v>79.61904761904762</v>
      </c>
      <c r="S3337" s="3" t="str">
        <f>TRIM(LEFT($P3337,SEARCH("/",$P3337,1)-1))</f>
        <v>theater</v>
      </c>
      <c r="T3337" s="3" t="str">
        <f>RIGHT($P3337,LEN($P3337)-SEARCH("/",$P3337))</f>
        <v>plays</v>
      </c>
      <c r="U3337" s="11"/>
    </row>
    <row r="3338" spans="1:21" ht="48" hidden="1" x14ac:dyDescent="0.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11">
        <f>((($I3338/60)/60)/24)+DATE(1970,1,1)</f>
        <v>42465.35701388889</v>
      </c>
      <c r="K3338" s="3">
        <v>1457429646</v>
      </c>
      <c r="L3338" s="11">
        <f>((($K3338/60)/60)/24)+DATE(1970,1,1)</f>
        <v>42437.398680555561</v>
      </c>
      <c r="M3338" s="3" t="b">
        <v>0</v>
      </c>
      <c r="N3338" s="3">
        <v>9</v>
      </c>
      <c r="O3338" s="3" t="b">
        <v>1</v>
      </c>
      <c r="P3338" s="3" t="s">
        <v>8271</v>
      </c>
      <c r="Q3338" s="6">
        <f>$E3338/$D3338*100</f>
        <v>100</v>
      </c>
      <c r="R3338" s="3">
        <f>$E3338/$N3338</f>
        <v>27.777777777777779</v>
      </c>
      <c r="S3338" s="3" t="str">
        <f>TRIM(LEFT($P3338,SEARCH("/",$P3338,1)-1))</f>
        <v>theater</v>
      </c>
      <c r="T3338" s="3" t="str">
        <f>RIGHT($P3338,LEN($P3338)-SEARCH("/",$P3338))</f>
        <v>plays</v>
      </c>
      <c r="U3338" s="11"/>
    </row>
    <row r="3339" spans="1:21" ht="48" hidden="1" x14ac:dyDescent="0.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11">
        <f>((($I3339/60)/60)/24)+DATE(1970,1,1)</f>
        <v>41922.875</v>
      </c>
      <c r="K3339" s="3">
        <v>1411109167</v>
      </c>
      <c r="L3339" s="11">
        <f>((($K3339/60)/60)/24)+DATE(1970,1,1)</f>
        <v>41901.282025462962</v>
      </c>
      <c r="M3339" s="3" t="b">
        <v>0</v>
      </c>
      <c r="N3339" s="3">
        <v>34</v>
      </c>
      <c r="O3339" s="3" t="b">
        <v>1</v>
      </c>
      <c r="P3339" s="3" t="s">
        <v>8271</v>
      </c>
      <c r="Q3339" s="6">
        <f>$E3339/$D3339*100</f>
        <v>110.2</v>
      </c>
      <c r="R3339" s="3">
        <f>$E3339/$N3339</f>
        <v>81.029411764705884</v>
      </c>
      <c r="S3339" s="3" t="str">
        <f>TRIM(LEFT($P3339,SEARCH("/",$P3339,1)-1))</f>
        <v>theater</v>
      </c>
      <c r="T3339" s="3" t="str">
        <f>RIGHT($P3339,LEN($P3339)-SEARCH("/",$P3339))</f>
        <v>plays</v>
      </c>
      <c r="U3339" s="11"/>
    </row>
    <row r="3340" spans="1:21" ht="32" hidden="1" x14ac:dyDescent="0.2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11">
        <f>((($I3340/60)/60)/24)+DATE(1970,1,1)</f>
        <v>42790.574999999997</v>
      </c>
      <c r="K3340" s="3">
        <v>1486129680</v>
      </c>
      <c r="L3340" s="11">
        <f>((($K3340/60)/60)/24)+DATE(1970,1,1)</f>
        <v>42769.574999999997</v>
      </c>
      <c r="M3340" s="3" t="b">
        <v>0</v>
      </c>
      <c r="N3340" s="3">
        <v>112</v>
      </c>
      <c r="O3340" s="3" t="b">
        <v>1</v>
      </c>
      <c r="P3340" s="3" t="s">
        <v>8271</v>
      </c>
      <c r="Q3340" s="6">
        <f>$E3340/$D3340*100</f>
        <v>102.18</v>
      </c>
      <c r="R3340" s="3">
        <f>$E3340/$N3340</f>
        <v>136.84821428571428</v>
      </c>
      <c r="S3340" s="3" t="str">
        <f>TRIM(LEFT($P3340,SEARCH("/",$P3340,1)-1))</f>
        <v>theater</v>
      </c>
      <c r="T3340" s="3" t="str">
        <f>RIGHT($P3340,LEN($P3340)-SEARCH("/",$P3340))</f>
        <v>plays</v>
      </c>
      <c r="U3340" s="11"/>
    </row>
    <row r="3341" spans="1:21" ht="32" hidden="1" x14ac:dyDescent="0.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11">
        <f>((($I3341/60)/60)/24)+DATE(1970,1,1)</f>
        <v>42579.665717592594</v>
      </c>
      <c r="K3341" s="3">
        <v>1467129518</v>
      </c>
      <c r="L3341" s="11">
        <f>((($K3341/60)/60)/24)+DATE(1970,1,1)</f>
        <v>42549.665717592594</v>
      </c>
      <c r="M3341" s="3" t="b">
        <v>0</v>
      </c>
      <c r="N3341" s="3">
        <v>47</v>
      </c>
      <c r="O3341" s="3" t="b">
        <v>1</v>
      </c>
      <c r="P3341" s="3" t="s">
        <v>8271</v>
      </c>
      <c r="Q3341" s="6">
        <f>$E3341/$D3341*100</f>
        <v>104.35000000000001</v>
      </c>
      <c r="R3341" s="3">
        <f>$E3341/$N3341</f>
        <v>177.61702127659575</v>
      </c>
      <c r="S3341" s="3" t="str">
        <f>TRIM(LEFT($P3341,SEARCH("/",$P3341,1)-1))</f>
        <v>theater</v>
      </c>
      <c r="T3341" s="3" t="str">
        <f>RIGHT($P3341,LEN($P3341)-SEARCH("/",$P3341))</f>
        <v>plays</v>
      </c>
      <c r="U3341" s="11"/>
    </row>
    <row r="3342" spans="1:21" ht="48" hidden="1" x14ac:dyDescent="0.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11">
        <f>((($I3342/60)/60)/24)+DATE(1970,1,1)</f>
        <v>42710.974004629628</v>
      </c>
      <c r="K3342" s="3">
        <v>1478906554</v>
      </c>
      <c r="L3342" s="11">
        <f>((($K3342/60)/60)/24)+DATE(1970,1,1)</f>
        <v>42685.974004629628</v>
      </c>
      <c r="M3342" s="3" t="b">
        <v>0</v>
      </c>
      <c r="N3342" s="3">
        <v>38</v>
      </c>
      <c r="O3342" s="3" t="b">
        <v>1</v>
      </c>
      <c r="P3342" s="3" t="s">
        <v>8271</v>
      </c>
      <c r="Q3342" s="6">
        <f>$E3342/$D3342*100</f>
        <v>138.16666666666666</v>
      </c>
      <c r="R3342" s="3">
        <f>$E3342/$N3342</f>
        <v>109.07894736842105</v>
      </c>
      <c r="S3342" s="3" t="str">
        <f>TRIM(LEFT($P3342,SEARCH("/",$P3342,1)-1))</f>
        <v>theater</v>
      </c>
      <c r="T3342" s="3" t="str">
        <f>RIGHT($P3342,LEN($P3342)-SEARCH("/",$P3342))</f>
        <v>plays</v>
      </c>
      <c r="U3342" s="11"/>
    </row>
    <row r="3343" spans="1:21" ht="48" hidden="1" x14ac:dyDescent="0.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11">
        <f>((($I3343/60)/60)/24)+DATE(1970,1,1)</f>
        <v>42533.708333333328</v>
      </c>
      <c r="K3343" s="3">
        <v>1463771421</v>
      </c>
      <c r="L3343" s="11">
        <f>((($K3343/60)/60)/24)+DATE(1970,1,1)</f>
        <v>42510.798854166671</v>
      </c>
      <c r="M3343" s="3" t="b">
        <v>0</v>
      </c>
      <c r="N3343" s="3">
        <v>28</v>
      </c>
      <c r="O3343" s="3" t="b">
        <v>1</v>
      </c>
      <c r="P3343" s="3" t="s">
        <v>8271</v>
      </c>
      <c r="Q3343" s="6">
        <f>$E3343/$D3343*100</f>
        <v>100</v>
      </c>
      <c r="R3343" s="3">
        <f>$E3343/$N3343</f>
        <v>119.64285714285714</v>
      </c>
      <c r="S3343" s="3" t="str">
        <f>TRIM(LEFT($P3343,SEARCH("/",$P3343,1)-1))</f>
        <v>theater</v>
      </c>
      <c r="T3343" s="3" t="str">
        <f>RIGHT($P3343,LEN($P3343)-SEARCH("/",$P3343))</f>
        <v>plays</v>
      </c>
      <c r="U3343" s="11"/>
    </row>
    <row r="3344" spans="1:21" ht="32" hidden="1" x14ac:dyDescent="0.2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11">
        <f>((($I3344/60)/60)/24)+DATE(1970,1,1)</f>
        <v>42095.207638888889</v>
      </c>
      <c r="K3344" s="3">
        <v>1425020810</v>
      </c>
      <c r="L3344" s="11">
        <f>((($K3344/60)/60)/24)+DATE(1970,1,1)</f>
        <v>42062.296412037031</v>
      </c>
      <c r="M3344" s="3" t="b">
        <v>0</v>
      </c>
      <c r="N3344" s="3">
        <v>78</v>
      </c>
      <c r="O3344" s="3" t="b">
        <v>1</v>
      </c>
      <c r="P3344" s="3" t="s">
        <v>8271</v>
      </c>
      <c r="Q3344" s="6">
        <f>$E3344/$D3344*100</f>
        <v>101.66666666666666</v>
      </c>
      <c r="R3344" s="3">
        <f>$E3344/$N3344</f>
        <v>78.205128205128204</v>
      </c>
      <c r="S3344" s="3" t="str">
        <f>TRIM(LEFT($P3344,SEARCH("/",$P3344,1)-1))</f>
        <v>theater</v>
      </c>
      <c r="T3344" s="3" t="str">
        <f>RIGHT($P3344,LEN($P3344)-SEARCH("/",$P3344))</f>
        <v>plays</v>
      </c>
      <c r="U3344" s="11"/>
    </row>
    <row r="3345" spans="1:21" ht="48" hidden="1" x14ac:dyDescent="0.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11">
        <f>((($I3345/60)/60)/24)+DATE(1970,1,1)</f>
        <v>42473.554166666669</v>
      </c>
      <c r="K3345" s="3">
        <v>1458770384</v>
      </c>
      <c r="L3345" s="11">
        <f>((($K3345/60)/60)/24)+DATE(1970,1,1)</f>
        <v>42452.916481481487</v>
      </c>
      <c r="M3345" s="3" t="b">
        <v>0</v>
      </c>
      <c r="N3345" s="3">
        <v>23</v>
      </c>
      <c r="O3345" s="3" t="b">
        <v>1</v>
      </c>
      <c r="P3345" s="3" t="s">
        <v>8271</v>
      </c>
      <c r="Q3345" s="6">
        <f>$E3345/$D3345*100</f>
        <v>171.42857142857142</v>
      </c>
      <c r="R3345" s="3">
        <f>$E3345/$N3345</f>
        <v>52.173913043478258</v>
      </c>
      <c r="S3345" s="3" t="str">
        <f>TRIM(LEFT($P3345,SEARCH("/",$P3345,1)-1))</f>
        <v>theater</v>
      </c>
      <c r="T3345" s="3" t="str">
        <f>RIGHT($P3345,LEN($P3345)-SEARCH("/",$P3345))</f>
        <v>plays</v>
      </c>
      <c r="U3345" s="11"/>
    </row>
    <row r="3346" spans="1:21" ht="48" hidden="1" x14ac:dyDescent="0.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11">
        <f>((($I3346/60)/60)/24)+DATE(1970,1,1)</f>
        <v>41881.200150462959</v>
      </c>
      <c r="K3346" s="3">
        <v>1406782093</v>
      </c>
      <c r="L3346" s="11">
        <f>((($K3346/60)/60)/24)+DATE(1970,1,1)</f>
        <v>41851.200150462959</v>
      </c>
      <c r="M3346" s="3" t="b">
        <v>0</v>
      </c>
      <c r="N3346" s="3">
        <v>40</v>
      </c>
      <c r="O3346" s="3" t="b">
        <v>1</v>
      </c>
      <c r="P3346" s="3" t="s">
        <v>8271</v>
      </c>
      <c r="Q3346" s="6">
        <f>$E3346/$D3346*100</f>
        <v>101.44444444444444</v>
      </c>
      <c r="R3346" s="3">
        <f>$E3346/$N3346</f>
        <v>114.125</v>
      </c>
      <c r="S3346" s="3" t="str">
        <f>TRIM(LEFT($P3346,SEARCH("/",$P3346,1)-1))</f>
        <v>theater</v>
      </c>
      <c r="T3346" s="3" t="str">
        <f>RIGHT($P3346,LEN($P3346)-SEARCH("/",$P3346))</f>
        <v>plays</v>
      </c>
      <c r="U3346" s="11"/>
    </row>
    <row r="3347" spans="1:21" ht="48" hidden="1" x14ac:dyDescent="0.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11">
        <f>((($I3347/60)/60)/24)+DATE(1970,1,1)</f>
        <v>42112.025694444441</v>
      </c>
      <c r="K3347" s="3">
        <v>1424226768</v>
      </c>
      <c r="L3347" s="11">
        <f>((($K3347/60)/60)/24)+DATE(1970,1,1)</f>
        <v>42053.106111111112</v>
      </c>
      <c r="M3347" s="3" t="b">
        <v>0</v>
      </c>
      <c r="N3347" s="3">
        <v>13</v>
      </c>
      <c r="O3347" s="3" t="b">
        <v>1</v>
      </c>
      <c r="P3347" s="3" t="s">
        <v>8271</v>
      </c>
      <c r="Q3347" s="6">
        <f>$E3347/$D3347*100</f>
        <v>130</v>
      </c>
      <c r="R3347" s="3">
        <f>$E3347/$N3347</f>
        <v>50</v>
      </c>
      <c r="S3347" s="3" t="str">
        <f>TRIM(LEFT($P3347,SEARCH("/",$P3347,1)-1))</f>
        <v>theater</v>
      </c>
      <c r="T3347" s="3" t="str">
        <f>RIGHT($P3347,LEN($P3347)-SEARCH("/",$P3347))</f>
        <v>plays</v>
      </c>
      <c r="U3347" s="11"/>
    </row>
    <row r="3348" spans="1:21" ht="48" hidden="1" x14ac:dyDescent="0.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11">
        <f>((($I3348/60)/60)/24)+DATE(1970,1,1)</f>
        <v>42061.024421296301</v>
      </c>
      <c r="K3348" s="3">
        <v>1424306110</v>
      </c>
      <c r="L3348" s="11">
        <f>((($K3348/60)/60)/24)+DATE(1970,1,1)</f>
        <v>42054.024421296301</v>
      </c>
      <c r="M3348" s="3" t="b">
        <v>0</v>
      </c>
      <c r="N3348" s="3">
        <v>18</v>
      </c>
      <c r="O3348" s="3" t="b">
        <v>1</v>
      </c>
      <c r="P3348" s="3" t="s">
        <v>8271</v>
      </c>
      <c r="Q3348" s="6">
        <f>$E3348/$D3348*100</f>
        <v>110.00000000000001</v>
      </c>
      <c r="R3348" s="3">
        <f>$E3348/$N3348</f>
        <v>91.666666666666671</v>
      </c>
      <c r="S3348" s="3" t="str">
        <f>TRIM(LEFT($P3348,SEARCH("/",$P3348,1)-1))</f>
        <v>theater</v>
      </c>
      <c r="T3348" s="3" t="str">
        <f>RIGHT($P3348,LEN($P3348)-SEARCH("/",$P3348))</f>
        <v>plays</v>
      </c>
      <c r="U3348" s="11"/>
    </row>
    <row r="3349" spans="1:21" ht="48" hidden="1" x14ac:dyDescent="0.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11">
        <f>((($I3349/60)/60)/24)+DATE(1970,1,1)</f>
        <v>42498.875</v>
      </c>
      <c r="K3349" s="3">
        <v>1461503654</v>
      </c>
      <c r="L3349" s="11">
        <f>((($K3349/60)/60)/24)+DATE(1970,1,1)</f>
        <v>42484.551550925928</v>
      </c>
      <c r="M3349" s="3" t="b">
        <v>0</v>
      </c>
      <c r="N3349" s="3">
        <v>22</v>
      </c>
      <c r="O3349" s="3" t="b">
        <v>1</v>
      </c>
      <c r="P3349" s="3" t="s">
        <v>8271</v>
      </c>
      <c r="Q3349" s="6">
        <f>$E3349/$D3349*100</f>
        <v>119.44999999999999</v>
      </c>
      <c r="R3349" s="3">
        <f>$E3349/$N3349</f>
        <v>108.59090909090909</v>
      </c>
      <c r="S3349" s="3" t="str">
        <f>TRIM(LEFT($P3349,SEARCH("/",$P3349,1)-1))</f>
        <v>theater</v>
      </c>
      <c r="T3349" s="3" t="str">
        <f>RIGHT($P3349,LEN($P3349)-SEARCH("/",$P3349))</f>
        <v>plays</v>
      </c>
      <c r="U3349" s="11"/>
    </row>
    <row r="3350" spans="1:21" ht="48" hidden="1" x14ac:dyDescent="0.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11">
        <f>((($I3350/60)/60)/24)+DATE(1970,1,1)</f>
        <v>42490.165972222225</v>
      </c>
      <c r="K3350" s="3">
        <v>1459949080</v>
      </c>
      <c r="L3350" s="11">
        <f>((($K3350/60)/60)/24)+DATE(1970,1,1)</f>
        <v>42466.558796296296</v>
      </c>
      <c r="M3350" s="3" t="b">
        <v>0</v>
      </c>
      <c r="N3350" s="3">
        <v>79</v>
      </c>
      <c r="O3350" s="3" t="b">
        <v>1</v>
      </c>
      <c r="P3350" s="3" t="s">
        <v>8271</v>
      </c>
      <c r="Q3350" s="6">
        <f>$E3350/$D3350*100</f>
        <v>100.2909090909091</v>
      </c>
      <c r="R3350" s="3">
        <f>$E3350/$N3350</f>
        <v>69.822784810126578</v>
      </c>
      <c r="S3350" s="3" t="str">
        <f>TRIM(LEFT($P3350,SEARCH("/",$P3350,1)-1))</f>
        <v>theater</v>
      </c>
      <c r="T3350" s="3" t="str">
        <f>RIGHT($P3350,LEN($P3350)-SEARCH("/",$P3350))</f>
        <v>plays</v>
      </c>
      <c r="U3350" s="11"/>
    </row>
    <row r="3351" spans="1:21" ht="48" hidden="1" x14ac:dyDescent="0.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11">
        <f>((($I3351/60)/60)/24)+DATE(1970,1,1)</f>
        <v>42534.708333333328</v>
      </c>
      <c r="K3351" s="3">
        <v>1463971172</v>
      </c>
      <c r="L3351" s="11">
        <f>((($K3351/60)/60)/24)+DATE(1970,1,1)</f>
        <v>42513.110787037032</v>
      </c>
      <c r="M3351" s="3" t="b">
        <v>0</v>
      </c>
      <c r="N3351" s="3">
        <v>14</v>
      </c>
      <c r="O3351" s="3" t="b">
        <v>1</v>
      </c>
      <c r="P3351" s="3" t="s">
        <v>8271</v>
      </c>
      <c r="Q3351" s="6">
        <f>$E3351/$D3351*100</f>
        <v>153.4</v>
      </c>
      <c r="R3351" s="3">
        <f>$E3351/$N3351</f>
        <v>109.57142857142857</v>
      </c>
      <c r="S3351" s="3" t="str">
        <f>TRIM(LEFT($P3351,SEARCH("/",$P3351,1)-1))</f>
        <v>theater</v>
      </c>
      <c r="T3351" s="3" t="str">
        <f>RIGHT($P3351,LEN($P3351)-SEARCH("/",$P3351))</f>
        <v>plays</v>
      </c>
      <c r="U3351" s="11"/>
    </row>
    <row r="3352" spans="1:21" ht="48" hidden="1" x14ac:dyDescent="0.2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11">
        <f>((($I3352/60)/60)/24)+DATE(1970,1,1)</f>
        <v>42337.958333333328</v>
      </c>
      <c r="K3352" s="3">
        <v>1445791811</v>
      </c>
      <c r="L3352" s="11">
        <f>((($K3352/60)/60)/24)+DATE(1970,1,1)</f>
        <v>42302.701516203699</v>
      </c>
      <c r="M3352" s="3" t="b">
        <v>0</v>
      </c>
      <c r="N3352" s="3">
        <v>51</v>
      </c>
      <c r="O3352" s="3" t="b">
        <v>1</v>
      </c>
      <c r="P3352" s="3" t="s">
        <v>8271</v>
      </c>
      <c r="Q3352" s="6">
        <f>$E3352/$D3352*100</f>
        <v>104.42857142857143</v>
      </c>
      <c r="R3352" s="3">
        <f>$E3352/$N3352</f>
        <v>71.666666666666671</v>
      </c>
      <c r="S3352" s="3" t="str">
        <f>TRIM(LEFT($P3352,SEARCH("/",$P3352,1)-1))</f>
        <v>theater</v>
      </c>
      <c r="T3352" s="3" t="str">
        <f>RIGHT($P3352,LEN($P3352)-SEARCH("/",$P3352))</f>
        <v>plays</v>
      </c>
      <c r="U3352" s="11"/>
    </row>
    <row r="3353" spans="1:21" ht="48" hidden="1" x14ac:dyDescent="0.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11">
        <f>((($I3353/60)/60)/24)+DATE(1970,1,1)</f>
        <v>41843.458333333336</v>
      </c>
      <c r="K3353" s="3">
        <v>1402910965</v>
      </c>
      <c r="L3353" s="11">
        <f>((($K3353/60)/60)/24)+DATE(1970,1,1)</f>
        <v>41806.395428240743</v>
      </c>
      <c r="M3353" s="3" t="b">
        <v>0</v>
      </c>
      <c r="N3353" s="3">
        <v>54</v>
      </c>
      <c r="O3353" s="3" t="b">
        <v>1</v>
      </c>
      <c r="P3353" s="3" t="s">
        <v>8271</v>
      </c>
      <c r="Q3353" s="6">
        <f>$E3353/$D3353*100</f>
        <v>101.1</v>
      </c>
      <c r="R3353" s="3">
        <f>$E3353/$N3353</f>
        <v>93.611111111111114</v>
      </c>
      <c r="S3353" s="3" t="str">
        <f>TRIM(LEFT($P3353,SEARCH("/",$P3353,1)-1))</f>
        <v>theater</v>
      </c>
      <c r="T3353" s="3" t="str">
        <f>RIGHT($P3353,LEN($P3353)-SEARCH("/",$P3353))</f>
        <v>plays</v>
      </c>
      <c r="U3353" s="11"/>
    </row>
    <row r="3354" spans="1:21" ht="48" hidden="1" x14ac:dyDescent="0.2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11">
        <f>((($I3354/60)/60)/24)+DATE(1970,1,1)</f>
        <v>42552.958333333328</v>
      </c>
      <c r="K3354" s="3">
        <v>1462492178</v>
      </c>
      <c r="L3354" s="11">
        <f>((($K3354/60)/60)/24)+DATE(1970,1,1)</f>
        <v>42495.992800925931</v>
      </c>
      <c r="M3354" s="3" t="b">
        <v>0</v>
      </c>
      <c r="N3354" s="3">
        <v>70</v>
      </c>
      <c r="O3354" s="3" t="b">
        <v>1</v>
      </c>
      <c r="P3354" s="3" t="s">
        <v>8271</v>
      </c>
      <c r="Q3354" s="6">
        <f>$E3354/$D3354*100</f>
        <v>107.52</v>
      </c>
      <c r="R3354" s="3">
        <f>$E3354/$N3354</f>
        <v>76.8</v>
      </c>
      <c r="S3354" s="3" t="str">
        <f>TRIM(LEFT($P3354,SEARCH("/",$P3354,1)-1))</f>
        <v>theater</v>
      </c>
      <c r="T3354" s="3" t="str">
        <f>RIGHT($P3354,LEN($P3354)-SEARCH("/",$P3354))</f>
        <v>plays</v>
      </c>
      <c r="U3354" s="11"/>
    </row>
    <row r="3355" spans="1:21" ht="48" hidden="1" x14ac:dyDescent="0.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11">
        <f>((($I3355/60)/60)/24)+DATE(1970,1,1)</f>
        <v>42492.958333333328</v>
      </c>
      <c r="K3355" s="3">
        <v>1461061350</v>
      </c>
      <c r="L3355" s="11">
        <f>((($K3355/60)/60)/24)+DATE(1970,1,1)</f>
        <v>42479.432291666672</v>
      </c>
      <c r="M3355" s="3" t="b">
        <v>0</v>
      </c>
      <c r="N3355" s="3">
        <v>44</v>
      </c>
      <c r="O3355" s="3" t="b">
        <v>1</v>
      </c>
      <c r="P3355" s="3" t="s">
        <v>8271</v>
      </c>
      <c r="Q3355" s="6">
        <f>$E3355/$D3355*100</f>
        <v>315</v>
      </c>
      <c r="R3355" s="3">
        <f>$E3355/$N3355</f>
        <v>35.795454545454547</v>
      </c>
      <c r="S3355" s="3" t="str">
        <f>TRIM(LEFT($P3355,SEARCH("/",$P3355,1)-1))</f>
        <v>theater</v>
      </c>
      <c r="T3355" s="3" t="str">
        <f>RIGHT($P3355,LEN($P3355)-SEARCH("/",$P3355))</f>
        <v>plays</v>
      </c>
      <c r="U3355" s="11"/>
    </row>
    <row r="3356" spans="1:21" ht="32" hidden="1" x14ac:dyDescent="0.2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11">
        <f>((($I3356/60)/60)/24)+DATE(1970,1,1)</f>
        <v>42306.167361111111</v>
      </c>
      <c r="K3356" s="3">
        <v>1443029206</v>
      </c>
      <c r="L3356" s="11">
        <f>((($K3356/60)/60)/24)+DATE(1970,1,1)</f>
        <v>42270.7269212963</v>
      </c>
      <c r="M3356" s="3" t="b">
        <v>0</v>
      </c>
      <c r="N3356" s="3">
        <v>55</v>
      </c>
      <c r="O3356" s="3" t="b">
        <v>1</v>
      </c>
      <c r="P3356" s="3" t="s">
        <v>8271</v>
      </c>
      <c r="Q3356" s="6">
        <f>$E3356/$D3356*100</f>
        <v>101.93333333333334</v>
      </c>
      <c r="R3356" s="3">
        <f>$E3356/$N3356</f>
        <v>55.6</v>
      </c>
      <c r="S3356" s="3" t="str">
        <f>TRIM(LEFT($P3356,SEARCH("/",$P3356,1)-1))</f>
        <v>theater</v>
      </c>
      <c r="T3356" s="3" t="str">
        <f>RIGHT($P3356,LEN($P3356)-SEARCH("/",$P3356))</f>
        <v>plays</v>
      </c>
      <c r="U3356" s="11"/>
    </row>
    <row r="3357" spans="1:21" ht="48" hidden="1" x14ac:dyDescent="0.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11">
        <f>((($I3357/60)/60)/24)+DATE(1970,1,1)</f>
        <v>42500.470138888893</v>
      </c>
      <c r="K3357" s="3">
        <v>1461941527</v>
      </c>
      <c r="L3357" s="11">
        <f>((($K3357/60)/60)/24)+DATE(1970,1,1)</f>
        <v>42489.619525462964</v>
      </c>
      <c r="M3357" s="3" t="b">
        <v>0</v>
      </c>
      <c r="N3357" s="3">
        <v>15</v>
      </c>
      <c r="O3357" s="3" t="b">
        <v>1</v>
      </c>
      <c r="P3357" s="3" t="s">
        <v>8271</v>
      </c>
      <c r="Q3357" s="6">
        <f>$E3357/$D3357*100</f>
        <v>126.28571428571429</v>
      </c>
      <c r="R3357" s="3">
        <f>$E3357/$N3357</f>
        <v>147.33333333333334</v>
      </c>
      <c r="S3357" s="3" t="str">
        <f>TRIM(LEFT($P3357,SEARCH("/",$P3357,1)-1))</f>
        <v>theater</v>
      </c>
      <c r="T3357" s="3" t="str">
        <f>RIGHT($P3357,LEN($P3357)-SEARCH("/",$P3357))</f>
        <v>plays</v>
      </c>
      <c r="U3357" s="11"/>
    </row>
    <row r="3358" spans="1:21" ht="48" hidden="1" x14ac:dyDescent="0.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11">
        <f>((($I3358/60)/60)/24)+DATE(1970,1,1)</f>
        <v>42566.815648148149</v>
      </c>
      <c r="K3358" s="3">
        <v>1466019272</v>
      </c>
      <c r="L3358" s="11">
        <f>((($K3358/60)/60)/24)+DATE(1970,1,1)</f>
        <v>42536.815648148149</v>
      </c>
      <c r="M3358" s="3" t="b">
        <v>0</v>
      </c>
      <c r="N3358" s="3">
        <v>27</v>
      </c>
      <c r="O3358" s="3" t="b">
        <v>1</v>
      </c>
      <c r="P3358" s="3" t="s">
        <v>8271</v>
      </c>
      <c r="Q3358" s="6">
        <f>$E3358/$D3358*100</f>
        <v>101.4</v>
      </c>
      <c r="R3358" s="3">
        <f>$E3358/$N3358</f>
        <v>56.333333333333336</v>
      </c>
      <c r="S3358" s="3" t="str">
        <f>TRIM(LEFT($P3358,SEARCH("/",$P3358,1)-1))</f>
        <v>theater</v>
      </c>
      <c r="T3358" s="3" t="str">
        <f>RIGHT($P3358,LEN($P3358)-SEARCH("/",$P3358))</f>
        <v>plays</v>
      </c>
      <c r="U3358" s="11"/>
    </row>
    <row r="3359" spans="1:21" ht="48" hidden="1" x14ac:dyDescent="0.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11">
        <f>((($I3359/60)/60)/24)+DATE(1970,1,1)</f>
        <v>41852.417939814812</v>
      </c>
      <c r="K3359" s="3">
        <v>1404295310</v>
      </c>
      <c r="L3359" s="11">
        <f>((($K3359/60)/60)/24)+DATE(1970,1,1)</f>
        <v>41822.417939814812</v>
      </c>
      <c r="M3359" s="3" t="b">
        <v>0</v>
      </c>
      <c r="N3359" s="3">
        <v>21</v>
      </c>
      <c r="O3359" s="3" t="b">
        <v>1</v>
      </c>
      <c r="P3359" s="3" t="s">
        <v>8271</v>
      </c>
      <c r="Q3359" s="6">
        <f>$E3359/$D3359*100</f>
        <v>101</v>
      </c>
      <c r="R3359" s="3">
        <f>$E3359/$N3359</f>
        <v>96.19047619047619</v>
      </c>
      <c r="S3359" s="3" t="str">
        <f>TRIM(LEFT($P3359,SEARCH("/",$P3359,1)-1))</f>
        <v>theater</v>
      </c>
      <c r="T3359" s="3" t="str">
        <f>RIGHT($P3359,LEN($P3359)-SEARCH("/",$P3359))</f>
        <v>plays</v>
      </c>
      <c r="U3359" s="11"/>
    </row>
    <row r="3360" spans="1:21" ht="48" hidden="1" x14ac:dyDescent="0.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11">
        <f>((($I3360/60)/60)/24)+DATE(1970,1,1)</f>
        <v>41962.352766203709</v>
      </c>
      <c r="K3360" s="3">
        <v>1413790079</v>
      </c>
      <c r="L3360" s="11">
        <f>((($K3360/60)/60)/24)+DATE(1970,1,1)</f>
        <v>41932.311099537037</v>
      </c>
      <c r="M3360" s="3" t="b">
        <v>0</v>
      </c>
      <c r="N3360" s="3">
        <v>162</v>
      </c>
      <c r="O3360" s="3" t="b">
        <v>1</v>
      </c>
      <c r="P3360" s="3" t="s">
        <v>8271</v>
      </c>
      <c r="Q3360" s="6">
        <f>$E3360/$D3360*100</f>
        <v>102.99000000000001</v>
      </c>
      <c r="R3360" s="3">
        <f>$E3360/$N3360</f>
        <v>63.574074074074076</v>
      </c>
      <c r="S3360" s="3" t="str">
        <f>TRIM(LEFT($P3360,SEARCH("/",$P3360,1)-1))</f>
        <v>theater</v>
      </c>
      <c r="T3360" s="3" t="str">
        <f>RIGHT($P3360,LEN($P3360)-SEARCH("/",$P3360))</f>
        <v>plays</v>
      </c>
      <c r="U3360" s="11"/>
    </row>
    <row r="3361" spans="1:21" ht="32" hidden="1" x14ac:dyDescent="0.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11">
        <f>((($I3361/60)/60)/24)+DATE(1970,1,1)</f>
        <v>42791.057106481487</v>
      </c>
      <c r="K3361" s="3">
        <v>1484097734</v>
      </c>
      <c r="L3361" s="11">
        <f>((($K3361/60)/60)/24)+DATE(1970,1,1)</f>
        <v>42746.057106481487</v>
      </c>
      <c r="M3361" s="3" t="b">
        <v>0</v>
      </c>
      <c r="N3361" s="3">
        <v>23</v>
      </c>
      <c r="O3361" s="3" t="b">
        <v>1</v>
      </c>
      <c r="P3361" s="3" t="s">
        <v>8271</v>
      </c>
      <c r="Q3361" s="6">
        <f>$E3361/$D3361*100</f>
        <v>106.25</v>
      </c>
      <c r="R3361" s="3">
        <f>$E3361/$N3361</f>
        <v>184.78260869565219</v>
      </c>
      <c r="S3361" s="3" t="str">
        <f>TRIM(LEFT($P3361,SEARCH("/",$P3361,1)-1))</f>
        <v>theater</v>
      </c>
      <c r="T3361" s="3" t="str">
        <f>RIGHT($P3361,LEN($P3361)-SEARCH("/",$P3361))</f>
        <v>plays</v>
      </c>
      <c r="U3361" s="11"/>
    </row>
    <row r="3362" spans="1:21" ht="32" hidden="1" x14ac:dyDescent="0.2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11">
        <f>((($I3362/60)/60)/24)+DATE(1970,1,1)</f>
        <v>42718.665972222225</v>
      </c>
      <c r="K3362" s="3">
        <v>1479866343</v>
      </c>
      <c r="L3362" s="11">
        <f>((($K3362/60)/60)/24)+DATE(1970,1,1)</f>
        <v>42697.082673611112</v>
      </c>
      <c r="M3362" s="3" t="b">
        <v>0</v>
      </c>
      <c r="N3362" s="3">
        <v>72</v>
      </c>
      <c r="O3362" s="3" t="b">
        <v>1</v>
      </c>
      <c r="P3362" s="3" t="s">
        <v>8271</v>
      </c>
      <c r="Q3362" s="6">
        <f>$E3362/$D3362*100</f>
        <v>101.37777777777779</v>
      </c>
      <c r="R3362" s="3">
        <f>$E3362/$N3362</f>
        <v>126.72222222222223</v>
      </c>
      <c r="S3362" s="3" t="str">
        <f>TRIM(LEFT($P3362,SEARCH("/",$P3362,1)-1))</f>
        <v>theater</v>
      </c>
      <c r="T3362" s="3" t="str">
        <f>RIGHT($P3362,LEN($P3362)-SEARCH("/",$P3362))</f>
        <v>plays</v>
      </c>
      <c r="U3362" s="11"/>
    </row>
    <row r="3363" spans="1:21" ht="48" hidden="1" x14ac:dyDescent="0.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11">
        <f>((($I3363/60)/60)/24)+DATE(1970,1,1)</f>
        <v>41883.665972222225</v>
      </c>
      <c r="K3363" s="3">
        <v>1408062990</v>
      </c>
      <c r="L3363" s="11">
        <f>((($K3363/60)/60)/24)+DATE(1970,1,1)</f>
        <v>41866.025347222225</v>
      </c>
      <c r="M3363" s="3" t="b">
        <v>0</v>
      </c>
      <c r="N3363" s="3">
        <v>68</v>
      </c>
      <c r="O3363" s="3" t="b">
        <v>1</v>
      </c>
      <c r="P3363" s="3" t="s">
        <v>8271</v>
      </c>
      <c r="Q3363" s="6">
        <f>$E3363/$D3363*100</f>
        <v>113.46000000000001</v>
      </c>
      <c r="R3363" s="3">
        <f>$E3363/$N3363</f>
        <v>83.42647058823529</v>
      </c>
      <c r="S3363" s="3" t="str">
        <f>TRIM(LEFT($P3363,SEARCH("/",$P3363,1)-1))</f>
        <v>theater</v>
      </c>
      <c r="T3363" s="3" t="str">
        <f>RIGHT($P3363,LEN($P3363)-SEARCH("/",$P3363))</f>
        <v>plays</v>
      </c>
      <c r="U3363" s="11"/>
    </row>
    <row r="3364" spans="1:21" ht="48" hidden="1" x14ac:dyDescent="0.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11">
        <f>((($I3364/60)/60)/24)+DATE(1970,1,1)</f>
        <v>42070.204861111109</v>
      </c>
      <c r="K3364" s="3">
        <v>1424484717</v>
      </c>
      <c r="L3364" s="11">
        <f>((($K3364/60)/60)/24)+DATE(1970,1,1)</f>
        <v>42056.091631944444</v>
      </c>
      <c r="M3364" s="3" t="b">
        <v>0</v>
      </c>
      <c r="N3364" s="3">
        <v>20</v>
      </c>
      <c r="O3364" s="3" t="b">
        <v>1</v>
      </c>
      <c r="P3364" s="3" t="s">
        <v>8271</v>
      </c>
      <c r="Q3364" s="6">
        <f>$E3364/$D3364*100</f>
        <v>218.00000000000003</v>
      </c>
      <c r="R3364" s="3">
        <f>$E3364/$N3364</f>
        <v>54.5</v>
      </c>
      <c r="S3364" s="3" t="str">
        <f>TRIM(LEFT($P3364,SEARCH("/",$P3364,1)-1))</f>
        <v>theater</v>
      </c>
      <c r="T3364" s="3" t="str">
        <f>RIGHT($P3364,LEN($P3364)-SEARCH("/",$P3364))</f>
        <v>plays</v>
      </c>
      <c r="U3364" s="11"/>
    </row>
    <row r="3365" spans="1:21" ht="48" hidden="1" x14ac:dyDescent="0.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11">
        <f>((($I3365/60)/60)/24)+DATE(1970,1,1)</f>
        <v>41870.666666666664</v>
      </c>
      <c r="K3365" s="3">
        <v>1406831445</v>
      </c>
      <c r="L3365" s="11">
        <f>((($K3365/60)/60)/24)+DATE(1970,1,1)</f>
        <v>41851.771354166667</v>
      </c>
      <c r="M3365" s="3" t="b">
        <v>0</v>
      </c>
      <c r="N3365" s="3">
        <v>26</v>
      </c>
      <c r="O3365" s="3" t="b">
        <v>1</v>
      </c>
      <c r="P3365" s="3" t="s">
        <v>8271</v>
      </c>
      <c r="Q3365" s="6">
        <f>$E3365/$D3365*100</f>
        <v>101.41935483870968</v>
      </c>
      <c r="R3365" s="3">
        <f>$E3365/$N3365</f>
        <v>302.30769230769232</v>
      </c>
      <c r="S3365" s="3" t="str">
        <f>TRIM(LEFT($P3365,SEARCH("/",$P3365,1)-1))</f>
        <v>theater</v>
      </c>
      <c r="T3365" s="3" t="str">
        <f>RIGHT($P3365,LEN($P3365)-SEARCH("/",$P3365))</f>
        <v>plays</v>
      </c>
      <c r="U3365" s="11"/>
    </row>
    <row r="3366" spans="1:21" ht="48" hidden="1" x14ac:dyDescent="0.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11">
        <f>((($I3366/60)/60)/24)+DATE(1970,1,1)</f>
        <v>42444.875</v>
      </c>
      <c r="K3366" s="3">
        <v>1456183649</v>
      </c>
      <c r="L3366" s="11">
        <f>((($K3366/60)/60)/24)+DATE(1970,1,1)</f>
        <v>42422.977418981478</v>
      </c>
      <c r="M3366" s="3" t="b">
        <v>0</v>
      </c>
      <c r="N3366" s="3">
        <v>72</v>
      </c>
      <c r="O3366" s="3" t="b">
        <v>1</v>
      </c>
      <c r="P3366" s="3" t="s">
        <v>8271</v>
      </c>
      <c r="Q3366" s="6">
        <f>$E3366/$D3366*100</f>
        <v>105.93333333333332</v>
      </c>
      <c r="R3366" s="3">
        <f>$E3366/$N3366</f>
        <v>44.138888888888886</v>
      </c>
      <c r="S3366" s="3" t="str">
        <f>TRIM(LEFT($P3366,SEARCH("/",$P3366,1)-1))</f>
        <v>theater</v>
      </c>
      <c r="T3366" s="3" t="str">
        <f>RIGHT($P3366,LEN($P3366)-SEARCH("/",$P3366))</f>
        <v>plays</v>
      </c>
      <c r="U3366" s="11"/>
    </row>
    <row r="3367" spans="1:21" ht="48" hidden="1" x14ac:dyDescent="0.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11">
        <f>((($I3367/60)/60)/24)+DATE(1970,1,1)</f>
        <v>42351.101759259262</v>
      </c>
      <c r="K3367" s="3">
        <v>1447381592</v>
      </c>
      <c r="L3367" s="11">
        <f>((($K3367/60)/60)/24)+DATE(1970,1,1)</f>
        <v>42321.101759259262</v>
      </c>
      <c r="M3367" s="3" t="b">
        <v>0</v>
      </c>
      <c r="N3367" s="3">
        <v>3</v>
      </c>
      <c r="O3367" s="3" t="b">
        <v>1</v>
      </c>
      <c r="P3367" s="3" t="s">
        <v>8271</v>
      </c>
      <c r="Q3367" s="6">
        <f>$E3367/$D3367*100</f>
        <v>104</v>
      </c>
      <c r="R3367" s="3">
        <f>$E3367/$N3367</f>
        <v>866.66666666666663</v>
      </c>
      <c r="S3367" s="3" t="str">
        <f>TRIM(LEFT($P3367,SEARCH("/",$P3367,1)-1))</f>
        <v>theater</v>
      </c>
      <c r="T3367" s="3" t="str">
        <f>RIGHT($P3367,LEN($P3367)-SEARCH("/",$P3367))</f>
        <v>plays</v>
      </c>
      <c r="U3367" s="11"/>
    </row>
    <row r="3368" spans="1:21" ht="48" hidden="1" x14ac:dyDescent="0.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11">
        <f>((($I3368/60)/60)/24)+DATE(1970,1,1)</f>
        <v>42137.067557870367</v>
      </c>
      <c r="K3368" s="3">
        <v>1428889037</v>
      </c>
      <c r="L3368" s="11">
        <f>((($K3368/60)/60)/24)+DATE(1970,1,1)</f>
        <v>42107.067557870367</v>
      </c>
      <c r="M3368" s="3" t="b">
        <v>0</v>
      </c>
      <c r="N3368" s="3">
        <v>18</v>
      </c>
      <c r="O3368" s="3" t="b">
        <v>1</v>
      </c>
      <c r="P3368" s="3" t="s">
        <v>8271</v>
      </c>
      <c r="Q3368" s="6">
        <f>$E3368/$D3368*100</f>
        <v>221</v>
      </c>
      <c r="R3368" s="3">
        <f>$E3368/$N3368</f>
        <v>61.388888888888886</v>
      </c>
      <c r="S3368" s="3" t="str">
        <f>TRIM(LEFT($P3368,SEARCH("/",$P3368,1)-1))</f>
        <v>theater</v>
      </c>
      <c r="T3368" s="3" t="str">
        <f>RIGHT($P3368,LEN($P3368)-SEARCH("/",$P3368))</f>
        <v>plays</v>
      </c>
      <c r="U3368" s="11"/>
    </row>
    <row r="3369" spans="1:21" ht="48" hidden="1" x14ac:dyDescent="0.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11">
        <f>((($I3369/60)/60)/24)+DATE(1970,1,1)</f>
        <v>42217.933958333335</v>
      </c>
      <c r="K3369" s="3">
        <v>1436307894</v>
      </c>
      <c r="L3369" s="11">
        <f>((($K3369/60)/60)/24)+DATE(1970,1,1)</f>
        <v>42192.933958333335</v>
      </c>
      <c r="M3369" s="3" t="b">
        <v>0</v>
      </c>
      <c r="N3369" s="3">
        <v>30</v>
      </c>
      <c r="O3369" s="3" t="b">
        <v>1</v>
      </c>
      <c r="P3369" s="3" t="s">
        <v>8271</v>
      </c>
      <c r="Q3369" s="6">
        <f>$E3369/$D3369*100</f>
        <v>118.66666666666667</v>
      </c>
      <c r="R3369" s="3">
        <f>$E3369/$N3369</f>
        <v>29.666666666666668</v>
      </c>
      <c r="S3369" s="3" t="str">
        <f>TRIM(LEFT($P3369,SEARCH("/",$P3369,1)-1))</f>
        <v>theater</v>
      </c>
      <c r="T3369" s="3" t="str">
        <f>RIGHT($P3369,LEN($P3369)-SEARCH("/",$P3369))</f>
        <v>plays</v>
      </c>
      <c r="U3369" s="11"/>
    </row>
    <row r="3370" spans="1:21" ht="48" hidden="1" x14ac:dyDescent="0.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11">
        <f>((($I3370/60)/60)/24)+DATE(1970,1,1)</f>
        <v>42005.208333333328</v>
      </c>
      <c r="K3370" s="3">
        <v>1416977259</v>
      </c>
      <c r="L3370" s="11">
        <f>((($K3370/60)/60)/24)+DATE(1970,1,1)</f>
        <v>41969.199756944443</v>
      </c>
      <c r="M3370" s="3" t="b">
        <v>0</v>
      </c>
      <c r="N3370" s="3">
        <v>23</v>
      </c>
      <c r="O3370" s="3" t="b">
        <v>1</v>
      </c>
      <c r="P3370" s="3" t="s">
        <v>8271</v>
      </c>
      <c r="Q3370" s="6">
        <f>$E3370/$D3370*100</f>
        <v>104.60000000000001</v>
      </c>
      <c r="R3370" s="3">
        <f>$E3370/$N3370</f>
        <v>45.478260869565219</v>
      </c>
      <c r="S3370" s="3" t="str">
        <f>TRIM(LEFT($P3370,SEARCH("/",$P3370,1)-1))</f>
        <v>theater</v>
      </c>
      <c r="T3370" s="3" t="str">
        <f>RIGHT($P3370,LEN($P3370)-SEARCH("/",$P3370))</f>
        <v>plays</v>
      </c>
      <c r="U3370" s="11"/>
    </row>
    <row r="3371" spans="1:21" ht="48" hidden="1" x14ac:dyDescent="0.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11">
        <f>((($I3371/60)/60)/24)+DATE(1970,1,1)</f>
        <v>42750.041435185187</v>
      </c>
      <c r="K3371" s="3">
        <v>1479257980</v>
      </c>
      <c r="L3371" s="11">
        <f>((($K3371/60)/60)/24)+DATE(1970,1,1)</f>
        <v>42690.041435185187</v>
      </c>
      <c r="M3371" s="3" t="b">
        <v>0</v>
      </c>
      <c r="N3371" s="3">
        <v>54</v>
      </c>
      <c r="O3371" s="3" t="b">
        <v>1</v>
      </c>
      <c r="P3371" s="3" t="s">
        <v>8271</v>
      </c>
      <c r="Q3371" s="6">
        <f>$E3371/$D3371*100</f>
        <v>103.89999999999999</v>
      </c>
      <c r="R3371" s="3">
        <f>$E3371/$N3371</f>
        <v>96.203703703703709</v>
      </c>
      <c r="S3371" s="3" t="str">
        <f>TRIM(LEFT($P3371,SEARCH("/",$P3371,1)-1))</f>
        <v>theater</v>
      </c>
      <c r="T3371" s="3" t="str">
        <f>RIGHT($P3371,LEN($P3371)-SEARCH("/",$P3371))</f>
        <v>plays</v>
      </c>
      <c r="U3371" s="11"/>
    </row>
    <row r="3372" spans="1:21" ht="32" hidden="1" x14ac:dyDescent="0.2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11">
        <f>((($I3372/60)/60)/24)+DATE(1970,1,1)</f>
        <v>42721.333333333328</v>
      </c>
      <c r="K3372" s="3">
        <v>1479283285</v>
      </c>
      <c r="L3372" s="11">
        <f>((($K3372/60)/60)/24)+DATE(1970,1,1)</f>
        <v>42690.334317129629</v>
      </c>
      <c r="M3372" s="3" t="b">
        <v>0</v>
      </c>
      <c r="N3372" s="3">
        <v>26</v>
      </c>
      <c r="O3372" s="3" t="b">
        <v>1</v>
      </c>
      <c r="P3372" s="3" t="s">
        <v>8271</v>
      </c>
      <c r="Q3372" s="6">
        <f>$E3372/$D3372*100</f>
        <v>117.73333333333333</v>
      </c>
      <c r="R3372" s="3">
        <f>$E3372/$N3372</f>
        <v>67.92307692307692</v>
      </c>
      <c r="S3372" s="3" t="str">
        <f>TRIM(LEFT($P3372,SEARCH("/",$P3372,1)-1))</f>
        <v>theater</v>
      </c>
      <c r="T3372" s="3" t="str">
        <f>RIGHT($P3372,LEN($P3372)-SEARCH("/",$P3372))</f>
        <v>plays</v>
      </c>
      <c r="U3372" s="11"/>
    </row>
    <row r="3373" spans="1:21" ht="32" hidden="1" x14ac:dyDescent="0.2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11">
        <f>((($I3373/60)/60)/24)+DATE(1970,1,1)</f>
        <v>42340.874594907407</v>
      </c>
      <c r="K3373" s="3">
        <v>1446670765</v>
      </c>
      <c r="L3373" s="11">
        <f>((($K3373/60)/60)/24)+DATE(1970,1,1)</f>
        <v>42312.874594907407</v>
      </c>
      <c r="M3373" s="3" t="b">
        <v>0</v>
      </c>
      <c r="N3373" s="3">
        <v>9</v>
      </c>
      <c r="O3373" s="3" t="b">
        <v>1</v>
      </c>
      <c r="P3373" s="3" t="s">
        <v>8271</v>
      </c>
      <c r="Q3373" s="6">
        <f>$E3373/$D3373*100</f>
        <v>138.5</v>
      </c>
      <c r="R3373" s="3">
        <f>$E3373/$N3373</f>
        <v>30.777777777777779</v>
      </c>
      <c r="S3373" s="3" t="str">
        <f>TRIM(LEFT($P3373,SEARCH("/",$P3373,1)-1))</f>
        <v>theater</v>
      </c>
      <c r="T3373" s="3" t="str">
        <f>RIGHT($P3373,LEN($P3373)-SEARCH("/",$P3373))</f>
        <v>plays</v>
      </c>
      <c r="U3373" s="11"/>
    </row>
    <row r="3374" spans="1:21" ht="48" hidden="1" x14ac:dyDescent="0.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11">
        <f>((($I3374/60)/60)/24)+DATE(1970,1,1)</f>
        <v>41876.207638888889</v>
      </c>
      <c r="K3374" s="3">
        <v>1407157756</v>
      </c>
      <c r="L3374" s="11">
        <f>((($K3374/60)/60)/24)+DATE(1970,1,1)</f>
        <v>41855.548101851848</v>
      </c>
      <c r="M3374" s="3" t="b">
        <v>0</v>
      </c>
      <c r="N3374" s="3">
        <v>27</v>
      </c>
      <c r="O3374" s="3" t="b">
        <v>1</v>
      </c>
      <c r="P3374" s="3" t="s">
        <v>8271</v>
      </c>
      <c r="Q3374" s="6">
        <f>$E3374/$D3374*100</f>
        <v>103.49999999999999</v>
      </c>
      <c r="R3374" s="3">
        <f>$E3374/$N3374</f>
        <v>38.333333333333336</v>
      </c>
      <c r="S3374" s="3" t="str">
        <f>TRIM(LEFT($P3374,SEARCH("/",$P3374,1)-1))</f>
        <v>theater</v>
      </c>
      <c r="T3374" s="3" t="str">
        <f>RIGHT($P3374,LEN($P3374)-SEARCH("/",$P3374))</f>
        <v>plays</v>
      </c>
      <c r="U3374" s="11"/>
    </row>
    <row r="3375" spans="1:21" ht="48" hidden="1" x14ac:dyDescent="0.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11">
        <f>((($I3375/60)/60)/24)+DATE(1970,1,1)</f>
        <v>42203.666666666672</v>
      </c>
      <c r="K3375" s="3">
        <v>1435177840</v>
      </c>
      <c r="L3375" s="11">
        <f>((($K3375/60)/60)/24)+DATE(1970,1,1)</f>
        <v>42179.854629629626</v>
      </c>
      <c r="M3375" s="3" t="b">
        <v>0</v>
      </c>
      <c r="N3375" s="3">
        <v>30</v>
      </c>
      <c r="O3375" s="3" t="b">
        <v>1</v>
      </c>
      <c r="P3375" s="3" t="s">
        <v>8271</v>
      </c>
      <c r="Q3375" s="6">
        <f>$E3375/$D3375*100</f>
        <v>100.25</v>
      </c>
      <c r="R3375" s="3">
        <f>$E3375/$N3375</f>
        <v>66.833333333333329</v>
      </c>
      <c r="S3375" s="3" t="str">
        <f>TRIM(LEFT($P3375,SEARCH("/",$P3375,1)-1))</f>
        <v>theater</v>
      </c>
      <c r="T3375" s="3" t="str">
        <f>RIGHT($P3375,LEN($P3375)-SEARCH("/",$P3375))</f>
        <v>plays</v>
      </c>
      <c r="U3375" s="11"/>
    </row>
    <row r="3376" spans="1:21" ht="48" hidden="1" x14ac:dyDescent="0.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11">
        <f>((($I3376/60)/60)/24)+DATE(1970,1,1)</f>
        <v>42305.731666666667</v>
      </c>
      <c r="K3376" s="3">
        <v>1443461616</v>
      </c>
      <c r="L3376" s="11">
        <f>((($K3376/60)/60)/24)+DATE(1970,1,1)</f>
        <v>42275.731666666667</v>
      </c>
      <c r="M3376" s="3" t="b">
        <v>0</v>
      </c>
      <c r="N3376" s="3">
        <v>52</v>
      </c>
      <c r="O3376" s="3" t="b">
        <v>1</v>
      </c>
      <c r="P3376" s="3" t="s">
        <v>8271</v>
      </c>
      <c r="Q3376" s="6">
        <f>$E3376/$D3376*100</f>
        <v>106.57142857142856</v>
      </c>
      <c r="R3376" s="3">
        <f>$E3376/$N3376</f>
        <v>71.730769230769226</v>
      </c>
      <c r="S3376" s="3" t="str">
        <f>TRIM(LEFT($P3376,SEARCH("/",$P3376,1)-1))</f>
        <v>theater</v>
      </c>
      <c r="T3376" s="3" t="str">
        <f>RIGHT($P3376,LEN($P3376)-SEARCH("/",$P3376))</f>
        <v>plays</v>
      </c>
      <c r="U3376" s="11"/>
    </row>
    <row r="3377" spans="1:21" ht="48" hidden="1" x14ac:dyDescent="0.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11">
        <f>((($I3377/60)/60)/24)+DATE(1970,1,1)</f>
        <v>41777.610798611109</v>
      </c>
      <c r="K3377" s="3">
        <v>1399387173</v>
      </c>
      <c r="L3377" s="11">
        <f>((($K3377/60)/60)/24)+DATE(1970,1,1)</f>
        <v>41765.610798611109</v>
      </c>
      <c r="M3377" s="3" t="b">
        <v>0</v>
      </c>
      <c r="N3377" s="3">
        <v>17</v>
      </c>
      <c r="O3377" s="3" t="b">
        <v>1</v>
      </c>
      <c r="P3377" s="3" t="s">
        <v>8271</v>
      </c>
      <c r="Q3377" s="6">
        <f>$E3377/$D3377*100</f>
        <v>100</v>
      </c>
      <c r="R3377" s="3">
        <f>$E3377/$N3377</f>
        <v>176.47058823529412</v>
      </c>
      <c r="S3377" s="3" t="str">
        <f>TRIM(LEFT($P3377,SEARCH("/",$P3377,1)-1))</f>
        <v>theater</v>
      </c>
      <c r="T3377" s="3" t="str">
        <f>RIGHT($P3377,LEN($P3377)-SEARCH("/",$P3377))</f>
        <v>plays</v>
      </c>
      <c r="U3377" s="11"/>
    </row>
    <row r="3378" spans="1:21" ht="48" hidden="1" x14ac:dyDescent="0.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11">
        <f>((($I3378/60)/60)/24)+DATE(1970,1,1)</f>
        <v>42119.659652777773</v>
      </c>
      <c r="K3378" s="3">
        <v>1424796594</v>
      </c>
      <c r="L3378" s="11">
        <f>((($K3378/60)/60)/24)+DATE(1970,1,1)</f>
        <v>42059.701319444444</v>
      </c>
      <c r="M3378" s="3" t="b">
        <v>0</v>
      </c>
      <c r="N3378" s="3">
        <v>19</v>
      </c>
      <c r="O3378" s="3" t="b">
        <v>1</v>
      </c>
      <c r="P3378" s="3" t="s">
        <v>8271</v>
      </c>
      <c r="Q3378" s="6">
        <f>$E3378/$D3378*100</f>
        <v>100.01249999999999</v>
      </c>
      <c r="R3378" s="3">
        <f>$E3378/$N3378</f>
        <v>421.10526315789474</v>
      </c>
      <c r="S3378" s="3" t="str">
        <f>TRIM(LEFT($P3378,SEARCH("/",$P3378,1)-1))</f>
        <v>theater</v>
      </c>
      <c r="T3378" s="3" t="str">
        <f>RIGHT($P3378,LEN($P3378)-SEARCH("/",$P3378))</f>
        <v>plays</v>
      </c>
      <c r="U3378" s="11"/>
    </row>
    <row r="3379" spans="1:21" ht="48" hidden="1" x14ac:dyDescent="0.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11">
        <f>((($I3379/60)/60)/24)+DATE(1970,1,1)</f>
        <v>42083.705555555556</v>
      </c>
      <c r="K3379" s="3">
        <v>1424280899</v>
      </c>
      <c r="L3379" s="11">
        <f>((($K3379/60)/60)/24)+DATE(1970,1,1)</f>
        <v>42053.732627314821</v>
      </c>
      <c r="M3379" s="3" t="b">
        <v>0</v>
      </c>
      <c r="N3379" s="3">
        <v>77</v>
      </c>
      <c r="O3379" s="3" t="b">
        <v>1</v>
      </c>
      <c r="P3379" s="3" t="s">
        <v>8271</v>
      </c>
      <c r="Q3379" s="6">
        <f>$E3379/$D3379*100</f>
        <v>101.05</v>
      </c>
      <c r="R3379" s="3">
        <f>$E3379/$N3379</f>
        <v>104.98701298701299</v>
      </c>
      <c r="S3379" s="3" t="str">
        <f>TRIM(LEFT($P3379,SEARCH("/",$P3379,1)-1))</f>
        <v>theater</v>
      </c>
      <c r="T3379" s="3" t="str">
        <f>RIGHT($P3379,LEN($P3379)-SEARCH("/",$P3379))</f>
        <v>plays</v>
      </c>
      <c r="U3379" s="11"/>
    </row>
    <row r="3380" spans="1:21" ht="48" hidden="1" x14ac:dyDescent="0.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11">
        <f>((($I3380/60)/60)/24)+DATE(1970,1,1)</f>
        <v>41882.547222222223</v>
      </c>
      <c r="K3380" s="3">
        <v>1407400306</v>
      </c>
      <c r="L3380" s="11">
        <f>((($K3380/60)/60)/24)+DATE(1970,1,1)</f>
        <v>41858.355393518519</v>
      </c>
      <c r="M3380" s="3" t="b">
        <v>0</v>
      </c>
      <c r="N3380" s="3">
        <v>21</v>
      </c>
      <c r="O3380" s="3" t="b">
        <v>1</v>
      </c>
      <c r="P3380" s="3" t="s">
        <v>8271</v>
      </c>
      <c r="Q3380" s="6">
        <f>$E3380/$D3380*100</f>
        <v>107.63636363636364</v>
      </c>
      <c r="R3380" s="3">
        <f>$E3380/$N3380</f>
        <v>28.19047619047619</v>
      </c>
      <c r="S3380" s="3" t="str">
        <f>TRIM(LEFT($P3380,SEARCH("/",$P3380,1)-1))</f>
        <v>theater</v>
      </c>
      <c r="T3380" s="3" t="str">
        <f>RIGHT($P3380,LEN($P3380)-SEARCH("/",$P3380))</f>
        <v>plays</v>
      </c>
      <c r="U3380" s="11"/>
    </row>
    <row r="3381" spans="1:21" ht="48" hidden="1" x14ac:dyDescent="0.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11">
        <f>((($I3381/60)/60)/24)+DATE(1970,1,1)</f>
        <v>42242.958333333328</v>
      </c>
      <c r="K3381" s="3">
        <v>1439122800</v>
      </c>
      <c r="L3381" s="11">
        <f>((($K3381/60)/60)/24)+DATE(1970,1,1)</f>
        <v>42225.513888888891</v>
      </c>
      <c r="M3381" s="3" t="b">
        <v>0</v>
      </c>
      <c r="N3381" s="3">
        <v>38</v>
      </c>
      <c r="O3381" s="3" t="b">
        <v>1</v>
      </c>
      <c r="P3381" s="3" t="s">
        <v>8271</v>
      </c>
      <c r="Q3381" s="6">
        <f>$E3381/$D3381*100</f>
        <v>103.64999999999999</v>
      </c>
      <c r="R3381" s="3">
        <f>$E3381/$N3381</f>
        <v>54.55263157894737</v>
      </c>
      <c r="S3381" s="3" t="str">
        <f>TRIM(LEFT($P3381,SEARCH("/",$P3381,1)-1))</f>
        <v>theater</v>
      </c>
      <c r="T3381" s="3" t="str">
        <f>RIGHT($P3381,LEN($P3381)-SEARCH("/",$P3381))</f>
        <v>plays</v>
      </c>
      <c r="U3381" s="11"/>
    </row>
    <row r="3382" spans="1:21" ht="48" hidden="1" x14ac:dyDescent="0.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11">
        <f>((($I3382/60)/60)/24)+DATE(1970,1,1)</f>
        <v>41972.995115740734</v>
      </c>
      <c r="K3382" s="3">
        <v>1414277578</v>
      </c>
      <c r="L3382" s="11">
        <f>((($K3382/60)/60)/24)+DATE(1970,1,1)</f>
        <v>41937.95344907407</v>
      </c>
      <c r="M3382" s="3" t="b">
        <v>0</v>
      </c>
      <c r="N3382" s="3">
        <v>28</v>
      </c>
      <c r="O3382" s="3" t="b">
        <v>1</v>
      </c>
      <c r="P3382" s="3" t="s">
        <v>8271</v>
      </c>
      <c r="Q3382" s="6">
        <f>$E3382/$D3382*100</f>
        <v>104.43333333333334</v>
      </c>
      <c r="R3382" s="3">
        <f>$E3382/$N3382</f>
        <v>111.89285714285714</v>
      </c>
      <c r="S3382" s="3" t="str">
        <f>TRIM(LEFT($P3382,SEARCH("/",$P3382,1)-1))</f>
        <v>theater</v>
      </c>
      <c r="T3382" s="3" t="str">
        <f>RIGHT($P3382,LEN($P3382)-SEARCH("/",$P3382))</f>
        <v>plays</v>
      </c>
      <c r="U3382" s="11"/>
    </row>
    <row r="3383" spans="1:21" ht="48" hidden="1" x14ac:dyDescent="0.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11">
        <f>((($I3383/60)/60)/24)+DATE(1970,1,1)</f>
        <v>42074.143321759257</v>
      </c>
      <c r="K3383" s="3">
        <v>1423455983</v>
      </c>
      <c r="L3383" s="11">
        <f>((($K3383/60)/60)/24)+DATE(1970,1,1)</f>
        <v>42044.184988425928</v>
      </c>
      <c r="M3383" s="3" t="b">
        <v>0</v>
      </c>
      <c r="N3383" s="3">
        <v>48</v>
      </c>
      <c r="O3383" s="3" t="b">
        <v>1</v>
      </c>
      <c r="P3383" s="3" t="s">
        <v>8271</v>
      </c>
      <c r="Q3383" s="6">
        <f>$E3383/$D3383*100</f>
        <v>102.25</v>
      </c>
      <c r="R3383" s="3">
        <f>$E3383/$N3383</f>
        <v>85.208333333333329</v>
      </c>
      <c r="S3383" s="3" t="str">
        <f>TRIM(LEFT($P3383,SEARCH("/",$P3383,1)-1))</f>
        <v>theater</v>
      </c>
      <c r="T3383" s="3" t="str">
        <f>RIGHT($P3383,LEN($P3383)-SEARCH("/",$P3383))</f>
        <v>plays</v>
      </c>
      <c r="U3383" s="11"/>
    </row>
    <row r="3384" spans="1:21" ht="48" hidden="1" x14ac:dyDescent="0.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11">
        <f>((($I3384/60)/60)/24)+DATE(1970,1,1)</f>
        <v>42583.957638888889</v>
      </c>
      <c r="K3384" s="3">
        <v>1467973256</v>
      </c>
      <c r="L3384" s="11">
        <f>((($K3384/60)/60)/24)+DATE(1970,1,1)</f>
        <v>42559.431203703702</v>
      </c>
      <c r="M3384" s="3" t="b">
        <v>0</v>
      </c>
      <c r="N3384" s="3">
        <v>46</v>
      </c>
      <c r="O3384" s="3" t="b">
        <v>1</v>
      </c>
      <c r="P3384" s="3" t="s">
        <v>8271</v>
      </c>
      <c r="Q3384" s="6">
        <f>$E3384/$D3384*100</f>
        <v>100.74285714285713</v>
      </c>
      <c r="R3384" s="3">
        <f>$E3384/$N3384</f>
        <v>76.652173913043484</v>
      </c>
      <c r="S3384" s="3" t="str">
        <f>TRIM(LEFT($P3384,SEARCH("/",$P3384,1)-1))</f>
        <v>theater</v>
      </c>
      <c r="T3384" s="3" t="str">
        <f>RIGHT($P3384,LEN($P3384)-SEARCH("/",$P3384))</f>
        <v>plays</v>
      </c>
      <c r="U3384" s="11"/>
    </row>
    <row r="3385" spans="1:21" ht="48" hidden="1" x14ac:dyDescent="0.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11">
        <f>((($I3385/60)/60)/24)+DATE(1970,1,1)</f>
        <v>42544.782638888893</v>
      </c>
      <c r="K3385" s="3">
        <v>1464979620</v>
      </c>
      <c r="L3385" s="11">
        <f>((($K3385/60)/60)/24)+DATE(1970,1,1)</f>
        <v>42524.782638888893</v>
      </c>
      <c r="M3385" s="3" t="b">
        <v>0</v>
      </c>
      <c r="N3385" s="3">
        <v>30</v>
      </c>
      <c r="O3385" s="3" t="b">
        <v>1</v>
      </c>
      <c r="P3385" s="3" t="s">
        <v>8271</v>
      </c>
      <c r="Q3385" s="6">
        <f>$E3385/$D3385*100</f>
        <v>111.71428571428572</v>
      </c>
      <c r="R3385" s="3">
        <f>$E3385/$N3385</f>
        <v>65.166666666666671</v>
      </c>
      <c r="S3385" s="3" t="str">
        <f>TRIM(LEFT($P3385,SEARCH("/",$P3385,1)-1))</f>
        <v>theater</v>
      </c>
      <c r="T3385" s="3" t="str">
        <f>RIGHT($P3385,LEN($P3385)-SEARCH("/",$P3385))</f>
        <v>plays</v>
      </c>
      <c r="U3385" s="11"/>
    </row>
    <row r="3386" spans="1:21" ht="48" hidden="1" x14ac:dyDescent="0.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11">
        <f>((($I3386/60)/60)/24)+DATE(1970,1,1)</f>
        <v>42329.125</v>
      </c>
      <c r="K3386" s="3">
        <v>1444874768</v>
      </c>
      <c r="L3386" s="11">
        <f>((($K3386/60)/60)/24)+DATE(1970,1,1)</f>
        <v>42292.087592592594</v>
      </c>
      <c r="M3386" s="3" t="b">
        <v>0</v>
      </c>
      <c r="N3386" s="3">
        <v>64</v>
      </c>
      <c r="O3386" s="3" t="b">
        <v>1</v>
      </c>
      <c r="P3386" s="3" t="s">
        <v>8271</v>
      </c>
      <c r="Q3386" s="6">
        <f>$E3386/$D3386*100</f>
        <v>100.01100000000001</v>
      </c>
      <c r="R3386" s="3">
        <f>$E3386/$N3386</f>
        <v>93.760312499999998</v>
      </c>
      <c r="S3386" s="3" t="str">
        <f>TRIM(LEFT($P3386,SEARCH("/",$P3386,1)-1))</f>
        <v>theater</v>
      </c>
      <c r="T3386" s="3" t="str">
        <f>RIGHT($P3386,LEN($P3386)-SEARCH("/",$P3386))</f>
        <v>plays</v>
      </c>
      <c r="U3386" s="11"/>
    </row>
    <row r="3387" spans="1:21" ht="48" hidden="1" x14ac:dyDescent="0.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11">
        <f>((($I3387/60)/60)/24)+DATE(1970,1,1)</f>
        <v>41983.8675</v>
      </c>
      <c r="K3387" s="3">
        <v>1415652552</v>
      </c>
      <c r="L3387" s="11">
        <f>((($K3387/60)/60)/24)+DATE(1970,1,1)</f>
        <v>41953.8675</v>
      </c>
      <c r="M3387" s="3" t="b">
        <v>0</v>
      </c>
      <c r="N3387" s="3">
        <v>15</v>
      </c>
      <c r="O3387" s="3" t="b">
        <v>1</v>
      </c>
      <c r="P3387" s="3" t="s">
        <v>8271</v>
      </c>
      <c r="Q3387" s="6">
        <f>$E3387/$D3387*100</f>
        <v>100</v>
      </c>
      <c r="R3387" s="3">
        <f>$E3387/$N3387</f>
        <v>133.33333333333334</v>
      </c>
      <c r="S3387" s="3" t="str">
        <f>TRIM(LEFT($P3387,SEARCH("/",$P3387,1)-1))</f>
        <v>theater</v>
      </c>
      <c r="T3387" s="3" t="str">
        <f>RIGHT($P3387,LEN($P3387)-SEARCH("/",$P3387))</f>
        <v>plays</v>
      </c>
      <c r="U3387" s="11"/>
    </row>
    <row r="3388" spans="1:21" ht="48" hidden="1" x14ac:dyDescent="0.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11">
        <f>((($I3388/60)/60)/24)+DATE(1970,1,1)</f>
        <v>41976.644745370373</v>
      </c>
      <c r="K3388" s="3">
        <v>1415028506</v>
      </c>
      <c r="L3388" s="11">
        <f>((($K3388/60)/60)/24)+DATE(1970,1,1)</f>
        <v>41946.644745370373</v>
      </c>
      <c r="M3388" s="3" t="b">
        <v>0</v>
      </c>
      <c r="N3388" s="3">
        <v>41</v>
      </c>
      <c r="O3388" s="3" t="b">
        <v>1</v>
      </c>
      <c r="P3388" s="3" t="s">
        <v>8271</v>
      </c>
      <c r="Q3388" s="6">
        <f>$E3388/$D3388*100</f>
        <v>105</v>
      </c>
      <c r="R3388" s="3">
        <f>$E3388/$N3388</f>
        <v>51.219512195121951</v>
      </c>
      <c r="S3388" s="3" t="str">
        <f>TRIM(LEFT($P3388,SEARCH("/",$P3388,1)-1))</f>
        <v>theater</v>
      </c>
      <c r="T3388" s="3" t="str">
        <f>RIGHT($P3388,LEN($P3388)-SEARCH("/",$P3388))</f>
        <v>plays</v>
      </c>
      <c r="U3388" s="11"/>
    </row>
    <row r="3389" spans="1:21" ht="48" hidden="1" x14ac:dyDescent="0.2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11">
        <f>((($I3389/60)/60)/24)+DATE(1970,1,1)</f>
        <v>41987.762592592597</v>
      </c>
      <c r="K3389" s="3">
        <v>1415125088</v>
      </c>
      <c r="L3389" s="11">
        <f>((($K3389/60)/60)/24)+DATE(1970,1,1)</f>
        <v>41947.762592592589</v>
      </c>
      <c r="M3389" s="3" t="b">
        <v>0</v>
      </c>
      <c r="N3389" s="3">
        <v>35</v>
      </c>
      <c r="O3389" s="3" t="b">
        <v>1</v>
      </c>
      <c r="P3389" s="3" t="s">
        <v>8271</v>
      </c>
      <c r="Q3389" s="6">
        <f>$E3389/$D3389*100</f>
        <v>116.86666666666667</v>
      </c>
      <c r="R3389" s="3">
        <f>$E3389/$N3389</f>
        <v>100.17142857142858</v>
      </c>
      <c r="S3389" s="3" t="str">
        <f>TRIM(LEFT($P3389,SEARCH("/",$P3389,1)-1))</f>
        <v>theater</v>
      </c>
      <c r="T3389" s="3" t="str">
        <f>RIGHT($P3389,LEN($P3389)-SEARCH("/",$P3389))</f>
        <v>plays</v>
      </c>
      <c r="U3389" s="11"/>
    </row>
    <row r="3390" spans="1:21" ht="48" hidden="1" x14ac:dyDescent="0.2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11">
        <f>((($I3390/60)/60)/24)+DATE(1970,1,1)</f>
        <v>42173.461122685185</v>
      </c>
      <c r="K3390" s="3">
        <v>1432033441</v>
      </c>
      <c r="L3390" s="11">
        <f>((($K3390/60)/60)/24)+DATE(1970,1,1)</f>
        <v>42143.461122685185</v>
      </c>
      <c r="M3390" s="3" t="b">
        <v>0</v>
      </c>
      <c r="N3390" s="3">
        <v>45</v>
      </c>
      <c r="O3390" s="3" t="b">
        <v>1</v>
      </c>
      <c r="P3390" s="3" t="s">
        <v>8271</v>
      </c>
      <c r="Q3390" s="6">
        <f>$E3390/$D3390*100</f>
        <v>103.8</v>
      </c>
      <c r="R3390" s="3">
        <f>$E3390/$N3390</f>
        <v>34.6</v>
      </c>
      <c r="S3390" s="3" t="str">
        <f>TRIM(LEFT($P3390,SEARCH("/",$P3390,1)-1))</f>
        <v>theater</v>
      </c>
      <c r="T3390" s="3" t="str">
        <f>RIGHT($P3390,LEN($P3390)-SEARCH("/",$P3390))</f>
        <v>plays</v>
      </c>
      <c r="U3390" s="11"/>
    </row>
    <row r="3391" spans="1:21" ht="48" hidden="1" x14ac:dyDescent="0.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11">
        <f>((($I3391/60)/60)/24)+DATE(1970,1,1)</f>
        <v>42524.563449074078</v>
      </c>
      <c r="K3391" s="3">
        <v>1462368682</v>
      </c>
      <c r="L3391" s="11">
        <f>((($K3391/60)/60)/24)+DATE(1970,1,1)</f>
        <v>42494.563449074078</v>
      </c>
      <c r="M3391" s="3" t="b">
        <v>0</v>
      </c>
      <c r="N3391" s="3">
        <v>62</v>
      </c>
      <c r="O3391" s="3" t="b">
        <v>1</v>
      </c>
      <c r="P3391" s="3" t="s">
        <v>8271</v>
      </c>
      <c r="Q3391" s="6">
        <f>$E3391/$D3391*100</f>
        <v>114.5</v>
      </c>
      <c r="R3391" s="3">
        <f>$E3391/$N3391</f>
        <v>184.67741935483872</v>
      </c>
      <c r="S3391" s="3" t="str">
        <f>TRIM(LEFT($P3391,SEARCH("/",$P3391,1)-1))</f>
        <v>theater</v>
      </c>
      <c r="T3391" s="3" t="str">
        <f>RIGHT($P3391,LEN($P3391)-SEARCH("/",$P3391))</f>
        <v>plays</v>
      </c>
      <c r="U3391" s="11"/>
    </row>
    <row r="3392" spans="1:21" ht="48" hidden="1" x14ac:dyDescent="0.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11">
        <f>((($I3392/60)/60)/24)+DATE(1970,1,1)</f>
        <v>41830.774826388886</v>
      </c>
      <c r="K3392" s="3">
        <v>1403721345</v>
      </c>
      <c r="L3392" s="11">
        <f>((($K3392/60)/60)/24)+DATE(1970,1,1)</f>
        <v>41815.774826388886</v>
      </c>
      <c r="M3392" s="3" t="b">
        <v>0</v>
      </c>
      <c r="N3392" s="3">
        <v>22</v>
      </c>
      <c r="O3392" s="3" t="b">
        <v>1</v>
      </c>
      <c r="P3392" s="3" t="s">
        <v>8271</v>
      </c>
      <c r="Q3392" s="6">
        <f>$E3392/$D3392*100</f>
        <v>102.4</v>
      </c>
      <c r="R3392" s="3">
        <f>$E3392/$N3392</f>
        <v>69.818181818181813</v>
      </c>
      <c r="S3392" s="3" t="str">
        <f>TRIM(LEFT($P3392,SEARCH("/",$P3392,1)-1))</f>
        <v>theater</v>
      </c>
      <c r="T3392" s="3" t="str">
        <f>RIGHT($P3392,LEN($P3392)-SEARCH("/",$P3392))</f>
        <v>plays</v>
      </c>
      <c r="U3392" s="11"/>
    </row>
    <row r="3393" spans="1:21" ht="48" hidden="1" x14ac:dyDescent="0.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11">
        <f>((($I3393/60)/60)/24)+DATE(1970,1,1)</f>
        <v>41859.936111111114</v>
      </c>
      <c r="K3393" s="3">
        <v>1404997548</v>
      </c>
      <c r="L3393" s="11">
        <f>((($K3393/60)/60)/24)+DATE(1970,1,1)</f>
        <v>41830.545694444445</v>
      </c>
      <c r="M3393" s="3" t="b">
        <v>0</v>
      </c>
      <c r="N3393" s="3">
        <v>18</v>
      </c>
      <c r="O3393" s="3" t="b">
        <v>1</v>
      </c>
      <c r="P3393" s="3" t="s">
        <v>8271</v>
      </c>
      <c r="Q3393" s="6">
        <f>$E3393/$D3393*100</f>
        <v>223</v>
      </c>
      <c r="R3393" s="3">
        <f>$E3393/$N3393</f>
        <v>61.944444444444443</v>
      </c>
      <c r="S3393" s="3" t="str">
        <f>TRIM(LEFT($P3393,SEARCH("/",$P3393,1)-1))</f>
        <v>theater</v>
      </c>
      <c r="T3393" s="3" t="str">
        <f>RIGHT($P3393,LEN($P3393)-SEARCH("/",$P3393))</f>
        <v>plays</v>
      </c>
      <c r="U3393" s="11"/>
    </row>
    <row r="3394" spans="1:21" ht="48" hidden="1" x14ac:dyDescent="0.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11">
        <f>((($I3394/60)/60)/24)+DATE(1970,1,1)</f>
        <v>42496.845543981486</v>
      </c>
      <c r="K3394" s="3">
        <v>1458245855</v>
      </c>
      <c r="L3394" s="11">
        <f>((($K3394/60)/60)/24)+DATE(1970,1,1)</f>
        <v>42446.845543981486</v>
      </c>
      <c r="M3394" s="3" t="b">
        <v>0</v>
      </c>
      <c r="N3394" s="3">
        <v>12</v>
      </c>
      <c r="O3394" s="3" t="b">
        <v>1</v>
      </c>
      <c r="P3394" s="3" t="s">
        <v>8271</v>
      </c>
      <c r="Q3394" s="6">
        <f>$E3394/$D3394*100</f>
        <v>100</v>
      </c>
      <c r="R3394" s="3">
        <f>$E3394/$N3394</f>
        <v>41.666666666666664</v>
      </c>
      <c r="S3394" s="3" t="str">
        <f>TRIM(LEFT($P3394,SEARCH("/",$P3394,1)-1))</f>
        <v>theater</v>
      </c>
      <c r="T3394" s="3" t="str">
        <f>RIGHT($P3394,LEN($P3394)-SEARCH("/",$P3394))</f>
        <v>plays</v>
      </c>
      <c r="U3394" s="11"/>
    </row>
    <row r="3395" spans="1:21" ht="48" hidden="1" x14ac:dyDescent="0.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11">
        <f>((($I3395/60)/60)/24)+DATE(1970,1,1)</f>
        <v>41949.031944444447</v>
      </c>
      <c r="K3395" s="3">
        <v>1413065230</v>
      </c>
      <c r="L3395" s="11">
        <f>((($K3395/60)/60)/24)+DATE(1970,1,1)</f>
        <v>41923.921643518523</v>
      </c>
      <c r="M3395" s="3" t="b">
        <v>0</v>
      </c>
      <c r="N3395" s="3">
        <v>44</v>
      </c>
      <c r="O3395" s="3" t="b">
        <v>1</v>
      </c>
      <c r="P3395" s="3" t="s">
        <v>8271</v>
      </c>
      <c r="Q3395" s="6">
        <f>$E3395/$D3395*100</f>
        <v>105.80000000000001</v>
      </c>
      <c r="R3395" s="3">
        <f>$E3395/$N3395</f>
        <v>36.06818181818182</v>
      </c>
      <c r="S3395" s="3" t="str">
        <f>TRIM(LEFT($P3395,SEARCH("/",$P3395,1)-1))</f>
        <v>theater</v>
      </c>
      <c r="T3395" s="3" t="str">
        <f>RIGHT($P3395,LEN($P3395)-SEARCH("/",$P3395))</f>
        <v>plays</v>
      </c>
      <c r="U3395" s="11"/>
    </row>
    <row r="3396" spans="1:21" ht="48" hidden="1" x14ac:dyDescent="0.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11">
        <f>((($I3396/60)/60)/24)+DATE(1970,1,1)</f>
        <v>41847.59542824074</v>
      </c>
      <c r="K3396" s="3">
        <v>1403878645</v>
      </c>
      <c r="L3396" s="11">
        <f>((($K3396/60)/60)/24)+DATE(1970,1,1)</f>
        <v>41817.59542824074</v>
      </c>
      <c r="M3396" s="3" t="b">
        <v>0</v>
      </c>
      <c r="N3396" s="3">
        <v>27</v>
      </c>
      <c r="O3396" s="3" t="b">
        <v>1</v>
      </c>
      <c r="P3396" s="3" t="s">
        <v>8271</v>
      </c>
      <c r="Q3396" s="6">
        <f>$E3396/$D3396*100</f>
        <v>142.36363636363635</v>
      </c>
      <c r="R3396" s="3">
        <f>$E3396/$N3396</f>
        <v>29</v>
      </c>
      <c r="S3396" s="3" t="str">
        <f>TRIM(LEFT($P3396,SEARCH("/",$P3396,1)-1))</f>
        <v>theater</v>
      </c>
      <c r="T3396" s="3" t="str">
        <f>RIGHT($P3396,LEN($P3396)-SEARCH("/",$P3396))</f>
        <v>plays</v>
      </c>
      <c r="U3396" s="11"/>
    </row>
    <row r="3397" spans="1:21" ht="32" hidden="1" x14ac:dyDescent="0.2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11">
        <f>((($I3397/60)/60)/24)+DATE(1970,1,1)</f>
        <v>42154.756944444445</v>
      </c>
      <c r="K3397" s="3">
        <v>1431795944</v>
      </c>
      <c r="L3397" s="11">
        <f>((($K3397/60)/60)/24)+DATE(1970,1,1)</f>
        <v>42140.712314814817</v>
      </c>
      <c r="M3397" s="3" t="b">
        <v>0</v>
      </c>
      <c r="N3397" s="3">
        <v>38</v>
      </c>
      <c r="O3397" s="3" t="b">
        <v>1</v>
      </c>
      <c r="P3397" s="3" t="s">
        <v>8271</v>
      </c>
      <c r="Q3397" s="6">
        <f>$E3397/$D3397*100</f>
        <v>184</v>
      </c>
      <c r="R3397" s="3">
        <f>$E3397/$N3397</f>
        <v>24.210526315789473</v>
      </c>
      <c r="S3397" s="3" t="str">
        <f>TRIM(LEFT($P3397,SEARCH("/",$P3397,1)-1))</f>
        <v>theater</v>
      </c>
      <c r="T3397" s="3" t="str">
        <f>RIGHT($P3397,LEN($P3397)-SEARCH("/",$P3397))</f>
        <v>plays</v>
      </c>
      <c r="U3397" s="11"/>
    </row>
    <row r="3398" spans="1:21" ht="48" hidden="1" x14ac:dyDescent="0.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11">
        <f>((($I3398/60)/60)/24)+DATE(1970,1,1)</f>
        <v>41791.165972222225</v>
      </c>
      <c r="K3398" s="3">
        <v>1399286589</v>
      </c>
      <c r="L3398" s="11">
        <f>((($K3398/60)/60)/24)+DATE(1970,1,1)</f>
        <v>41764.44663194444</v>
      </c>
      <c r="M3398" s="3" t="b">
        <v>0</v>
      </c>
      <c r="N3398" s="3">
        <v>28</v>
      </c>
      <c r="O3398" s="3" t="b">
        <v>1</v>
      </c>
      <c r="P3398" s="3" t="s">
        <v>8271</v>
      </c>
      <c r="Q3398" s="6">
        <f>$E3398/$D3398*100</f>
        <v>104.33333333333333</v>
      </c>
      <c r="R3398" s="3">
        <f>$E3398/$N3398</f>
        <v>55.892857142857146</v>
      </c>
      <c r="S3398" s="3" t="str">
        <f>TRIM(LEFT($P3398,SEARCH("/",$P3398,1)-1))</f>
        <v>theater</v>
      </c>
      <c r="T3398" s="3" t="str">
        <f>RIGHT($P3398,LEN($P3398)-SEARCH("/",$P3398))</f>
        <v>plays</v>
      </c>
      <c r="U3398" s="11"/>
    </row>
    <row r="3399" spans="1:21" ht="32" hidden="1" x14ac:dyDescent="0.2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11">
        <f>((($I3399/60)/60)/24)+DATE(1970,1,1)</f>
        <v>42418.916666666672</v>
      </c>
      <c r="K3399" s="3">
        <v>1452338929</v>
      </c>
      <c r="L3399" s="11">
        <f>((($K3399/60)/60)/24)+DATE(1970,1,1)</f>
        <v>42378.478344907402</v>
      </c>
      <c r="M3399" s="3" t="b">
        <v>0</v>
      </c>
      <c r="N3399" s="3">
        <v>24</v>
      </c>
      <c r="O3399" s="3" t="b">
        <v>1</v>
      </c>
      <c r="P3399" s="3" t="s">
        <v>8271</v>
      </c>
      <c r="Q3399" s="6">
        <f>$E3399/$D3399*100</f>
        <v>112.00000000000001</v>
      </c>
      <c r="R3399" s="3">
        <f>$E3399/$N3399</f>
        <v>11.666666666666666</v>
      </c>
      <c r="S3399" s="3" t="str">
        <f>TRIM(LEFT($P3399,SEARCH("/",$P3399,1)-1))</f>
        <v>theater</v>
      </c>
      <c r="T3399" s="3" t="str">
        <f>RIGHT($P3399,LEN($P3399)-SEARCH("/",$P3399))</f>
        <v>plays</v>
      </c>
      <c r="U3399" s="11"/>
    </row>
    <row r="3400" spans="1:21" ht="48" hidden="1" x14ac:dyDescent="0.2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11">
        <f>((($I3400/60)/60)/24)+DATE(1970,1,1)</f>
        <v>41964.708333333328</v>
      </c>
      <c r="K3400" s="3">
        <v>1414605776</v>
      </c>
      <c r="L3400" s="11">
        <f>((($K3400/60)/60)/24)+DATE(1970,1,1)</f>
        <v>41941.75203703704</v>
      </c>
      <c r="M3400" s="3" t="b">
        <v>0</v>
      </c>
      <c r="N3400" s="3">
        <v>65</v>
      </c>
      <c r="O3400" s="3" t="b">
        <v>1</v>
      </c>
      <c r="P3400" s="3" t="s">
        <v>8271</v>
      </c>
      <c r="Q3400" s="6">
        <f>$E3400/$D3400*100</f>
        <v>111.07499999999999</v>
      </c>
      <c r="R3400" s="3">
        <f>$E3400/$N3400</f>
        <v>68.353846153846149</v>
      </c>
      <c r="S3400" s="3" t="str">
        <f>TRIM(LEFT($P3400,SEARCH("/",$P3400,1)-1))</f>
        <v>theater</v>
      </c>
      <c r="T3400" s="3" t="str">
        <f>RIGHT($P3400,LEN($P3400)-SEARCH("/",$P3400))</f>
        <v>plays</v>
      </c>
      <c r="U3400" s="11"/>
    </row>
    <row r="3401" spans="1:21" ht="48" hidden="1" x14ac:dyDescent="0.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11">
        <f>((($I3401/60)/60)/24)+DATE(1970,1,1)</f>
        <v>42056.920428240745</v>
      </c>
      <c r="K3401" s="3">
        <v>1421964325</v>
      </c>
      <c r="L3401" s="11">
        <f>((($K3401/60)/60)/24)+DATE(1970,1,1)</f>
        <v>42026.920428240745</v>
      </c>
      <c r="M3401" s="3" t="b">
        <v>0</v>
      </c>
      <c r="N3401" s="3">
        <v>46</v>
      </c>
      <c r="O3401" s="3" t="b">
        <v>1</v>
      </c>
      <c r="P3401" s="3" t="s">
        <v>8271</v>
      </c>
      <c r="Q3401" s="6">
        <f>$E3401/$D3401*100</f>
        <v>103.75000000000001</v>
      </c>
      <c r="R3401" s="3">
        <f>$E3401/$N3401</f>
        <v>27.065217391304348</v>
      </c>
      <c r="S3401" s="3" t="str">
        <f>TRIM(LEFT($P3401,SEARCH("/",$P3401,1)-1))</f>
        <v>theater</v>
      </c>
      <c r="T3401" s="3" t="str">
        <f>RIGHT($P3401,LEN($P3401)-SEARCH("/",$P3401))</f>
        <v>plays</v>
      </c>
      <c r="U3401" s="11"/>
    </row>
    <row r="3402" spans="1:21" ht="48" hidden="1" x14ac:dyDescent="0.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11">
        <f>((($I3402/60)/60)/24)+DATE(1970,1,1)</f>
        <v>41879.953865740739</v>
      </c>
      <c r="K3402" s="3">
        <v>1405378414</v>
      </c>
      <c r="L3402" s="11">
        <f>((($K3402/60)/60)/24)+DATE(1970,1,1)</f>
        <v>41834.953865740739</v>
      </c>
      <c r="M3402" s="3" t="b">
        <v>0</v>
      </c>
      <c r="N3402" s="3">
        <v>85</v>
      </c>
      <c r="O3402" s="3" t="b">
        <v>1</v>
      </c>
      <c r="P3402" s="3" t="s">
        <v>8271</v>
      </c>
      <c r="Q3402" s="6">
        <f>$E3402/$D3402*100</f>
        <v>100.41</v>
      </c>
      <c r="R3402" s="3">
        <f>$E3402/$N3402</f>
        <v>118.12941176470588</v>
      </c>
      <c r="S3402" s="3" t="str">
        <f>TRIM(LEFT($P3402,SEARCH("/",$P3402,1)-1))</f>
        <v>theater</v>
      </c>
      <c r="T3402" s="3" t="str">
        <f>RIGHT($P3402,LEN($P3402)-SEARCH("/",$P3402))</f>
        <v>plays</v>
      </c>
      <c r="U3402" s="11"/>
    </row>
    <row r="3403" spans="1:21" ht="48" hidden="1" x14ac:dyDescent="0.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11">
        <f>((($I3403/60)/60)/24)+DATE(1970,1,1)</f>
        <v>42223.723912037036</v>
      </c>
      <c r="K3403" s="3">
        <v>1436376146</v>
      </c>
      <c r="L3403" s="11">
        <f>((($K3403/60)/60)/24)+DATE(1970,1,1)</f>
        <v>42193.723912037036</v>
      </c>
      <c r="M3403" s="3" t="b">
        <v>0</v>
      </c>
      <c r="N3403" s="3">
        <v>66</v>
      </c>
      <c r="O3403" s="3" t="b">
        <v>1</v>
      </c>
      <c r="P3403" s="3" t="s">
        <v>8271</v>
      </c>
      <c r="Q3403" s="6">
        <f>$E3403/$D3403*100</f>
        <v>101.86206896551724</v>
      </c>
      <c r="R3403" s="3">
        <f>$E3403/$N3403</f>
        <v>44.757575757575758</v>
      </c>
      <c r="S3403" s="3" t="str">
        <f>TRIM(LEFT($P3403,SEARCH("/",$P3403,1)-1))</f>
        <v>theater</v>
      </c>
      <c r="T3403" s="3" t="str">
        <f>RIGHT($P3403,LEN($P3403)-SEARCH("/",$P3403))</f>
        <v>plays</v>
      </c>
      <c r="U3403" s="11"/>
    </row>
    <row r="3404" spans="1:21" ht="48" hidden="1" x14ac:dyDescent="0.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11">
        <f>((($I3404/60)/60)/24)+DATE(1970,1,1)</f>
        <v>42320.104861111111</v>
      </c>
      <c r="K3404" s="3">
        <v>1444747843</v>
      </c>
      <c r="L3404" s="11">
        <f>((($K3404/60)/60)/24)+DATE(1970,1,1)</f>
        <v>42290.61855324074</v>
      </c>
      <c r="M3404" s="3" t="b">
        <v>0</v>
      </c>
      <c r="N3404" s="3">
        <v>165</v>
      </c>
      <c r="O3404" s="3" t="b">
        <v>1</v>
      </c>
      <c r="P3404" s="3" t="s">
        <v>8271</v>
      </c>
      <c r="Q3404" s="6">
        <f>$E3404/$D3404*100</f>
        <v>109.76666666666665</v>
      </c>
      <c r="R3404" s="3">
        <f>$E3404/$N3404</f>
        <v>99.787878787878782</v>
      </c>
      <c r="S3404" s="3" t="str">
        <f>TRIM(LEFT($P3404,SEARCH("/",$P3404,1)-1))</f>
        <v>theater</v>
      </c>
      <c r="T3404" s="3" t="str">
        <f>RIGHT($P3404,LEN($P3404)-SEARCH("/",$P3404))</f>
        <v>plays</v>
      </c>
      <c r="U3404" s="11"/>
    </row>
    <row r="3405" spans="1:21" ht="48" hidden="1" x14ac:dyDescent="0.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11">
        <f>((($I3405/60)/60)/24)+DATE(1970,1,1)</f>
        <v>42180.462083333332</v>
      </c>
      <c r="K3405" s="3">
        <v>1432638324</v>
      </c>
      <c r="L3405" s="11">
        <f>((($K3405/60)/60)/24)+DATE(1970,1,1)</f>
        <v>42150.462083333332</v>
      </c>
      <c r="M3405" s="3" t="b">
        <v>0</v>
      </c>
      <c r="N3405" s="3">
        <v>17</v>
      </c>
      <c r="O3405" s="3" t="b">
        <v>1</v>
      </c>
      <c r="P3405" s="3" t="s">
        <v>8271</v>
      </c>
      <c r="Q3405" s="6">
        <f>$E3405/$D3405*100</f>
        <v>100</v>
      </c>
      <c r="R3405" s="3">
        <f>$E3405/$N3405</f>
        <v>117.64705882352941</v>
      </c>
      <c r="S3405" s="3" t="str">
        <f>TRIM(LEFT($P3405,SEARCH("/",$P3405,1)-1))</f>
        <v>theater</v>
      </c>
      <c r="T3405" s="3" t="str">
        <f>RIGHT($P3405,LEN($P3405)-SEARCH("/",$P3405))</f>
        <v>plays</v>
      </c>
      <c r="U3405" s="11"/>
    </row>
    <row r="3406" spans="1:21" ht="48" hidden="1" x14ac:dyDescent="0.2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11">
        <f>((($I3406/60)/60)/24)+DATE(1970,1,1)</f>
        <v>42172.503495370373</v>
      </c>
      <c r="K3406" s="3">
        <v>1432814702</v>
      </c>
      <c r="L3406" s="11">
        <f>((($K3406/60)/60)/24)+DATE(1970,1,1)</f>
        <v>42152.503495370373</v>
      </c>
      <c r="M3406" s="3" t="b">
        <v>0</v>
      </c>
      <c r="N3406" s="3">
        <v>3</v>
      </c>
      <c r="O3406" s="3" t="b">
        <v>1</v>
      </c>
      <c r="P3406" s="3" t="s">
        <v>8271</v>
      </c>
      <c r="Q3406" s="6">
        <f>$E3406/$D3406*100</f>
        <v>122</v>
      </c>
      <c r="R3406" s="3">
        <f>$E3406/$N3406</f>
        <v>203.33333333333334</v>
      </c>
      <c r="S3406" s="3" t="str">
        <f>TRIM(LEFT($P3406,SEARCH("/",$P3406,1)-1))</f>
        <v>theater</v>
      </c>
      <c r="T3406" s="3" t="str">
        <f>RIGHT($P3406,LEN($P3406)-SEARCH("/",$P3406))</f>
        <v>plays</v>
      </c>
      <c r="U3406" s="11"/>
    </row>
    <row r="3407" spans="1:21" ht="48" hidden="1" x14ac:dyDescent="0.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11">
        <f>((($I3407/60)/60)/24)+DATE(1970,1,1)</f>
        <v>42430.999305555553</v>
      </c>
      <c r="K3407" s="3">
        <v>1455063886</v>
      </c>
      <c r="L3407" s="11">
        <f>((($K3407/60)/60)/24)+DATE(1970,1,1)</f>
        <v>42410.017199074078</v>
      </c>
      <c r="M3407" s="3" t="b">
        <v>0</v>
      </c>
      <c r="N3407" s="3">
        <v>17</v>
      </c>
      <c r="O3407" s="3" t="b">
        <v>1</v>
      </c>
      <c r="P3407" s="3" t="s">
        <v>8271</v>
      </c>
      <c r="Q3407" s="6">
        <f>$E3407/$D3407*100</f>
        <v>137.57142857142856</v>
      </c>
      <c r="R3407" s="3">
        <f>$E3407/$N3407</f>
        <v>28.323529411764707</v>
      </c>
      <c r="S3407" s="3" t="str">
        <f>TRIM(LEFT($P3407,SEARCH("/",$P3407,1)-1))</f>
        <v>theater</v>
      </c>
      <c r="T3407" s="3" t="str">
        <f>RIGHT($P3407,LEN($P3407)-SEARCH("/",$P3407))</f>
        <v>plays</v>
      </c>
      <c r="U3407" s="11"/>
    </row>
    <row r="3408" spans="1:21" ht="32" hidden="1" x14ac:dyDescent="0.2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11">
        <f>((($I3408/60)/60)/24)+DATE(1970,1,1)</f>
        <v>41836.492777777778</v>
      </c>
      <c r="K3408" s="3">
        <v>1401623376</v>
      </c>
      <c r="L3408" s="11">
        <f>((($K3408/60)/60)/24)+DATE(1970,1,1)</f>
        <v>41791.492777777778</v>
      </c>
      <c r="M3408" s="3" t="b">
        <v>0</v>
      </c>
      <c r="N3408" s="3">
        <v>91</v>
      </c>
      <c r="O3408" s="3" t="b">
        <v>1</v>
      </c>
      <c r="P3408" s="3" t="s">
        <v>8271</v>
      </c>
      <c r="Q3408" s="6">
        <f>$E3408/$D3408*100</f>
        <v>100.31000000000002</v>
      </c>
      <c r="R3408" s="3">
        <f>$E3408/$N3408</f>
        <v>110.23076923076923</v>
      </c>
      <c r="S3408" s="3" t="str">
        <f>TRIM(LEFT($P3408,SEARCH("/",$P3408,1)-1))</f>
        <v>theater</v>
      </c>
      <c r="T3408" s="3" t="str">
        <f>RIGHT($P3408,LEN($P3408)-SEARCH("/",$P3408))</f>
        <v>plays</v>
      </c>
      <c r="U3408" s="11"/>
    </row>
    <row r="3409" spans="1:21" ht="64" hidden="1" x14ac:dyDescent="0.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11">
        <f>((($I3409/60)/60)/24)+DATE(1970,1,1)</f>
        <v>41826.422326388885</v>
      </c>
      <c r="K3409" s="3">
        <v>1402049289</v>
      </c>
      <c r="L3409" s="11">
        <f>((($K3409/60)/60)/24)+DATE(1970,1,1)</f>
        <v>41796.422326388885</v>
      </c>
      <c r="M3409" s="3" t="b">
        <v>0</v>
      </c>
      <c r="N3409" s="3">
        <v>67</v>
      </c>
      <c r="O3409" s="3" t="b">
        <v>1</v>
      </c>
      <c r="P3409" s="3" t="s">
        <v>8271</v>
      </c>
      <c r="Q3409" s="6">
        <f>$E3409/$D3409*100</f>
        <v>107.1</v>
      </c>
      <c r="R3409" s="3">
        <f>$E3409/$N3409</f>
        <v>31.970149253731343</v>
      </c>
      <c r="S3409" s="3" t="str">
        <f>TRIM(LEFT($P3409,SEARCH("/",$P3409,1)-1))</f>
        <v>theater</v>
      </c>
      <c r="T3409" s="3" t="str">
        <f>RIGHT($P3409,LEN($P3409)-SEARCH("/",$P3409))</f>
        <v>plays</v>
      </c>
      <c r="U3409" s="11"/>
    </row>
    <row r="3410" spans="1:21" ht="48" hidden="1" x14ac:dyDescent="0.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11">
        <f>((($I3410/60)/60)/24)+DATE(1970,1,1)</f>
        <v>41838.991944444446</v>
      </c>
      <c r="K3410" s="3">
        <v>1403135304</v>
      </c>
      <c r="L3410" s="11">
        <f>((($K3410/60)/60)/24)+DATE(1970,1,1)</f>
        <v>41808.991944444446</v>
      </c>
      <c r="M3410" s="3" t="b">
        <v>0</v>
      </c>
      <c r="N3410" s="3">
        <v>18</v>
      </c>
      <c r="O3410" s="3" t="b">
        <v>1</v>
      </c>
      <c r="P3410" s="3" t="s">
        <v>8271</v>
      </c>
      <c r="Q3410" s="6">
        <f>$E3410/$D3410*100</f>
        <v>211</v>
      </c>
      <c r="R3410" s="3">
        <f>$E3410/$N3410</f>
        <v>58.611111111111114</v>
      </c>
      <c r="S3410" s="3" t="str">
        <f>TRIM(LEFT($P3410,SEARCH("/",$P3410,1)-1))</f>
        <v>theater</v>
      </c>
      <c r="T3410" s="3" t="str">
        <f>RIGHT($P3410,LEN($P3410)-SEARCH("/",$P3410))</f>
        <v>plays</v>
      </c>
      <c r="U3410" s="11"/>
    </row>
    <row r="3411" spans="1:21" ht="48" hidden="1" x14ac:dyDescent="0.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11">
        <f>((($I3411/60)/60)/24)+DATE(1970,1,1)</f>
        <v>42582.873611111107</v>
      </c>
      <c r="K3411" s="3">
        <v>1466710358</v>
      </c>
      <c r="L3411" s="11">
        <f>((($K3411/60)/60)/24)+DATE(1970,1,1)</f>
        <v>42544.814328703709</v>
      </c>
      <c r="M3411" s="3" t="b">
        <v>0</v>
      </c>
      <c r="N3411" s="3">
        <v>21</v>
      </c>
      <c r="O3411" s="3" t="b">
        <v>1</v>
      </c>
      <c r="P3411" s="3" t="s">
        <v>8271</v>
      </c>
      <c r="Q3411" s="6">
        <f>$E3411/$D3411*100</f>
        <v>123.6</v>
      </c>
      <c r="R3411" s="3">
        <f>$E3411/$N3411</f>
        <v>29.428571428571427</v>
      </c>
      <c r="S3411" s="3" t="str">
        <f>TRIM(LEFT($P3411,SEARCH("/",$P3411,1)-1))</f>
        <v>theater</v>
      </c>
      <c r="T3411" s="3" t="str">
        <f>RIGHT($P3411,LEN($P3411)-SEARCH("/",$P3411))</f>
        <v>plays</v>
      </c>
      <c r="U3411" s="11"/>
    </row>
    <row r="3412" spans="1:21" ht="48" hidden="1" x14ac:dyDescent="0.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11">
        <f>((($I3412/60)/60)/24)+DATE(1970,1,1)</f>
        <v>42527.291666666672</v>
      </c>
      <c r="K3412" s="3">
        <v>1462841990</v>
      </c>
      <c r="L3412" s="11">
        <f>((($K3412/60)/60)/24)+DATE(1970,1,1)</f>
        <v>42500.041550925926</v>
      </c>
      <c r="M3412" s="3" t="b">
        <v>0</v>
      </c>
      <c r="N3412" s="3">
        <v>40</v>
      </c>
      <c r="O3412" s="3" t="b">
        <v>1</v>
      </c>
      <c r="P3412" s="3" t="s">
        <v>8271</v>
      </c>
      <c r="Q3412" s="6">
        <f>$E3412/$D3412*100</f>
        <v>108.5</v>
      </c>
      <c r="R3412" s="3">
        <f>$E3412/$N3412</f>
        <v>81.375</v>
      </c>
      <c r="S3412" s="3" t="str">
        <f>TRIM(LEFT($P3412,SEARCH("/",$P3412,1)-1))</f>
        <v>theater</v>
      </c>
      <c r="T3412" s="3" t="str">
        <f>RIGHT($P3412,LEN($P3412)-SEARCH("/",$P3412))</f>
        <v>plays</v>
      </c>
      <c r="U3412" s="11"/>
    </row>
    <row r="3413" spans="1:21" ht="48" hidden="1" x14ac:dyDescent="0.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11">
        <f>((($I3413/60)/60)/24)+DATE(1970,1,1)</f>
        <v>42285.022824074069</v>
      </c>
      <c r="K3413" s="3">
        <v>1442536372</v>
      </c>
      <c r="L3413" s="11">
        <f>((($K3413/60)/60)/24)+DATE(1970,1,1)</f>
        <v>42265.022824074069</v>
      </c>
      <c r="M3413" s="3" t="b">
        <v>0</v>
      </c>
      <c r="N3413" s="3">
        <v>78</v>
      </c>
      <c r="O3413" s="3" t="b">
        <v>1</v>
      </c>
      <c r="P3413" s="3" t="s">
        <v>8271</v>
      </c>
      <c r="Q3413" s="6">
        <f>$E3413/$D3413*100</f>
        <v>103.56666666666668</v>
      </c>
      <c r="R3413" s="3">
        <f>$E3413/$N3413</f>
        <v>199.16666666666666</v>
      </c>
      <c r="S3413" s="3" t="str">
        <f>TRIM(LEFT($P3413,SEARCH("/",$P3413,1)-1))</f>
        <v>theater</v>
      </c>
      <c r="T3413" s="3" t="str">
        <f>RIGHT($P3413,LEN($P3413)-SEARCH("/",$P3413))</f>
        <v>plays</v>
      </c>
      <c r="U3413" s="11"/>
    </row>
    <row r="3414" spans="1:21" ht="48" hidden="1" x14ac:dyDescent="0.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11">
        <f>((($I3414/60)/60)/24)+DATE(1970,1,1)</f>
        <v>41909.959050925929</v>
      </c>
      <c r="K3414" s="3">
        <v>1409266862</v>
      </c>
      <c r="L3414" s="11">
        <f>((($K3414/60)/60)/24)+DATE(1970,1,1)</f>
        <v>41879.959050925929</v>
      </c>
      <c r="M3414" s="3" t="b">
        <v>0</v>
      </c>
      <c r="N3414" s="3">
        <v>26</v>
      </c>
      <c r="O3414" s="3" t="b">
        <v>1</v>
      </c>
      <c r="P3414" s="3" t="s">
        <v>8271</v>
      </c>
      <c r="Q3414" s="6">
        <f>$E3414/$D3414*100</f>
        <v>100</v>
      </c>
      <c r="R3414" s="3">
        <f>$E3414/$N3414</f>
        <v>115.38461538461539</v>
      </c>
      <c r="S3414" s="3" t="str">
        <f>TRIM(LEFT($P3414,SEARCH("/",$P3414,1)-1))</f>
        <v>theater</v>
      </c>
      <c r="T3414" s="3" t="str">
        <f>RIGHT($P3414,LEN($P3414)-SEARCH("/",$P3414))</f>
        <v>plays</v>
      </c>
      <c r="U3414" s="11"/>
    </row>
    <row r="3415" spans="1:21" ht="48" hidden="1" x14ac:dyDescent="0.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11">
        <f>((($I3415/60)/60)/24)+DATE(1970,1,1)</f>
        <v>42063.207638888889</v>
      </c>
      <c r="K3415" s="3">
        <v>1424280938</v>
      </c>
      <c r="L3415" s="11">
        <f>((($K3415/60)/60)/24)+DATE(1970,1,1)</f>
        <v>42053.733078703706</v>
      </c>
      <c r="M3415" s="3" t="b">
        <v>0</v>
      </c>
      <c r="N3415" s="3">
        <v>14</v>
      </c>
      <c r="O3415" s="3" t="b">
        <v>1</v>
      </c>
      <c r="P3415" s="3" t="s">
        <v>8271</v>
      </c>
      <c r="Q3415" s="6">
        <f>$E3415/$D3415*100</f>
        <v>130</v>
      </c>
      <c r="R3415" s="3">
        <f>$E3415/$N3415</f>
        <v>46.428571428571431</v>
      </c>
      <c r="S3415" s="3" t="str">
        <f>TRIM(LEFT($P3415,SEARCH("/",$P3415,1)-1))</f>
        <v>theater</v>
      </c>
      <c r="T3415" s="3" t="str">
        <f>RIGHT($P3415,LEN($P3415)-SEARCH("/",$P3415))</f>
        <v>plays</v>
      </c>
      <c r="U3415" s="11"/>
    </row>
    <row r="3416" spans="1:21" ht="48" hidden="1" x14ac:dyDescent="0.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11">
        <f>((($I3416/60)/60)/24)+DATE(1970,1,1)</f>
        <v>42705.332638888889</v>
      </c>
      <c r="K3416" s="3">
        <v>1478030325</v>
      </c>
      <c r="L3416" s="11">
        <f>((($K3416/60)/60)/24)+DATE(1970,1,1)</f>
        <v>42675.832465277781</v>
      </c>
      <c r="M3416" s="3" t="b">
        <v>0</v>
      </c>
      <c r="N3416" s="3">
        <v>44</v>
      </c>
      <c r="O3416" s="3" t="b">
        <v>1</v>
      </c>
      <c r="P3416" s="3" t="s">
        <v>8271</v>
      </c>
      <c r="Q3416" s="6">
        <f>$E3416/$D3416*100</f>
        <v>103.49999999999999</v>
      </c>
      <c r="R3416" s="3">
        <f>$E3416/$N3416</f>
        <v>70.568181818181813</v>
      </c>
      <c r="S3416" s="3" t="str">
        <f>TRIM(LEFT($P3416,SEARCH("/",$P3416,1)-1))</f>
        <v>theater</v>
      </c>
      <c r="T3416" s="3" t="str">
        <f>RIGHT($P3416,LEN($P3416)-SEARCH("/",$P3416))</f>
        <v>plays</v>
      </c>
      <c r="U3416" s="11"/>
    </row>
    <row r="3417" spans="1:21" ht="32" hidden="1" x14ac:dyDescent="0.2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11">
        <f>((($I3417/60)/60)/24)+DATE(1970,1,1)</f>
        <v>42477.979166666672</v>
      </c>
      <c r="K3417" s="3">
        <v>1459999656</v>
      </c>
      <c r="L3417" s="11">
        <f>((($K3417/60)/60)/24)+DATE(1970,1,1)</f>
        <v>42467.144166666665</v>
      </c>
      <c r="M3417" s="3" t="b">
        <v>0</v>
      </c>
      <c r="N3417" s="3">
        <v>9</v>
      </c>
      <c r="O3417" s="3" t="b">
        <v>1</v>
      </c>
      <c r="P3417" s="3" t="s">
        <v>8271</v>
      </c>
      <c r="Q3417" s="6">
        <f>$E3417/$D3417*100</f>
        <v>100</v>
      </c>
      <c r="R3417" s="3">
        <f>$E3417/$N3417</f>
        <v>22.222222222222221</v>
      </c>
      <c r="S3417" s="3" t="str">
        <f>TRIM(LEFT($P3417,SEARCH("/",$P3417,1)-1))</f>
        <v>theater</v>
      </c>
      <c r="T3417" s="3" t="str">
        <f>RIGHT($P3417,LEN($P3417)-SEARCH("/",$P3417))</f>
        <v>plays</v>
      </c>
      <c r="U3417" s="11"/>
    </row>
    <row r="3418" spans="1:21" ht="48" hidden="1" x14ac:dyDescent="0.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11">
        <f>((($I3418/60)/60)/24)+DATE(1970,1,1)</f>
        <v>42117.770833333328</v>
      </c>
      <c r="K3418" s="3">
        <v>1427363645</v>
      </c>
      <c r="L3418" s="11">
        <f>((($K3418/60)/60)/24)+DATE(1970,1,1)</f>
        <v>42089.412557870368</v>
      </c>
      <c r="M3418" s="3" t="b">
        <v>0</v>
      </c>
      <c r="N3418" s="3">
        <v>30</v>
      </c>
      <c r="O3418" s="3" t="b">
        <v>1</v>
      </c>
      <c r="P3418" s="3" t="s">
        <v>8271</v>
      </c>
      <c r="Q3418" s="6">
        <f>$E3418/$D3418*100</f>
        <v>119.6</v>
      </c>
      <c r="R3418" s="3">
        <f>$E3418/$N3418</f>
        <v>159.46666666666667</v>
      </c>
      <c r="S3418" s="3" t="str">
        <f>TRIM(LEFT($P3418,SEARCH("/",$P3418,1)-1))</f>
        <v>theater</v>
      </c>
      <c r="T3418" s="3" t="str">
        <f>RIGHT($P3418,LEN($P3418)-SEARCH("/",$P3418))</f>
        <v>plays</v>
      </c>
      <c r="U3418" s="11"/>
    </row>
    <row r="3419" spans="1:21" ht="48" hidden="1" x14ac:dyDescent="0.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11">
        <f>((($I3419/60)/60)/24)+DATE(1970,1,1)</f>
        <v>41938.029861111114</v>
      </c>
      <c r="K3419" s="3">
        <v>1410558948</v>
      </c>
      <c r="L3419" s="11">
        <f>((($K3419/60)/60)/24)+DATE(1970,1,1)</f>
        <v>41894.91375</v>
      </c>
      <c r="M3419" s="3" t="b">
        <v>0</v>
      </c>
      <c r="N3419" s="3">
        <v>45</v>
      </c>
      <c r="O3419" s="3" t="b">
        <v>1</v>
      </c>
      <c r="P3419" s="3" t="s">
        <v>8271</v>
      </c>
      <c r="Q3419" s="6">
        <f>$E3419/$D3419*100</f>
        <v>100.00058823529412</v>
      </c>
      <c r="R3419" s="3">
        <f>$E3419/$N3419</f>
        <v>37.777999999999999</v>
      </c>
      <c r="S3419" s="3" t="str">
        <f>TRIM(LEFT($P3419,SEARCH("/",$P3419,1)-1))</f>
        <v>theater</v>
      </c>
      <c r="T3419" s="3" t="str">
        <f>RIGHT($P3419,LEN($P3419)-SEARCH("/",$P3419))</f>
        <v>plays</v>
      </c>
      <c r="U3419" s="11"/>
    </row>
    <row r="3420" spans="1:21" ht="48" hidden="1" x14ac:dyDescent="0.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11">
        <f>((($I3420/60)/60)/24)+DATE(1970,1,1)</f>
        <v>41782.83457175926</v>
      </c>
      <c r="K3420" s="3">
        <v>1398283307</v>
      </c>
      <c r="L3420" s="11">
        <f>((($K3420/60)/60)/24)+DATE(1970,1,1)</f>
        <v>41752.83457175926</v>
      </c>
      <c r="M3420" s="3" t="b">
        <v>0</v>
      </c>
      <c r="N3420" s="3">
        <v>56</v>
      </c>
      <c r="O3420" s="3" t="b">
        <v>1</v>
      </c>
      <c r="P3420" s="3" t="s">
        <v>8271</v>
      </c>
      <c r="Q3420" s="6">
        <f>$E3420/$D3420*100</f>
        <v>100.875</v>
      </c>
      <c r="R3420" s="3">
        <f>$E3420/$N3420</f>
        <v>72.053571428571431</v>
      </c>
      <c r="S3420" s="3" t="str">
        <f>TRIM(LEFT($P3420,SEARCH("/",$P3420,1)-1))</f>
        <v>theater</v>
      </c>
      <c r="T3420" s="3" t="str">
        <f>RIGHT($P3420,LEN($P3420)-SEARCH("/",$P3420))</f>
        <v>plays</v>
      </c>
      <c r="U3420" s="11"/>
    </row>
    <row r="3421" spans="1:21" ht="64" hidden="1" x14ac:dyDescent="0.2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11">
        <f>((($I3421/60)/60)/24)+DATE(1970,1,1)</f>
        <v>42466.895833333328</v>
      </c>
      <c r="K3421" s="3">
        <v>1458416585</v>
      </c>
      <c r="L3421" s="11">
        <f>((($K3421/60)/60)/24)+DATE(1970,1,1)</f>
        <v>42448.821585648147</v>
      </c>
      <c r="M3421" s="3" t="b">
        <v>0</v>
      </c>
      <c r="N3421" s="3">
        <v>46</v>
      </c>
      <c r="O3421" s="3" t="b">
        <v>1</v>
      </c>
      <c r="P3421" s="3" t="s">
        <v>8271</v>
      </c>
      <c r="Q3421" s="6">
        <f>$E3421/$D3421*100</f>
        <v>106.54545454545455</v>
      </c>
      <c r="R3421" s="3">
        <f>$E3421/$N3421</f>
        <v>63.695652173913047</v>
      </c>
      <c r="S3421" s="3" t="str">
        <f>TRIM(LEFT($P3421,SEARCH("/",$P3421,1)-1))</f>
        <v>theater</v>
      </c>
      <c r="T3421" s="3" t="str">
        <f>RIGHT($P3421,LEN($P3421)-SEARCH("/",$P3421))</f>
        <v>plays</v>
      </c>
      <c r="U3421" s="11"/>
    </row>
    <row r="3422" spans="1:21" ht="48" hidden="1" x14ac:dyDescent="0.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11">
        <f>((($I3422/60)/60)/24)+DATE(1970,1,1)</f>
        <v>42414</v>
      </c>
      <c r="K3422" s="3">
        <v>1454638202</v>
      </c>
      <c r="L3422" s="11">
        <f>((($K3422/60)/60)/24)+DATE(1970,1,1)</f>
        <v>42405.090300925927</v>
      </c>
      <c r="M3422" s="3" t="b">
        <v>0</v>
      </c>
      <c r="N3422" s="3">
        <v>34</v>
      </c>
      <c r="O3422" s="3" t="b">
        <v>1</v>
      </c>
      <c r="P3422" s="3" t="s">
        <v>8271</v>
      </c>
      <c r="Q3422" s="6">
        <f>$E3422/$D3422*100</f>
        <v>138</v>
      </c>
      <c r="R3422" s="3">
        <f>$E3422/$N3422</f>
        <v>28.411764705882351</v>
      </c>
      <c r="S3422" s="3" t="str">
        <f>TRIM(LEFT($P3422,SEARCH("/",$P3422,1)-1))</f>
        <v>theater</v>
      </c>
      <c r="T3422" s="3" t="str">
        <f>RIGHT($P3422,LEN($P3422)-SEARCH("/",$P3422))</f>
        <v>plays</v>
      </c>
      <c r="U3422" s="11"/>
    </row>
    <row r="3423" spans="1:21" ht="48" hidden="1" x14ac:dyDescent="0.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11">
        <f>((($I3423/60)/60)/24)+DATE(1970,1,1)</f>
        <v>42067.791238425925</v>
      </c>
      <c r="K3423" s="3">
        <v>1422903563</v>
      </c>
      <c r="L3423" s="11">
        <f>((($K3423/60)/60)/24)+DATE(1970,1,1)</f>
        <v>42037.791238425925</v>
      </c>
      <c r="M3423" s="3" t="b">
        <v>0</v>
      </c>
      <c r="N3423" s="3">
        <v>98</v>
      </c>
      <c r="O3423" s="3" t="b">
        <v>1</v>
      </c>
      <c r="P3423" s="3" t="s">
        <v>8271</v>
      </c>
      <c r="Q3423" s="6">
        <f>$E3423/$D3423*100</f>
        <v>101.15</v>
      </c>
      <c r="R3423" s="3">
        <f>$E3423/$N3423</f>
        <v>103.21428571428571</v>
      </c>
      <c r="S3423" s="3" t="str">
        <f>TRIM(LEFT($P3423,SEARCH("/",$P3423,1)-1))</f>
        <v>theater</v>
      </c>
      <c r="T3423" s="3" t="str">
        <f>RIGHT($P3423,LEN($P3423)-SEARCH("/",$P3423))</f>
        <v>plays</v>
      </c>
      <c r="U3423" s="11"/>
    </row>
    <row r="3424" spans="1:21" ht="48" hidden="1" x14ac:dyDescent="0.2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11">
        <f>((($I3424/60)/60)/24)+DATE(1970,1,1)</f>
        <v>42352</v>
      </c>
      <c r="K3424" s="3">
        <v>1447594176</v>
      </c>
      <c r="L3424" s="11">
        <f>((($K3424/60)/60)/24)+DATE(1970,1,1)</f>
        <v>42323.562222222223</v>
      </c>
      <c r="M3424" s="3" t="b">
        <v>0</v>
      </c>
      <c r="N3424" s="3">
        <v>46</v>
      </c>
      <c r="O3424" s="3" t="b">
        <v>1</v>
      </c>
      <c r="P3424" s="3" t="s">
        <v>8271</v>
      </c>
      <c r="Q3424" s="6">
        <f>$E3424/$D3424*100</f>
        <v>109.1</v>
      </c>
      <c r="R3424" s="3">
        <f>$E3424/$N3424</f>
        <v>71.152173913043484</v>
      </c>
      <c r="S3424" s="3" t="str">
        <f>TRIM(LEFT($P3424,SEARCH("/",$P3424,1)-1))</f>
        <v>theater</v>
      </c>
      <c r="T3424" s="3" t="str">
        <f>RIGHT($P3424,LEN($P3424)-SEARCH("/",$P3424))</f>
        <v>plays</v>
      </c>
      <c r="U3424" s="11"/>
    </row>
    <row r="3425" spans="1:21" ht="48" hidden="1" x14ac:dyDescent="0.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11">
        <f>((($I3425/60)/60)/24)+DATE(1970,1,1)</f>
        <v>42118.911354166667</v>
      </c>
      <c r="K3425" s="3">
        <v>1427320341</v>
      </c>
      <c r="L3425" s="11">
        <f>((($K3425/60)/60)/24)+DATE(1970,1,1)</f>
        <v>42088.911354166667</v>
      </c>
      <c r="M3425" s="3" t="b">
        <v>0</v>
      </c>
      <c r="N3425" s="3">
        <v>10</v>
      </c>
      <c r="O3425" s="3" t="b">
        <v>1</v>
      </c>
      <c r="P3425" s="3" t="s">
        <v>8271</v>
      </c>
      <c r="Q3425" s="6">
        <f>$E3425/$D3425*100</f>
        <v>140</v>
      </c>
      <c r="R3425" s="3">
        <f>$E3425/$N3425</f>
        <v>35</v>
      </c>
      <c r="S3425" s="3" t="str">
        <f>TRIM(LEFT($P3425,SEARCH("/",$P3425,1)-1))</f>
        <v>theater</v>
      </c>
      <c r="T3425" s="3" t="str">
        <f>RIGHT($P3425,LEN($P3425)-SEARCH("/",$P3425))</f>
        <v>plays</v>
      </c>
      <c r="U3425" s="11"/>
    </row>
    <row r="3426" spans="1:21" ht="48" hidden="1" x14ac:dyDescent="0.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11">
        <f>((($I3426/60)/60)/24)+DATE(1970,1,1)</f>
        <v>42040.290972222225</v>
      </c>
      <c r="K3426" s="3">
        <v>1421252084</v>
      </c>
      <c r="L3426" s="11">
        <f>((($K3426/60)/60)/24)+DATE(1970,1,1)</f>
        <v>42018.676898148144</v>
      </c>
      <c r="M3426" s="3" t="b">
        <v>0</v>
      </c>
      <c r="N3426" s="3">
        <v>76</v>
      </c>
      <c r="O3426" s="3" t="b">
        <v>1</v>
      </c>
      <c r="P3426" s="3" t="s">
        <v>8271</v>
      </c>
      <c r="Q3426" s="6">
        <f>$E3426/$D3426*100</f>
        <v>103.58333333333334</v>
      </c>
      <c r="R3426" s="3">
        <f>$E3426/$N3426</f>
        <v>81.776315789473685</v>
      </c>
      <c r="S3426" s="3" t="str">
        <f>TRIM(LEFT($P3426,SEARCH("/",$P3426,1)-1))</f>
        <v>theater</v>
      </c>
      <c r="T3426" s="3" t="str">
        <f>RIGHT($P3426,LEN($P3426)-SEARCH("/",$P3426))</f>
        <v>plays</v>
      </c>
      <c r="U3426" s="11"/>
    </row>
    <row r="3427" spans="1:21" ht="48" hidden="1" x14ac:dyDescent="0.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11">
        <f>((($I3427/60)/60)/24)+DATE(1970,1,1)</f>
        <v>41916.617314814815</v>
      </c>
      <c r="K3427" s="3">
        <v>1409669336</v>
      </c>
      <c r="L3427" s="11">
        <f>((($K3427/60)/60)/24)+DATE(1970,1,1)</f>
        <v>41884.617314814815</v>
      </c>
      <c r="M3427" s="3" t="b">
        <v>0</v>
      </c>
      <c r="N3427" s="3">
        <v>104</v>
      </c>
      <c r="O3427" s="3" t="b">
        <v>1</v>
      </c>
      <c r="P3427" s="3" t="s">
        <v>8271</v>
      </c>
      <c r="Q3427" s="6">
        <f>$E3427/$D3427*100</f>
        <v>102.97033333333331</v>
      </c>
      <c r="R3427" s="3">
        <f>$E3427/$N3427</f>
        <v>297.02980769230766</v>
      </c>
      <c r="S3427" s="3" t="str">
        <f>TRIM(LEFT($P3427,SEARCH("/",$P3427,1)-1))</f>
        <v>theater</v>
      </c>
      <c r="T3427" s="3" t="str">
        <f>RIGHT($P3427,LEN($P3427)-SEARCH("/",$P3427))</f>
        <v>plays</v>
      </c>
      <c r="U3427" s="11"/>
    </row>
    <row r="3428" spans="1:21" ht="48" hidden="1" x14ac:dyDescent="0.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11">
        <f>((($I3428/60)/60)/24)+DATE(1970,1,1)</f>
        <v>41903.083333333336</v>
      </c>
      <c r="K3428" s="3">
        <v>1409620903</v>
      </c>
      <c r="L3428" s="11">
        <f>((($K3428/60)/60)/24)+DATE(1970,1,1)</f>
        <v>41884.056747685187</v>
      </c>
      <c r="M3428" s="3" t="b">
        <v>0</v>
      </c>
      <c r="N3428" s="3">
        <v>87</v>
      </c>
      <c r="O3428" s="3" t="b">
        <v>1</v>
      </c>
      <c r="P3428" s="3" t="s">
        <v>8271</v>
      </c>
      <c r="Q3428" s="6">
        <f>$E3428/$D3428*100</f>
        <v>108.13333333333333</v>
      </c>
      <c r="R3428" s="3">
        <f>$E3428/$N3428</f>
        <v>46.609195402298852</v>
      </c>
      <c r="S3428" s="3" t="str">
        <f>TRIM(LEFT($P3428,SEARCH("/",$P3428,1)-1))</f>
        <v>theater</v>
      </c>
      <c r="T3428" s="3" t="str">
        <f>RIGHT($P3428,LEN($P3428)-SEARCH("/",$P3428))</f>
        <v>plays</v>
      </c>
      <c r="U3428" s="11"/>
    </row>
    <row r="3429" spans="1:21" ht="48" hidden="1" x14ac:dyDescent="0.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11">
        <f>((($I3429/60)/60)/24)+DATE(1970,1,1)</f>
        <v>41822.645277777774</v>
      </c>
      <c r="K3429" s="3">
        <v>1401722952</v>
      </c>
      <c r="L3429" s="11">
        <f>((($K3429/60)/60)/24)+DATE(1970,1,1)</f>
        <v>41792.645277777774</v>
      </c>
      <c r="M3429" s="3" t="b">
        <v>0</v>
      </c>
      <c r="N3429" s="3">
        <v>29</v>
      </c>
      <c r="O3429" s="3" t="b">
        <v>1</v>
      </c>
      <c r="P3429" s="3" t="s">
        <v>8271</v>
      </c>
      <c r="Q3429" s="6">
        <f>$E3429/$D3429*100</f>
        <v>100</v>
      </c>
      <c r="R3429" s="3">
        <f>$E3429/$N3429</f>
        <v>51.724137931034484</v>
      </c>
      <c r="S3429" s="3" t="str">
        <f>TRIM(LEFT($P3429,SEARCH("/",$P3429,1)-1))</f>
        <v>theater</v>
      </c>
      <c r="T3429" s="3" t="str">
        <f>RIGHT($P3429,LEN($P3429)-SEARCH("/",$P3429))</f>
        <v>plays</v>
      </c>
      <c r="U3429" s="11"/>
    </row>
    <row r="3430" spans="1:21" ht="48" hidden="1" x14ac:dyDescent="0.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11">
        <f>((($I3430/60)/60)/24)+DATE(1970,1,1)</f>
        <v>42063.708333333328</v>
      </c>
      <c r="K3430" s="3">
        <v>1422983847</v>
      </c>
      <c r="L3430" s="11">
        <f>((($K3430/60)/60)/24)+DATE(1970,1,1)</f>
        <v>42038.720451388886</v>
      </c>
      <c r="M3430" s="3" t="b">
        <v>0</v>
      </c>
      <c r="N3430" s="3">
        <v>51</v>
      </c>
      <c r="O3430" s="3" t="b">
        <v>1</v>
      </c>
      <c r="P3430" s="3" t="s">
        <v>8271</v>
      </c>
      <c r="Q3430" s="6">
        <f>$E3430/$D3430*100</f>
        <v>102.75000000000001</v>
      </c>
      <c r="R3430" s="3">
        <f>$E3430/$N3430</f>
        <v>40.294117647058826</v>
      </c>
      <c r="S3430" s="3" t="str">
        <f>TRIM(LEFT($P3430,SEARCH("/",$P3430,1)-1))</f>
        <v>theater</v>
      </c>
      <c r="T3430" s="3" t="str">
        <f>RIGHT($P3430,LEN($P3430)-SEARCH("/",$P3430))</f>
        <v>plays</v>
      </c>
      <c r="U3430" s="11"/>
    </row>
    <row r="3431" spans="1:21" ht="48" hidden="1" x14ac:dyDescent="0.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11">
        <f>((($I3431/60)/60)/24)+DATE(1970,1,1)</f>
        <v>42676.021539351852</v>
      </c>
      <c r="K3431" s="3">
        <v>1476837061</v>
      </c>
      <c r="L3431" s="11">
        <f>((($K3431/60)/60)/24)+DATE(1970,1,1)</f>
        <v>42662.021539351852</v>
      </c>
      <c r="M3431" s="3" t="b">
        <v>0</v>
      </c>
      <c r="N3431" s="3">
        <v>12</v>
      </c>
      <c r="O3431" s="3" t="b">
        <v>1</v>
      </c>
      <c r="P3431" s="3" t="s">
        <v>8271</v>
      </c>
      <c r="Q3431" s="6">
        <f>$E3431/$D3431*100</f>
        <v>130</v>
      </c>
      <c r="R3431" s="3">
        <f>$E3431/$N3431</f>
        <v>16.25</v>
      </c>
      <c r="S3431" s="3" t="str">
        <f>TRIM(LEFT($P3431,SEARCH("/",$P3431,1)-1))</f>
        <v>theater</v>
      </c>
      <c r="T3431" s="3" t="str">
        <f>RIGHT($P3431,LEN($P3431)-SEARCH("/",$P3431))</f>
        <v>plays</v>
      </c>
      <c r="U3431" s="11"/>
    </row>
    <row r="3432" spans="1:21" ht="48" hidden="1" x14ac:dyDescent="0.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11">
        <f>((($I3432/60)/60)/24)+DATE(1970,1,1)</f>
        <v>41850.945613425924</v>
      </c>
      <c r="K3432" s="3">
        <v>1404168101</v>
      </c>
      <c r="L3432" s="11">
        <f>((($K3432/60)/60)/24)+DATE(1970,1,1)</f>
        <v>41820.945613425924</v>
      </c>
      <c r="M3432" s="3" t="b">
        <v>0</v>
      </c>
      <c r="N3432" s="3">
        <v>72</v>
      </c>
      <c r="O3432" s="3" t="b">
        <v>1</v>
      </c>
      <c r="P3432" s="3" t="s">
        <v>8271</v>
      </c>
      <c r="Q3432" s="6">
        <f>$E3432/$D3432*100</f>
        <v>108.54949999999999</v>
      </c>
      <c r="R3432" s="3">
        <f>$E3432/$N3432</f>
        <v>30.152638888888887</v>
      </c>
      <c r="S3432" s="3" t="str">
        <f>TRIM(LEFT($P3432,SEARCH("/",$P3432,1)-1))</f>
        <v>theater</v>
      </c>
      <c r="T3432" s="3" t="str">
        <f>RIGHT($P3432,LEN($P3432)-SEARCH("/",$P3432))</f>
        <v>plays</v>
      </c>
      <c r="U3432" s="11"/>
    </row>
    <row r="3433" spans="1:21" ht="48" hidden="1" x14ac:dyDescent="0.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11">
        <f>((($I3433/60)/60)/24)+DATE(1970,1,1)</f>
        <v>41869.730937500004</v>
      </c>
      <c r="K3433" s="3">
        <v>1405791153</v>
      </c>
      <c r="L3433" s="11">
        <f>((($K3433/60)/60)/24)+DATE(1970,1,1)</f>
        <v>41839.730937500004</v>
      </c>
      <c r="M3433" s="3" t="b">
        <v>0</v>
      </c>
      <c r="N3433" s="3">
        <v>21</v>
      </c>
      <c r="O3433" s="3" t="b">
        <v>1</v>
      </c>
      <c r="P3433" s="3" t="s">
        <v>8271</v>
      </c>
      <c r="Q3433" s="6">
        <f>$E3433/$D3433*100</f>
        <v>100</v>
      </c>
      <c r="R3433" s="3">
        <f>$E3433/$N3433</f>
        <v>95.238095238095241</v>
      </c>
      <c r="S3433" s="3" t="str">
        <f>TRIM(LEFT($P3433,SEARCH("/",$P3433,1)-1))</f>
        <v>theater</v>
      </c>
      <c r="T3433" s="3" t="str">
        <f>RIGHT($P3433,LEN($P3433)-SEARCH("/",$P3433))</f>
        <v>plays</v>
      </c>
      <c r="U3433" s="11"/>
    </row>
    <row r="3434" spans="1:21" ht="48" hidden="1" x14ac:dyDescent="0.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11">
        <f>((($I3434/60)/60)/24)+DATE(1970,1,1)</f>
        <v>42405.916666666672</v>
      </c>
      <c r="K3434" s="3">
        <v>1452520614</v>
      </c>
      <c r="L3434" s="11">
        <f>((($K3434/60)/60)/24)+DATE(1970,1,1)</f>
        <v>42380.581180555557</v>
      </c>
      <c r="M3434" s="3" t="b">
        <v>0</v>
      </c>
      <c r="N3434" s="3">
        <v>42</v>
      </c>
      <c r="O3434" s="3" t="b">
        <v>1</v>
      </c>
      <c r="P3434" s="3" t="s">
        <v>8271</v>
      </c>
      <c r="Q3434" s="6">
        <f>$E3434/$D3434*100</f>
        <v>109.65</v>
      </c>
      <c r="R3434" s="3">
        <f>$E3434/$N3434</f>
        <v>52.214285714285715</v>
      </c>
      <c r="S3434" s="3" t="str">
        <f>TRIM(LEFT($P3434,SEARCH("/",$P3434,1)-1))</f>
        <v>theater</v>
      </c>
      <c r="T3434" s="3" t="str">
        <f>RIGHT($P3434,LEN($P3434)-SEARCH("/",$P3434))</f>
        <v>plays</v>
      </c>
      <c r="U3434" s="11"/>
    </row>
    <row r="3435" spans="1:21" ht="48" hidden="1" x14ac:dyDescent="0.2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11">
        <f>((($I3435/60)/60)/24)+DATE(1970,1,1)</f>
        <v>41807.125</v>
      </c>
      <c r="K3435" s="3">
        <v>1400290255</v>
      </c>
      <c r="L3435" s="11">
        <f>((($K3435/60)/60)/24)+DATE(1970,1,1)</f>
        <v>41776.063136574077</v>
      </c>
      <c r="M3435" s="3" t="b">
        <v>0</v>
      </c>
      <c r="N3435" s="3">
        <v>71</v>
      </c>
      <c r="O3435" s="3" t="b">
        <v>1</v>
      </c>
      <c r="P3435" s="3" t="s">
        <v>8271</v>
      </c>
      <c r="Q3435" s="6">
        <f>$E3435/$D3435*100</f>
        <v>100.26315789473684</v>
      </c>
      <c r="R3435" s="3">
        <f>$E3435/$N3435</f>
        <v>134.1549295774648</v>
      </c>
      <c r="S3435" s="3" t="str">
        <f>TRIM(LEFT($P3435,SEARCH("/",$P3435,1)-1))</f>
        <v>theater</v>
      </c>
      <c r="T3435" s="3" t="str">
        <f>RIGHT($P3435,LEN($P3435)-SEARCH("/",$P3435))</f>
        <v>plays</v>
      </c>
      <c r="U3435" s="11"/>
    </row>
    <row r="3436" spans="1:21" ht="48" hidden="1" x14ac:dyDescent="0.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11">
        <f>((($I3436/60)/60)/24)+DATE(1970,1,1)</f>
        <v>41830.380428240744</v>
      </c>
      <c r="K3436" s="3">
        <v>1402391269</v>
      </c>
      <c r="L3436" s="11">
        <f>((($K3436/60)/60)/24)+DATE(1970,1,1)</f>
        <v>41800.380428240744</v>
      </c>
      <c r="M3436" s="3" t="b">
        <v>0</v>
      </c>
      <c r="N3436" s="3">
        <v>168</v>
      </c>
      <c r="O3436" s="3" t="b">
        <v>1</v>
      </c>
      <c r="P3436" s="3" t="s">
        <v>8271</v>
      </c>
      <c r="Q3436" s="6">
        <f>$E3436/$D3436*100</f>
        <v>105.55000000000001</v>
      </c>
      <c r="R3436" s="3">
        <f>$E3436/$N3436</f>
        <v>62.827380952380949</v>
      </c>
      <c r="S3436" s="3" t="str">
        <f>TRIM(LEFT($P3436,SEARCH("/",$P3436,1)-1))</f>
        <v>theater</v>
      </c>
      <c r="T3436" s="3" t="str">
        <f>RIGHT($P3436,LEN($P3436)-SEARCH("/",$P3436))</f>
        <v>plays</v>
      </c>
      <c r="U3436" s="11"/>
    </row>
    <row r="3437" spans="1:21" ht="48" hidden="1" x14ac:dyDescent="0.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11">
        <f>((($I3437/60)/60)/24)+DATE(1970,1,1)</f>
        <v>42589.125</v>
      </c>
      <c r="K3437" s="3">
        <v>1469112493</v>
      </c>
      <c r="L3437" s="11">
        <f>((($K3437/60)/60)/24)+DATE(1970,1,1)</f>
        <v>42572.61681712963</v>
      </c>
      <c r="M3437" s="3" t="b">
        <v>0</v>
      </c>
      <c r="N3437" s="3">
        <v>19</v>
      </c>
      <c r="O3437" s="3" t="b">
        <v>1</v>
      </c>
      <c r="P3437" s="3" t="s">
        <v>8271</v>
      </c>
      <c r="Q3437" s="6">
        <f>$E3437/$D3437*100</f>
        <v>112.00000000000001</v>
      </c>
      <c r="R3437" s="3">
        <f>$E3437/$N3437</f>
        <v>58.94736842105263</v>
      </c>
      <c r="S3437" s="3" t="str">
        <f>TRIM(LEFT($P3437,SEARCH("/",$P3437,1)-1))</f>
        <v>theater</v>
      </c>
      <c r="T3437" s="3" t="str">
        <f>RIGHT($P3437,LEN($P3437)-SEARCH("/",$P3437))</f>
        <v>plays</v>
      </c>
      <c r="U3437" s="11"/>
    </row>
    <row r="3438" spans="1:21" ht="48" hidden="1" x14ac:dyDescent="0.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11">
        <f>((($I3438/60)/60)/24)+DATE(1970,1,1)</f>
        <v>41872.686111111114</v>
      </c>
      <c r="K3438" s="3">
        <v>1406811593</v>
      </c>
      <c r="L3438" s="11">
        <f>((($K3438/60)/60)/24)+DATE(1970,1,1)</f>
        <v>41851.541585648149</v>
      </c>
      <c r="M3438" s="3" t="b">
        <v>0</v>
      </c>
      <c r="N3438" s="3">
        <v>37</v>
      </c>
      <c r="O3438" s="3" t="b">
        <v>1</v>
      </c>
      <c r="P3438" s="3" t="s">
        <v>8271</v>
      </c>
      <c r="Q3438" s="6">
        <f>$E3438/$D3438*100</f>
        <v>105.89999999999999</v>
      </c>
      <c r="R3438" s="3">
        <f>$E3438/$N3438</f>
        <v>143.1081081081081</v>
      </c>
      <c r="S3438" s="3" t="str">
        <f>TRIM(LEFT($P3438,SEARCH("/",$P3438,1)-1))</f>
        <v>theater</v>
      </c>
      <c r="T3438" s="3" t="str">
        <f>RIGHT($P3438,LEN($P3438)-SEARCH("/",$P3438))</f>
        <v>plays</v>
      </c>
      <c r="U3438" s="11"/>
    </row>
    <row r="3439" spans="1:21" ht="48" hidden="1" x14ac:dyDescent="0.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11">
        <f>((($I3439/60)/60)/24)+DATE(1970,1,1)</f>
        <v>42235.710879629631</v>
      </c>
      <c r="K3439" s="3">
        <v>1437411820</v>
      </c>
      <c r="L3439" s="11">
        <f>((($K3439/60)/60)/24)+DATE(1970,1,1)</f>
        <v>42205.710879629631</v>
      </c>
      <c r="M3439" s="3" t="b">
        <v>0</v>
      </c>
      <c r="N3439" s="3">
        <v>36</v>
      </c>
      <c r="O3439" s="3" t="b">
        <v>1</v>
      </c>
      <c r="P3439" s="3" t="s">
        <v>8271</v>
      </c>
      <c r="Q3439" s="6">
        <f>$E3439/$D3439*100</f>
        <v>101</v>
      </c>
      <c r="R3439" s="3">
        <f>$E3439/$N3439</f>
        <v>84.166666666666671</v>
      </c>
      <c r="S3439" s="3" t="str">
        <f>TRIM(LEFT($P3439,SEARCH("/",$P3439,1)-1))</f>
        <v>theater</v>
      </c>
      <c r="T3439" s="3" t="str">
        <f>RIGHT($P3439,LEN($P3439)-SEARCH("/",$P3439))</f>
        <v>plays</v>
      </c>
      <c r="U3439" s="11"/>
    </row>
    <row r="3440" spans="1:21" ht="48" hidden="1" x14ac:dyDescent="0.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11">
        <f>((($I3440/60)/60)/24)+DATE(1970,1,1)</f>
        <v>42126.875</v>
      </c>
      <c r="K3440" s="3">
        <v>1428358567</v>
      </c>
      <c r="L3440" s="11">
        <f>((($K3440/60)/60)/24)+DATE(1970,1,1)</f>
        <v>42100.927858796291</v>
      </c>
      <c r="M3440" s="3" t="b">
        <v>0</v>
      </c>
      <c r="N3440" s="3">
        <v>14</v>
      </c>
      <c r="O3440" s="3" t="b">
        <v>1</v>
      </c>
      <c r="P3440" s="3" t="s">
        <v>8271</v>
      </c>
      <c r="Q3440" s="6">
        <f>$E3440/$D3440*100</f>
        <v>104.2</v>
      </c>
      <c r="R3440" s="3">
        <f>$E3440/$N3440</f>
        <v>186.07142857142858</v>
      </c>
      <c r="S3440" s="3" t="str">
        <f>TRIM(LEFT($P3440,SEARCH("/",$P3440,1)-1))</f>
        <v>theater</v>
      </c>
      <c r="T3440" s="3" t="str">
        <f>RIGHT($P3440,LEN($P3440)-SEARCH("/",$P3440))</f>
        <v>plays</v>
      </c>
      <c r="U3440" s="11"/>
    </row>
    <row r="3441" spans="1:21" ht="32" hidden="1" x14ac:dyDescent="0.2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11">
        <f>((($I3441/60)/60)/24)+DATE(1970,1,1)</f>
        <v>42388.207638888889</v>
      </c>
      <c r="K3441" s="3">
        <v>1452030730</v>
      </c>
      <c r="L3441" s="11">
        <f>((($K3441/60)/60)/24)+DATE(1970,1,1)</f>
        <v>42374.911226851851</v>
      </c>
      <c r="M3441" s="3" t="b">
        <v>0</v>
      </c>
      <c r="N3441" s="3">
        <v>18</v>
      </c>
      <c r="O3441" s="3" t="b">
        <v>1</v>
      </c>
      <c r="P3441" s="3" t="s">
        <v>8271</v>
      </c>
      <c r="Q3441" s="6">
        <f>$E3441/$D3441*100</f>
        <v>134.67833333333334</v>
      </c>
      <c r="R3441" s="3">
        <f>$E3441/$N3441</f>
        <v>89.785555555555561</v>
      </c>
      <c r="S3441" s="3" t="str">
        <f>TRIM(LEFT($P3441,SEARCH("/",$P3441,1)-1))</f>
        <v>theater</v>
      </c>
      <c r="T3441" s="3" t="str">
        <f>RIGHT($P3441,LEN($P3441)-SEARCH("/",$P3441))</f>
        <v>plays</v>
      </c>
      <c r="U3441" s="11"/>
    </row>
    <row r="3442" spans="1:21" ht="48" hidden="1" x14ac:dyDescent="0.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11">
        <f>((($I3442/60)/60)/24)+DATE(1970,1,1)</f>
        <v>41831.677083333336</v>
      </c>
      <c r="K3442" s="3">
        <v>1403146628</v>
      </c>
      <c r="L3442" s="11">
        <f>((($K3442/60)/60)/24)+DATE(1970,1,1)</f>
        <v>41809.12300925926</v>
      </c>
      <c r="M3442" s="3" t="b">
        <v>0</v>
      </c>
      <c r="N3442" s="3">
        <v>82</v>
      </c>
      <c r="O3442" s="3" t="b">
        <v>1</v>
      </c>
      <c r="P3442" s="3" t="s">
        <v>8271</v>
      </c>
      <c r="Q3442" s="6">
        <f>$E3442/$D3442*100</f>
        <v>105.2184</v>
      </c>
      <c r="R3442" s="3">
        <f>$E3442/$N3442</f>
        <v>64.157560975609755</v>
      </c>
      <c r="S3442" s="3" t="str">
        <f>TRIM(LEFT($P3442,SEARCH("/",$P3442,1)-1))</f>
        <v>theater</v>
      </c>
      <c r="T3442" s="3" t="str">
        <f>RIGHT($P3442,LEN($P3442)-SEARCH("/",$P3442))</f>
        <v>plays</v>
      </c>
      <c r="U3442" s="11"/>
    </row>
    <row r="3443" spans="1:21" ht="48" hidden="1" x14ac:dyDescent="0.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11">
        <f>((($I3443/60)/60)/24)+DATE(1970,1,1)</f>
        <v>42321.845138888893</v>
      </c>
      <c r="K3443" s="3">
        <v>1445077121</v>
      </c>
      <c r="L3443" s="11">
        <f>((($K3443/60)/60)/24)+DATE(1970,1,1)</f>
        <v>42294.429641203707</v>
      </c>
      <c r="M3443" s="3" t="b">
        <v>0</v>
      </c>
      <c r="N3443" s="3">
        <v>43</v>
      </c>
      <c r="O3443" s="3" t="b">
        <v>1</v>
      </c>
      <c r="P3443" s="3" t="s">
        <v>8271</v>
      </c>
      <c r="Q3443" s="6">
        <f>$E3443/$D3443*100</f>
        <v>102.60000000000001</v>
      </c>
      <c r="R3443" s="3">
        <f>$E3443/$N3443</f>
        <v>59.651162790697676</v>
      </c>
      <c r="S3443" s="3" t="str">
        <f>TRIM(LEFT($P3443,SEARCH("/",$P3443,1)-1))</f>
        <v>theater</v>
      </c>
      <c r="T3443" s="3" t="str">
        <f>RIGHT($P3443,LEN($P3443)-SEARCH("/",$P3443))</f>
        <v>plays</v>
      </c>
      <c r="U3443" s="11"/>
    </row>
    <row r="3444" spans="1:21" ht="48" hidden="1" x14ac:dyDescent="0.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11">
        <f>((($I3444/60)/60)/24)+DATE(1970,1,1)</f>
        <v>42154.841111111105</v>
      </c>
      <c r="K3444" s="3">
        <v>1430424672</v>
      </c>
      <c r="L3444" s="11">
        <f>((($K3444/60)/60)/24)+DATE(1970,1,1)</f>
        <v>42124.841111111105</v>
      </c>
      <c r="M3444" s="3" t="b">
        <v>0</v>
      </c>
      <c r="N3444" s="3">
        <v>8</v>
      </c>
      <c r="O3444" s="3" t="b">
        <v>1</v>
      </c>
      <c r="P3444" s="3" t="s">
        <v>8271</v>
      </c>
      <c r="Q3444" s="6">
        <f>$E3444/$D3444*100</f>
        <v>100</v>
      </c>
      <c r="R3444" s="3">
        <f>$E3444/$N3444</f>
        <v>31.25</v>
      </c>
      <c r="S3444" s="3" t="str">
        <f>TRIM(LEFT($P3444,SEARCH("/",$P3444,1)-1))</f>
        <v>theater</v>
      </c>
      <c r="T3444" s="3" t="str">
        <f>RIGHT($P3444,LEN($P3444)-SEARCH("/",$P3444))</f>
        <v>plays</v>
      </c>
      <c r="U3444" s="11"/>
    </row>
    <row r="3445" spans="1:21" ht="48" hidden="1" x14ac:dyDescent="0.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11">
        <f>((($I3445/60)/60)/24)+DATE(1970,1,1)</f>
        <v>41891.524837962963</v>
      </c>
      <c r="K3445" s="3">
        <v>1407674146</v>
      </c>
      <c r="L3445" s="11">
        <f>((($K3445/60)/60)/24)+DATE(1970,1,1)</f>
        <v>41861.524837962963</v>
      </c>
      <c r="M3445" s="3" t="b">
        <v>0</v>
      </c>
      <c r="N3445" s="3">
        <v>45</v>
      </c>
      <c r="O3445" s="3" t="b">
        <v>1</v>
      </c>
      <c r="P3445" s="3" t="s">
        <v>8271</v>
      </c>
      <c r="Q3445" s="6">
        <f>$E3445/$D3445*100</f>
        <v>185.5</v>
      </c>
      <c r="R3445" s="3">
        <f>$E3445/$N3445</f>
        <v>41.222222222222221</v>
      </c>
      <c r="S3445" s="3" t="str">
        <f>TRIM(LEFT($P3445,SEARCH("/",$P3445,1)-1))</f>
        <v>theater</v>
      </c>
      <c r="T3445" s="3" t="str">
        <f>RIGHT($P3445,LEN($P3445)-SEARCH("/",$P3445))</f>
        <v>plays</v>
      </c>
      <c r="U3445" s="11"/>
    </row>
    <row r="3446" spans="1:21" ht="48" hidden="1" x14ac:dyDescent="0.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11">
        <f>((($I3446/60)/60)/24)+DATE(1970,1,1)</f>
        <v>42529.582638888889</v>
      </c>
      <c r="K3446" s="3">
        <v>1464677986</v>
      </c>
      <c r="L3446" s="11">
        <f>((($K3446/60)/60)/24)+DATE(1970,1,1)</f>
        <v>42521.291504629626</v>
      </c>
      <c r="M3446" s="3" t="b">
        <v>0</v>
      </c>
      <c r="N3446" s="3">
        <v>20</v>
      </c>
      <c r="O3446" s="3" t="b">
        <v>1</v>
      </c>
      <c r="P3446" s="3" t="s">
        <v>8271</v>
      </c>
      <c r="Q3446" s="6">
        <f>$E3446/$D3446*100</f>
        <v>289</v>
      </c>
      <c r="R3446" s="3">
        <f>$E3446/$N3446</f>
        <v>43.35</v>
      </c>
      <c r="S3446" s="3" t="str">
        <f>TRIM(LEFT($P3446,SEARCH("/",$P3446,1)-1))</f>
        <v>theater</v>
      </c>
      <c r="T3446" s="3" t="str">
        <f>RIGHT($P3446,LEN($P3446)-SEARCH("/",$P3446))</f>
        <v>plays</v>
      </c>
      <c r="U3446" s="11"/>
    </row>
    <row r="3447" spans="1:21" ht="48" hidden="1" x14ac:dyDescent="0.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11">
        <f>((($I3447/60)/60)/24)+DATE(1970,1,1)</f>
        <v>42300.530509259261</v>
      </c>
      <c r="K3447" s="3">
        <v>1443185036</v>
      </c>
      <c r="L3447" s="11">
        <f>((($K3447/60)/60)/24)+DATE(1970,1,1)</f>
        <v>42272.530509259261</v>
      </c>
      <c r="M3447" s="3" t="b">
        <v>0</v>
      </c>
      <c r="N3447" s="3">
        <v>31</v>
      </c>
      <c r="O3447" s="3" t="b">
        <v>1</v>
      </c>
      <c r="P3447" s="3" t="s">
        <v>8271</v>
      </c>
      <c r="Q3447" s="6">
        <f>$E3447/$D3447*100</f>
        <v>100</v>
      </c>
      <c r="R3447" s="3">
        <f>$E3447/$N3447</f>
        <v>64.516129032258064</v>
      </c>
      <c r="S3447" s="3" t="str">
        <f>TRIM(LEFT($P3447,SEARCH("/",$P3447,1)-1))</f>
        <v>theater</v>
      </c>
      <c r="T3447" s="3" t="str">
        <f>RIGHT($P3447,LEN($P3447)-SEARCH("/",$P3447))</f>
        <v>plays</v>
      </c>
      <c r="U3447" s="11"/>
    </row>
    <row r="3448" spans="1:21" ht="48" hidden="1" x14ac:dyDescent="0.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11">
        <f>((($I3448/60)/60)/24)+DATE(1970,1,1)</f>
        <v>42040.513888888891</v>
      </c>
      <c r="K3448" s="3">
        <v>1421092725</v>
      </c>
      <c r="L3448" s="11">
        <f>((($K3448/60)/60)/24)+DATE(1970,1,1)</f>
        <v>42016.832465277781</v>
      </c>
      <c r="M3448" s="3" t="b">
        <v>0</v>
      </c>
      <c r="N3448" s="3">
        <v>25</v>
      </c>
      <c r="O3448" s="3" t="b">
        <v>1</v>
      </c>
      <c r="P3448" s="3" t="s">
        <v>8271</v>
      </c>
      <c r="Q3448" s="6">
        <f>$E3448/$D3448*100</f>
        <v>108.2</v>
      </c>
      <c r="R3448" s="3">
        <f>$E3448/$N3448</f>
        <v>43.28</v>
      </c>
      <c r="S3448" s="3" t="str">
        <f>TRIM(LEFT($P3448,SEARCH("/",$P3448,1)-1))</f>
        <v>theater</v>
      </c>
      <c r="T3448" s="3" t="str">
        <f>RIGHT($P3448,LEN($P3448)-SEARCH("/",$P3448))</f>
        <v>plays</v>
      </c>
      <c r="U3448" s="11"/>
    </row>
    <row r="3449" spans="1:21" ht="32" hidden="1" x14ac:dyDescent="0.2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11">
        <f>((($I3449/60)/60)/24)+DATE(1970,1,1)</f>
        <v>42447.847361111111</v>
      </c>
      <c r="K3449" s="3">
        <v>1454448012</v>
      </c>
      <c r="L3449" s="11">
        <f>((($K3449/60)/60)/24)+DATE(1970,1,1)</f>
        <v>42402.889027777783</v>
      </c>
      <c r="M3449" s="3" t="b">
        <v>0</v>
      </c>
      <c r="N3449" s="3">
        <v>14</v>
      </c>
      <c r="O3449" s="3" t="b">
        <v>1</v>
      </c>
      <c r="P3449" s="3" t="s">
        <v>8271</v>
      </c>
      <c r="Q3449" s="6">
        <f>$E3449/$D3449*100</f>
        <v>107.80000000000001</v>
      </c>
      <c r="R3449" s="3">
        <f>$E3449/$N3449</f>
        <v>77</v>
      </c>
      <c r="S3449" s="3" t="str">
        <f>TRIM(LEFT($P3449,SEARCH("/",$P3449,1)-1))</f>
        <v>theater</v>
      </c>
      <c r="T3449" s="3" t="str">
        <f>RIGHT($P3449,LEN($P3449)-SEARCH("/",$P3449))</f>
        <v>plays</v>
      </c>
      <c r="U3449" s="11"/>
    </row>
    <row r="3450" spans="1:21" ht="48" hidden="1" x14ac:dyDescent="0.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11">
        <f>((($I3450/60)/60)/24)+DATE(1970,1,1)</f>
        <v>41990.119085648148</v>
      </c>
      <c r="K3450" s="3">
        <v>1416192689</v>
      </c>
      <c r="L3450" s="11">
        <f>((($K3450/60)/60)/24)+DATE(1970,1,1)</f>
        <v>41960.119085648148</v>
      </c>
      <c r="M3450" s="3" t="b">
        <v>0</v>
      </c>
      <c r="N3450" s="3">
        <v>45</v>
      </c>
      <c r="O3450" s="3" t="b">
        <v>1</v>
      </c>
      <c r="P3450" s="3" t="s">
        <v>8271</v>
      </c>
      <c r="Q3450" s="6">
        <f>$E3450/$D3450*100</f>
        <v>109.76190476190477</v>
      </c>
      <c r="R3450" s="3">
        <f>$E3450/$N3450</f>
        <v>51.222222222222221</v>
      </c>
      <c r="S3450" s="3" t="str">
        <f>TRIM(LEFT($P3450,SEARCH("/",$P3450,1)-1))</f>
        <v>theater</v>
      </c>
      <c r="T3450" s="3" t="str">
        <f>RIGHT($P3450,LEN($P3450)-SEARCH("/",$P3450))</f>
        <v>plays</v>
      </c>
      <c r="U3450" s="11"/>
    </row>
    <row r="3451" spans="1:21" ht="48" hidden="1" x14ac:dyDescent="0.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11">
        <f>((($I3451/60)/60)/24)+DATE(1970,1,1)</f>
        <v>42560.166666666672</v>
      </c>
      <c r="K3451" s="3">
        <v>1465607738</v>
      </c>
      <c r="L3451" s="11">
        <f>((($K3451/60)/60)/24)+DATE(1970,1,1)</f>
        <v>42532.052523148144</v>
      </c>
      <c r="M3451" s="3" t="b">
        <v>0</v>
      </c>
      <c r="N3451" s="3">
        <v>20</v>
      </c>
      <c r="O3451" s="3" t="b">
        <v>1</v>
      </c>
      <c r="P3451" s="3" t="s">
        <v>8271</v>
      </c>
      <c r="Q3451" s="6">
        <f>$E3451/$D3451*100</f>
        <v>170.625</v>
      </c>
      <c r="R3451" s="3">
        <f>$E3451/$N3451</f>
        <v>68.25</v>
      </c>
      <c r="S3451" s="3" t="str">
        <f>TRIM(LEFT($P3451,SEARCH("/",$P3451,1)-1))</f>
        <v>theater</v>
      </c>
      <c r="T3451" s="3" t="str">
        <f>RIGHT($P3451,LEN($P3451)-SEARCH("/",$P3451))</f>
        <v>plays</v>
      </c>
      <c r="U3451" s="11"/>
    </row>
    <row r="3452" spans="1:21" ht="48" hidden="1" x14ac:dyDescent="0.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11">
        <f>((($I3452/60)/60)/24)+DATE(1970,1,1)</f>
        <v>42096.662858796291</v>
      </c>
      <c r="K3452" s="3">
        <v>1422809671</v>
      </c>
      <c r="L3452" s="11">
        <f>((($K3452/60)/60)/24)+DATE(1970,1,1)</f>
        <v>42036.704525462963</v>
      </c>
      <c r="M3452" s="3" t="b">
        <v>0</v>
      </c>
      <c r="N3452" s="3">
        <v>39</v>
      </c>
      <c r="O3452" s="3" t="b">
        <v>1</v>
      </c>
      <c r="P3452" s="3" t="s">
        <v>8271</v>
      </c>
      <c r="Q3452" s="6">
        <f>$E3452/$D3452*100</f>
        <v>152</v>
      </c>
      <c r="R3452" s="3">
        <f>$E3452/$N3452</f>
        <v>19.487179487179485</v>
      </c>
      <c r="S3452" s="3" t="str">
        <f>TRIM(LEFT($P3452,SEARCH("/",$P3452,1)-1))</f>
        <v>theater</v>
      </c>
      <c r="T3452" s="3" t="str">
        <f>RIGHT($P3452,LEN($P3452)-SEARCH("/",$P3452))</f>
        <v>plays</v>
      </c>
      <c r="U3452" s="11"/>
    </row>
    <row r="3453" spans="1:21" ht="48" hidden="1" x14ac:dyDescent="0.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11">
        <f>((($I3453/60)/60)/24)+DATE(1970,1,1)</f>
        <v>42115.723692129628</v>
      </c>
      <c r="K3453" s="3">
        <v>1427304127</v>
      </c>
      <c r="L3453" s="11">
        <f>((($K3453/60)/60)/24)+DATE(1970,1,1)</f>
        <v>42088.723692129628</v>
      </c>
      <c r="M3453" s="3" t="b">
        <v>0</v>
      </c>
      <c r="N3453" s="3">
        <v>16</v>
      </c>
      <c r="O3453" s="3" t="b">
        <v>1</v>
      </c>
      <c r="P3453" s="3" t="s">
        <v>8271</v>
      </c>
      <c r="Q3453" s="6">
        <f>$E3453/$D3453*100</f>
        <v>101.23076923076924</v>
      </c>
      <c r="R3453" s="3">
        <f>$E3453/$N3453</f>
        <v>41.125</v>
      </c>
      <c r="S3453" s="3" t="str">
        <f>TRIM(LEFT($P3453,SEARCH("/",$P3453,1)-1))</f>
        <v>theater</v>
      </c>
      <c r="T3453" s="3" t="str">
        <f>RIGHT($P3453,LEN($P3453)-SEARCH("/",$P3453))</f>
        <v>plays</v>
      </c>
      <c r="U3453" s="11"/>
    </row>
    <row r="3454" spans="1:21" ht="48" hidden="1" x14ac:dyDescent="0.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11">
        <f>((($I3454/60)/60)/24)+DATE(1970,1,1)</f>
        <v>41843.165972222225</v>
      </c>
      <c r="K3454" s="3">
        <v>1404141626</v>
      </c>
      <c r="L3454" s="11">
        <f>((($K3454/60)/60)/24)+DATE(1970,1,1)</f>
        <v>41820.639189814814</v>
      </c>
      <c r="M3454" s="3" t="b">
        <v>0</v>
      </c>
      <c r="N3454" s="3">
        <v>37</v>
      </c>
      <c r="O3454" s="3" t="b">
        <v>1</v>
      </c>
      <c r="P3454" s="3" t="s">
        <v>8271</v>
      </c>
      <c r="Q3454" s="6">
        <f>$E3454/$D3454*100</f>
        <v>153.19999999999999</v>
      </c>
      <c r="R3454" s="3">
        <f>$E3454/$N3454</f>
        <v>41.405405405405403</v>
      </c>
      <c r="S3454" s="3" t="str">
        <f>TRIM(LEFT($P3454,SEARCH("/",$P3454,1)-1))</f>
        <v>theater</v>
      </c>
      <c r="T3454" s="3" t="str">
        <f>RIGHT($P3454,LEN($P3454)-SEARCH("/",$P3454))</f>
        <v>plays</v>
      </c>
      <c r="U3454" s="11"/>
    </row>
    <row r="3455" spans="1:21" ht="48" hidden="1" x14ac:dyDescent="0.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11">
        <f>((($I3455/60)/60)/24)+DATE(1970,1,1)</f>
        <v>42595.97865740741</v>
      </c>
      <c r="K3455" s="3">
        <v>1465946956</v>
      </c>
      <c r="L3455" s="11">
        <f>((($K3455/60)/60)/24)+DATE(1970,1,1)</f>
        <v>42535.97865740741</v>
      </c>
      <c r="M3455" s="3" t="b">
        <v>0</v>
      </c>
      <c r="N3455" s="3">
        <v>14</v>
      </c>
      <c r="O3455" s="3" t="b">
        <v>1</v>
      </c>
      <c r="P3455" s="3" t="s">
        <v>8271</v>
      </c>
      <c r="Q3455" s="6">
        <f>$E3455/$D3455*100</f>
        <v>128.33333333333334</v>
      </c>
      <c r="R3455" s="3">
        <f>$E3455/$N3455</f>
        <v>27.5</v>
      </c>
      <c r="S3455" s="3" t="str">
        <f>TRIM(LEFT($P3455,SEARCH("/",$P3455,1)-1))</f>
        <v>theater</v>
      </c>
      <c r="T3455" s="3" t="str">
        <f>RIGHT($P3455,LEN($P3455)-SEARCH("/",$P3455))</f>
        <v>plays</v>
      </c>
      <c r="U3455" s="11"/>
    </row>
    <row r="3456" spans="1:21" ht="48" hidden="1" x14ac:dyDescent="0.2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11">
        <f>((($I3456/60)/60)/24)+DATE(1970,1,1)</f>
        <v>41851.698599537034</v>
      </c>
      <c r="K3456" s="3">
        <v>1404233159</v>
      </c>
      <c r="L3456" s="11">
        <f>((($K3456/60)/60)/24)+DATE(1970,1,1)</f>
        <v>41821.698599537034</v>
      </c>
      <c r="M3456" s="3" t="b">
        <v>0</v>
      </c>
      <c r="N3456" s="3">
        <v>21</v>
      </c>
      <c r="O3456" s="3" t="b">
        <v>1</v>
      </c>
      <c r="P3456" s="3" t="s">
        <v>8271</v>
      </c>
      <c r="Q3456" s="6">
        <f>$E3456/$D3456*100</f>
        <v>100.71428571428571</v>
      </c>
      <c r="R3456" s="3">
        <f>$E3456/$N3456</f>
        <v>33.571428571428569</v>
      </c>
      <c r="S3456" s="3" t="str">
        <f>TRIM(LEFT($P3456,SEARCH("/",$P3456,1)-1))</f>
        <v>theater</v>
      </c>
      <c r="T3456" s="3" t="str">
        <f>RIGHT($P3456,LEN($P3456)-SEARCH("/",$P3456))</f>
        <v>plays</v>
      </c>
      <c r="U3456" s="11"/>
    </row>
    <row r="3457" spans="1:21" ht="48" hidden="1" x14ac:dyDescent="0.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11">
        <f>((($I3457/60)/60)/24)+DATE(1970,1,1)</f>
        <v>42656.7503125</v>
      </c>
      <c r="K3457" s="3">
        <v>1473789627</v>
      </c>
      <c r="L3457" s="11">
        <f>((($K3457/60)/60)/24)+DATE(1970,1,1)</f>
        <v>42626.7503125</v>
      </c>
      <c r="M3457" s="3" t="b">
        <v>0</v>
      </c>
      <c r="N3457" s="3">
        <v>69</v>
      </c>
      <c r="O3457" s="3" t="b">
        <v>1</v>
      </c>
      <c r="P3457" s="3" t="s">
        <v>8271</v>
      </c>
      <c r="Q3457" s="6">
        <f>$E3457/$D3457*100</f>
        <v>100.64999999999999</v>
      </c>
      <c r="R3457" s="3">
        <f>$E3457/$N3457</f>
        <v>145.86956521739131</v>
      </c>
      <c r="S3457" s="3" t="str">
        <f>TRIM(LEFT($P3457,SEARCH("/",$P3457,1)-1))</f>
        <v>theater</v>
      </c>
      <c r="T3457" s="3" t="str">
        <f>RIGHT($P3457,LEN($P3457)-SEARCH("/",$P3457))</f>
        <v>plays</v>
      </c>
      <c r="U3457" s="11"/>
    </row>
    <row r="3458" spans="1:21" ht="48" hidden="1" x14ac:dyDescent="0.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11">
        <f>((($I3458/60)/60)/24)+DATE(1970,1,1)</f>
        <v>41852.290972222225</v>
      </c>
      <c r="K3458" s="3">
        <v>1404190567</v>
      </c>
      <c r="L3458" s="11">
        <f>((($K3458/60)/60)/24)+DATE(1970,1,1)</f>
        <v>41821.205636574072</v>
      </c>
      <c r="M3458" s="3" t="b">
        <v>0</v>
      </c>
      <c r="N3458" s="3">
        <v>16</v>
      </c>
      <c r="O3458" s="3" t="b">
        <v>1</v>
      </c>
      <c r="P3458" s="3" t="s">
        <v>8271</v>
      </c>
      <c r="Q3458" s="6">
        <f>$E3458/$D3458*100</f>
        <v>191.3</v>
      </c>
      <c r="R3458" s="3">
        <f>$E3458/$N3458</f>
        <v>358.6875</v>
      </c>
      <c r="S3458" s="3" t="str">
        <f>TRIM(LEFT($P3458,SEARCH("/",$P3458,1)-1))</f>
        <v>theater</v>
      </c>
      <c r="T3458" s="3" t="str">
        <f>RIGHT($P3458,LEN($P3458)-SEARCH("/",$P3458))</f>
        <v>plays</v>
      </c>
      <c r="U3458" s="11"/>
    </row>
    <row r="3459" spans="1:21" ht="32" hidden="1" x14ac:dyDescent="0.2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11">
        <f>((($I3459/60)/60)/24)+DATE(1970,1,1)</f>
        <v>42047.249305555553</v>
      </c>
      <c r="K3459" s="3">
        <v>1421081857</v>
      </c>
      <c r="L3459" s="11">
        <f>((($K3459/60)/60)/24)+DATE(1970,1,1)</f>
        <v>42016.706678240742</v>
      </c>
      <c r="M3459" s="3" t="b">
        <v>0</v>
      </c>
      <c r="N3459" s="3">
        <v>55</v>
      </c>
      <c r="O3459" s="3" t="b">
        <v>1</v>
      </c>
      <c r="P3459" s="3" t="s">
        <v>8271</v>
      </c>
      <c r="Q3459" s="6">
        <f>$E3459/$D3459*100</f>
        <v>140.19999999999999</v>
      </c>
      <c r="R3459" s="3">
        <f>$E3459/$N3459</f>
        <v>50.981818181818184</v>
      </c>
      <c r="S3459" s="3" t="str">
        <f>TRIM(LEFT($P3459,SEARCH("/",$P3459,1)-1))</f>
        <v>theater</v>
      </c>
      <c r="T3459" s="3" t="str">
        <f>RIGHT($P3459,LEN($P3459)-SEARCH("/",$P3459))</f>
        <v>plays</v>
      </c>
      <c r="U3459" s="11"/>
    </row>
    <row r="3460" spans="1:21" ht="48" hidden="1" x14ac:dyDescent="0.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11">
        <f>((($I3460/60)/60)/24)+DATE(1970,1,1)</f>
        <v>42038.185416666667</v>
      </c>
      <c r="K3460" s="3">
        <v>1420606303</v>
      </c>
      <c r="L3460" s="11">
        <f>((($K3460/60)/60)/24)+DATE(1970,1,1)</f>
        <v>42011.202581018515</v>
      </c>
      <c r="M3460" s="3" t="b">
        <v>0</v>
      </c>
      <c r="N3460" s="3">
        <v>27</v>
      </c>
      <c r="O3460" s="3" t="b">
        <v>1</v>
      </c>
      <c r="P3460" s="3" t="s">
        <v>8271</v>
      </c>
      <c r="Q3460" s="6">
        <f>$E3460/$D3460*100</f>
        <v>124.33537832310839</v>
      </c>
      <c r="R3460" s="3">
        <f>$E3460/$N3460</f>
        <v>45.037037037037038</v>
      </c>
      <c r="S3460" s="3" t="str">
        <f>TRIM(LEFT($P3460,SEARCH("/",$P3460,1)-1))</f>
        <v>theater</v>
      </c>
      <c r="T3460" s="3" t="str">
        <f>RIGHT($P3460,LEN($P3460)-SEARCH("/",$P3460))</f>
        <v>plays</v>
      </c>
      <c r="U3460" s="11"/>
    </row>
    <row r="3461" spans="1:21" ht="48" hidden="1" x14ac:dyDescent="0.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11">
        <f>((($I3461/60)/60)/24)+DATE(1970,1,1)</f>
        <v>42510.479861111111</v>
      </c>
      <c r="K3461" s="3">
        <v>1461151860</v>
      </c>
      <c r="L3461" s="11">
        <f>((($K3461/60)/60)/24)+DATE(1970,1,1)</f>
        <v>42480.479861111111</v>
      </c>
      <c r="M3461" s="3" t="b">
        <v>0</v>
      </c>
      <c r="N3461" s="3">
        <v>36</v>
      </c>
      <c r="O3461" s="3" t="b">
        <v>1</v>
      </c>
      <c r="P3461" s="3" t="s">
        <v>8271</v>
      </c>
      <c r="Q3461" s="6">
        <f>$E3461/$D3461*100</f>
        <v>126.2</v>
      </c>
      <c r="R3461" s="3">
        <f>$E3461/$N3461</f>
        <v>17.527777777777779</v>
      </c>
      <c r="S3461" s="3" t="str">
        <f>TRIM(LEFT($P3461,SEARCH("/",$P3461,1)-1))</f>
        <v>theater</v>
      </c>
      <c r="T3461" s="3" t="str">
        <f>RIGHT($P3461,LEN($P3461)-SEARCH("/",$P3461))</f>
        <v>plays</v>
      </c>
      <c r="U3461" s="11"/>
    </row>
    <row r="3462" spans="1:21" ht="48" hidden="1" x14ac:dyDescent="0.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11">
        <f>((($I3462/60)/60)/24)+DATE(1970,1,1)</f>
        <v>41866.527222222219</v>
      </c>
      <c r="K3462" s="3">
        <v>1406896752</v>
      </c>
      <c r="L3462" s="11">
        <f>((($K3462/60)/60)/24)+DATE(1970,1,1)</f>
        <v>41852.527222222219</v>
      </c>
      <c r="M3462" s="3" t="b">
        <v>0</v>
      </c>
      <c r="N3462" s="3">
        <v>19</v>
      </c>
      <c r="O3462" s="3" t="b">
        <v>1</v>
      </c>
      <c r="P3462" s="3" t="s">
        <v>8271</v>
      </c>
      <c r="Q3462" s="6">
        <f>$E3462/$D3462*100</f>
        <v>190</v>
      </c>
      <c r="R3462" s="3">
        <f>$E3462/$N3462</f>
        <v>50</v>
      </c>
      <c r="S3462" s="3" t="str">
        <f>TRIM(LEFT($P3462,SEARCH("/",$P3462,1)-1))</f>
        <v>theater</v>
      </c>
      <c r="T3462" s="3" t="str">
        <f>RIGHT($P3462,LEN($P3462)-SEARCH("/",$P3462))</f>
        <v>plays</v>
      </c>
      <c r="U3462" s="11"/>
    </row>
    <row r="3463" spans="1:21" ht="48" hidden="1" x14ac:dyDescent="0.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11">
        <f>((($I3463/60)/60)/24)+DATE(1970,1,1)</f>
        <v>42672.125</v>
      </c>
      <c r="K3463" s="3">
        <v>1475248279</v>
      </c>
      <c r="L3463" s="11">
        <f>((($K3463/60)/60)/24)+DATE(1970,1,1)</f>
        <v>42643.632858796293</v>
      </c>
      <c r="M3463" s="3" t="b">
        <v>0</v>
      </c>
      <c r="N3463" s="3">
        <v>12</v>
      </c>
      <c r="O3463" s="3" t="b">
        <v>1</v>
      </c>
      <c r="P3463" s="3" t="s">
        <v>8271</v>
      </c>
      <c r="Q3463" s="6">
        <f>$E3463/$D3463*100</f>
        <v>139</v>
      </c>
      <c r="R3463" s="3">
        <f>$E3463/$N3463</f>
        <v>57.916666666666664</v>
      </c>
      <c r="S3463" s="3" t="str">
        <f>TRIM(LEFT($P3463,SEARCH("/",$P3463,1)-1))</f>
        <v>theater</v>
      </c>
      <c r="T3463" s="3" t="str">
        <f>RIGHT($P3463,LEN($P3463)-SEARCH("/",$P3463))</f>
        <v>plays</v>
      </c>
      <c r="U3463" s="11"/>
    </row>
    <row r="3464" spans="1:21" ht="48" hidden="1" x14ac:dyDescent="0.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11">
        <f>((($I3464/60)/60)/24)+DATE(1970,1,1)</f>
        <v>42195.75</v>
      </c>
      <c r="K3464" s="3">
        <v>1435181628</v>
      </c>
      <c r="L3464" s="11">
        <f>((($K3464/60)/60)/24)+DATE(1970,1,1)</f>
        <v>42179.898472222223</v>
      </c>
      <c r="M3464" s="3" t="b">
        <v>0</v>
      </c>
      <c r="N3464" s="3">
        <v>17</v>
      </c>
      <c r="O3464" s="3" t="b">
        <v>1</v>
      </c>
      <c r="P3464" s="3" t="s">
        <v>8271</v>
      </c>
      <c r="Q3464" s="6">
        <f>$E3464/$D3464*100</f>
        <v>202</v>
      </c>
      <c r="R3464" s="3">
        <f>$E3464/$N3464</f>
        <v>29.705882352941178</v>
      </c>
      <c r="S3464" s="3" t="str">
        <f>TRIM(LEFT($P3464,SEARCH("/",$P3464,1)-1))</f>
        <v>theater</v>
      </c>
      <c r="T3464" s="3" t="str">
        <f>RIGHT($P3464,LEN($P3464)-SEARCH("/",$P3464))</f>
        <v>plays</v>
      </c>
      <c r="U3464" s="11"/>
    </row>
    <row r="3465" spans="1:21" ht="48" hidden="1" x14ac:dyDescent="0.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11">
        <f>((($I3465/60)/60)/24)+DATE(1970,1,1)</f>
        <v>42654.165972222225</v>
      </c>
      <c r="K3465" s="3">
        <v>1472594585</v>
      </c>
      <c r="L3465" s="11">
        <f>((($K3465/60)/60)/24)+DATE(1970,1,1)</f>
        <v>42612.918807870374</v>
      </c>
      <c r="M3465" s="3" t="b">
        <v>0</v>
      </c>
      <c r="N3465" s="3">
        <v>114</v>
      </c>
      <c r="O3465" s="3" t="b">
        <v>1</v>
      </c>
      <c r="P3465" s="3" t="s">
        <v>8271</v>
      </c>
      <c r="Q3465" s="6">
        <f>$E3465/$D3465*100</f>
        <v>103.38000000000001</v>
      </c>
      <c r="R3465" s="3">
        <f>$E3465/$N3465</f>
        <v>90.684210526315795</v>
      </c>
      <c r="S3465" s="3" t="str">
        <f>TRIM(LEFT($P3465,SEARCH("/",$P3465,1)-1))</f>
        <v>theater</v>
      </c>
      <c r="T3465" s="3" t="str">
        <f>RIGHT($P3465,LEN($P3465)-SEARCH("/",$P3465))</f>
        <v>plays</v>
      </c>
      <c r="U3465" s="11"/>
    </row>
    <row r="3466" spans="1:21" ht="48" hidden="1" x14ac:dyDescent="0.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11">
        <f>((($I3466/60)/60)/24)+DATE(1970,1,1)</f>
        <v>42605.130057870367</v>
      </c>
      <c r="K3466" s="3">
        <v>1469329637</v>
      </c>
      <c r="L3466" s="11">
        <f>((($K3466/60)/60)/24)+DATE(1970,1,1)</f>
        <v>42575.130057870367</v>
      </c>
      <c r="M3466" s="3" t="b">
        <v>0</v>
      </c>
      <c r="N3466" s="3">
        <v>93</v>
      </c>
      <c r="O3466" s="3" t="b">
        <v>1</v>
      </c>
      <c r="P3466" s="3" t="s">
        <v>8271</v>
      </c>
      <c r="Q3466" s="6">
        <f>$E3466/$D3466*100</f>
        <v>102.3236</v>
      </c>
      <c r="R3466" s="3">
        <f>$E3466/$N3466</f>
        <v>55.012688172043013</v>
      </c>
      <c r="S3466" s="3" t="str">
        <f>TRIM(LEFT($P3466,SEARCH("/",$P3466,1)-1))</f>
        <v>theater</v>
      </c>
      <c r="T3466" s="3" t="str">
        <f>RIGHT($P3466,LEN($P3466)-SEARCH("/",$P3466))</f>
        <v>plays</v>
      </c>
      <c r="U3466" s="11"/>
    </row>
    <row r="3467" spans="1:21" ht="48" hidden="1" x14ac:dyDescent="0.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11">
        <f>((($I3467/60)/60)/24)+DATE(1970,1,1)</f>
        <v>42225.666666666672</v>
      </c>
      <c r="K3467" s="3">
        <v>1436972472</v>
      </c>
      <c r="L3467" s="11">
        <f>((($K3467/60)/60)/24)+DATE(1970,1,1)</f>
        <v>42200.625833333332</v>
      </c>
      <c r="M3467" s="3" t="b">
        <v>0</v>
      </c>
      <c r="N3467" s="3">
        <v>36</v>
      </c>
      <c r="O3467" s="3" t="b">
        <v>1</v>
      </c>
      <c r="P3467" s="3" t="s">
        <v>8271</v>
      </c>
      <c r="Q3467" s="6">
        <f>$E3467/$D3467*100</f>
        <v>103</v>
      </c>
      <c r="R3467" s="3">
        <f>$E3467/$N3467</f>
        <v>57.222222222222221</v>
      </c>
      <c r="S3467" s="3" t="str">
        <f>TRIM(LEFT($P3467,SEARCH("/",$P3467,1)-1))</f>
        <v>theater</v>
      </c>
      <c r="T3467" s="3" t="str">
        <f>RIGHT($P3467,LEN($P3467)-SEARCH("/",$P3467))</f>
        <v>plays</v>
      </c>
      <c r="U3467" s="11"/>
    </row>
    <row r="3468" spans="1:21" ht="32" hidden="1" x14ac:dyDescent="0.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11">
        <f>((($I3468/60)/60)/24)+DATE(1970,1,1)</f>
        <v>42479.977430555555</v>
      </c>
      <c r="K3468" s="3">
        <v>1455928050</v>
      </c>
      <c r="L3468" s="11">
        <f>((($K3468/60)/60)/24)+DATE(1970,1,1)</f>
        <v>42420.019097222219</v>
      </c>
      <c r="M3468" s="3" t="b">
        <v>0</v>
      </c>
      <c r="N3468" s="3">
        <v>61</v>
      </c>
      <c r="O3468" s="3" t="b">
        <v>1</v>
      </c>
      <c r="P3468" s="3" t="s">
        <v>8271</v>
      </c>
      <c r="Q3468" s="6">
        <f>$E3468/$D3468*100</f>
        <v>127.14285714285714</v>
      </c>
      <c r="R3468" s="3">
        <f>$E3468/$N3468</f>
        <v>72.950819672131146</v>
      </c>
      <c r="S3468" s="3" t="str">
        <f>TRIM(LEFT($P3468,SEARCH("/",$P3468,1)-1))</f>
        <v>theater</v>
      </c>
      <c r="T3468" s="3" t="str">
        <f>RIGHT($P3468,LEN($P3468)-SEARCH("/",$P3468))</f>
        <v>plays</v>
      </c>
      <c r="U3468" s="11"/>
    </row>
    <row r="3469" spans="1:21" ht="20" hidden="1" x14ac:dyDescent="0.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11">
        <f>((($I3469/60)/60)/24)+DATE(1970,1,1)</f>
        <v>42083.630000000005</v>
      </c>
      <c r="K3469" s="3">
        <v>1424275632</v>
      </c>
      <c r="L3469" s="11">
        <f>((($K3469/60)/60)/24)+DATE(1970,1,1)</f>
        <v>42053.671666666662</v>
      </c>
      <c r="M3469" s="3" t="b">
        <v>0</v>
      </c>
      <c r="N3469" s="3">
        <v>47</v>
      </c>
      <c r="O3469" s="3" t="b">
        <v>1</v>
      </c>
      <c r="P3469" s="3" t="s">
        <v>8271</v>
      </c>
      <c r="Q3469" s="6">
        <f>$E3469/$D3469*100</f>
        <v>101</v>
      </c>
      <c r="R3469" s="3">
        <f>$E3469/$N3469</f>
        <v>64.468085106382972</v>
      </c>
      <c r="S3469" s="3" t="str">
        <f>TRIM(LEFT($P3469,SEARCH("/",$P3469,1)-1))</f>
        <v>theater</v>
      </c>
      <c r="T3469" s="3" t="str">
        <f>RIGHT($P3469,LEN($P3469)-SEARCH("/",$P3469))</f>
        <v>plays</v>
      </c>
      <c r="U3469" s="11"/>
    </row>
    <row r="3470" spans="1:21" ht="48" hidden="1" x14ac:dyDescent="0.2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11">
        <f>((($I3470/60)/60)/24)+DATE(1970,1,1)</f>
        <v>42634.125</v>
      </c>
      <c r="K3470" s="3">
        <v>1471976529</v>
      </c>
      <c r="L3470" s="11">
        <f>((($K3470/60)/60)/24)+DATE(1970,1,1)</f>
        <v>42605.765381944439</v>
      </c>
      <c r="M3470" s="3" t="b">
        <v>0</v>
      </c>
      <c r="N3470" s="3">
        <v>17</v>
      </c>
      <c r="O3470" s="3" t="b">
        <v>1</v>
      </c>
      <c r="P3470" s="3" t="s">
        <v>8271</v>
      </c>
      <c r="Q3470" s="6">
        <f>$E3470/$D3470*100</f>
        <v>121.78</v>
      </c>
      <c r="R3470" s="3">
        <f>$E3470/$N3470</f>
        <v>716.35294117647061</v>
      </c>
      <c r="S3470" s="3" t="str">
        <f>TRIM(LEFT($P3470,SEARCH("/",$P3470,1)-1))</f>
        <v>theater</v>
      </c>
      <c r="T3470" s="3" t="str">
        <f>RIGHT($P3470,LEN($P3470)-SEARCH("/",$P3470))</f>
        <v>plays</v>
      </c>
      <c r="U3470" s="11"/>
    </row>
    <row r="3471" spans="1:21" ht="48" hidden="1" x14ac:dyDescent="0.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11">
        <f>((($I3471/60)/60)/24)+DATE(1970,1,1)</f>
        <v>42488.641724537039</v>
      </c>
      <c r="K3471" s="3">
        <v>1459265045</v>
      </c>
      <c r="L3471" s="11">
        <f>((($K3471/60)/60)/24)+DATE(1970,1,1)</f>
        <v>42458.641724537039</v>
      </c>
      <c r="M3471" s="3" t="b">
        <v>0</v>
      </c>
      <c r="N3471" s="3">
        <v>63</v>
      </c>
      <c r="O3471" s="3" t="b">
        <v>1</v>
      </c>
      <c r="P3471" s="3" t="s">
        <v>8271</v>
      </c>
      <c r="Q3471" s="6">
        <f>$E3471/$D3471*100</f>
        <v>113.39285714285714</v>
      </c>
      <c r="R3471" s="3">
        <f>$E3471/$N3471</f>
        <v>50.396825396825399</v>
      </c>
      <c r="S3471" s="3" t="str">
        <f>TRIM(LEFT($P3471,SEARCH("/",$P3471,1)-1))</f>
        <v>theater</v>
      </c>
      <c r="T3471" s="3" t="str">
        <f>RIGHT($P3471,LEN($P3471)-SEARCH("/",$P3471))</f>
        <v>plays</v>
      </c>
      <c r="U3471" s="11"/>
    </row>
    <row r="3472" spans="1:21" ht="32" hidden="1" x14ac:dyDescent="0.2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11">
        <f>((($I3472/60)/60)/24)+DATE(1970,1,1)</f>
        <v>42566.901388888888</v>
      </c>
      <c r="K3472" s="3">
        <v>1465345902</v>
      </c>
      <c r="L3472" s="11">
        <f>((($K3472/60)/60)/24)+DATE(1970,1,1)</f>
        <v>42529.022013888884</v>
      </c>
      <c r="M3472" s="3" t="b">
        <v>0</v>
      </c>
      <c r="N3472" s="3">
        <v>9</v>
      </c>
      <c r="O3472" s="3" t="b">
        <v>1</v>
      </c>
      <c r="P3472" s="3" t="s">
        <v>8271</v>
      </c>
      <c r="Q3472" s="6">
        <f>$E3472/$D3472*100</f>
        <v>150</v>
      </c>
      <c r="R3472" s="3">
        <f>$E3472/$N3472</f>
        <v>41.666666666666664</v>
      </c>
      <c r="S3472" s="3" t="str">
        <f>TRIM(LEFT($P3472,SEARCH("/",$P3472,1)-1))</f>
        <v>theater</v>
      </c>
      <c r="T3472" s="3" t="str">
        <f>RIGHT($P3472,LEN($P3472)-SEARCH("/",$P3472))</f>
        <v>plays</v>
      </c>
      <c r="U3472" s="11"/>
    </row>
    <row r="3473" spans="1:21" ht="48" hidden="1" x14ac:dyDescent="0.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11">
        <f>((($I3473/60)/60)/24)+DATE(1970,1,1)</f>
        <v>41882.833333333336</v>
      </c>
      <c r="K3473" s="3">
        <v>1405971690</v>
      </c>
      <c r="L3473" s="11">
        <f>((($K3473/60)/60)/24)+DATE(1970,1,1)</f>
        <v>41841.820486111108</v>
      </c>
      <c r="M3473" s="3" t="b">
        <v>0</v>
      </c>
      <c r="N3473" s="3">
        <v>30</v>
      </c>
      <c r="O3473" s="3" t="b">
        <v>1</v>
      </c>
      <c r="P3473" s="3" t="s">
        <v>8271</v>
      </c>
      <c r="Q3473" s="6">
        <f>$E3473/$D3473*100</f>
        <v>214.6</v>
      </c>
      <c r="R3473" s="3">
        <f>$E3473/$N3473</f>
        <v>35.766666666666666</v>
      </c>
      <c r="S3473" s="3" t="str">
        <f>TRIM(LEFT($P3473,SEARCH("/",$P3473,1)-1))</f>
        <v>theater</v>
      </c>
      <c r="T3473" s="3" t="str">
        <f>RIGHT($P3473,LEN($P3473)-SEARCH("/",$P3473))</f>
        <v>plays</v>
      </c>
      <c r="U3473" s="11"/>
    </row>
    <row r="3474" spans="1:21" ht="48" hidden="1" x14ac:dyDescent="0.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11">
        <f>((($I3474/60)/60)/24)+DATE(1970,1,1)</f>
        <v>41949.249305555553</v>
      </c>
      <c r="K3474" s="3">
        <v>1413432331</v>
      </c>
      <c r="L3474" s="11">
        <f>((($K3474/60)/60)/24)+DATE(1970,1,1)</f>
        <v>41928.170497685183</v>
      </c>
      <c r="M3474" s="3" t="b">
        <v>0</v>
      </c>
      <c r="N3474" s="3">
        <v>23</v>
      </c>
      <c r="O3474" s="3" t="b">
        <v>1</v>
      </c>
      <c r="P3474" s="3" t="s">
        <v>8271</v>
      </c>
      <c r="Q3474" s="6">
        <f>$E3474/$D3474*100</f>
        <v>102.05</v>
      </c>
      <c r="R3474" s="3">
        <f>$E3474/$N3474</f>
        <v>88.739130434782609</v>
      </c>
      <c r="S3474" s="3" t="str">
        <f>TRIM(LEFT($P3474,SEARCH("/",$P3474,1)-1))</f>
        <v>theater</v>
      </c>
      <c r="T3474" s="3" t="str">
        <f>RIGHT($P3474,LEN($P3474)-SEARCH("/",$P3474))</f>
        <v>plays</v>
      </c>
      <c r="U3474" s="11"/>
    </row>
    <row r="3475" spans="1:21" ht="48" hidden="1" x14ac:dyDescent="0.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11">
        <f>((($I3475/60)/60)/24)+DATE(1970,1,1)</f>
        <v>42083.852083333331</v>
      </c>
      <c r="K3475" s="3">
        <v>1425067296</v>
      </c>
      <c r="L3475" s="11">
        <f>((($K3475/60)/60)/24)+DATE(1970,1,1)</f>
        <v>42062.834444444445</v>
      </c>
      <c r="M3475" s="3" t="b">
        <v>0</v>
      </c>
      <c r="N3475" s="3">
        <v>33</v>
      </c>
      <c r="O3475" s="3" t="b">
        <v>1</v>
      </c>
      <c r="P3475" s="3" t="s">
        <v>8271</v>
      </c>
      <c r="Q3475" s="6">
        <f>$E3475/$D3475*100</f>
        <v>100</v>
      </c>
      <c r="R3475" s="3">
        <f>$E3475/$N3475</f>
        <v>148.4848484848485</v>
      </c>
      <c r="S3475" s="3" t="str">
        <f>TRIM(LEFT($P3475,SEARCH("/",$P3475,1)-1))</f>
        <v>theater</v>
      </c>
      <c r="T3475" s="3" t="str">
        <f>RIGHT($P3475,LEN($P3475)-SEARCH("/",$P3475))</f>
        <v>plays</v>
      </c>
      <c r="U3475" s="11"/>
    </row>
    <row r="3476" spans="1:21" ht="48" hidden="1" x14ac:dyDescent="0.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11">
        <f>((($I3476/60)/60)/24)+DATE(1970,1,1)</f>
        <v>42571.501516203702</v>
      </c>
      <c r="K3476" s="3">
        <v>1466424131</v>
      </c>
      <c r="L3476" s="11">
        <f>((($K3476/60)/60)/24)+DATE(1970,1,1)</f>
        <v>42541.501516203702</v>
      </c>
      <c r="M3476" s="3" t="b">
        <v>0</v>
      </c>
      <c r="N3476" s="3">
        <v>39</v>
      </c>
      <c r="O3476" s="3" t="b">
        <v>1</v>
      </c>
      <c r="P3476" s="3" t="s">
        <v>8271</v>
      </c>
      <c r="Q3476" s="6">
        <f>$E3476/$D3476*100</f>
        <v>101</v>
      </c>
      <c r="R3476" s="3">
        <f>$E3476/$N3476</f>
        <v>51.794871794871796</v>
      </c>
      <c r="S3476" s="3" t="str">
        <f>TRIM(LEFT($P3476,SEARCH("/",$P3476,1)-1))</f>
        <v>theater</v>
      </c>
      <c r="T3476" s="3" t="str">
        <f>RIGHT($P3476,LEN($P3476)-SEARCH("/",$P3476))</f>
        <v>plays</v>
      </c>
      <c r="U3476" s="11"/>
    </row>
    <row r="3477" spans="1:21" ht="48" hidden="1" x14ac:dyDescent="0.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11">
        <f>((($I3477/60)/60)/24)+DATE(1970,1,1)</f>
        <v>41946</v>
      </c>
      <c r="K3477" s="3">
        <v>1412629704</v>
      </c>
      <c r="L3477" s="11">
        <f>((($K3477/60)/60)/24)+DATE(1970,1,1)</f>
        <v>41918.880833333329</v>
      </c>
      <c r="M3477" s="3" t="b">
        <v>0</v>
      </c>
      <c r="N3477" s="3">
        <v>17</v>
      </c>
      <c r="O3477" s="3" t="b">
        <v>1</v>
      </c>
      <c r="P3477" s="3" t="s">
        <v>8271</v>
      </c>
      <c r="Q3477" s="6">
        <f>$E3477/$D3477*100</f>
        <v>113.33333333333333</v>
      </c>
      <c r="R3477" s="3">
        <f>$E3477/$N3477</f>
        <v>20</v>
      </c>
      <c r="S3477" s="3" t="str">
        <f>TRIM(LEFT($P3477,SEARCH("/",$P3477,1)-1))</f>
        <v>theater</v>
      </c>
      <c r="T3477" s="3" t="str">
        <f>RIGHT($P3477,LEN($P3477)-SEARCH("/",$P3477))</f>
        <v>plays</v>
      </c>
      <c r="U3477" s="11"/>
    </row>
    <row r="3478" spans="1:21" ht="48" hidden="1" x14ac:dyDescent="0.2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11">
        <f>((($I3478/60)/60)/24)+DATE(1970,1,1)</f>
        <v>41939.125</v>
      </c>
      <c r="K3478" s="3">
        <v>1412836990</v>
      </c>
      <c r="L3478" s="11">
        <f>((($K3478/60)/60)/24)+DATE(1970,1,1)</f>
        <v>41921.279976851853</v>
      </c>
      <c r="M3478" s="3" t="b">
        <v>0</v>
      </c>
      <c r="N3478" s="3">
        <v>6</v>
      </c>
      <c r="O3478" s="3" t="b">
        <v>1</v>
      </c>
      <c r="P3478" s="3" t="s">
        <v>8271</v>
      </c>
      <c r="Q3478" s="6">
        <f>$E3478/$D3478*100</f>
        <v>104</v>
      </c>
      <c r="R3478" s="3">
        <f>$E3478/$N3478</f>
        <v>52</v>
      </c>
      <c r="S3478" s="3" t="str">
        <f>TRIM(LEFT($P3478,SEARCH("/",$P3478,1)-1))</f>
        <v>theater</v>
      </c>
      <c r="T3478" s="3" t="str">
        <f>RIGHT($P3478,LEN($P3478)-SEARCH("/",$P3478))</f>
        <v>plays</v>
      </c>
      <c r="U3478" s="11"/>
    </row>
    <row r="3479" spans="1:21" ht="48" hidden="1" x14ac:dyDescent="0.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11">
        <f>((($I3479/60)/60)/24)+DATE(1970,1,1)</f>
        <v>42141.125</v>
      </c>
      <c r="K3479" s="3">
        <v>1430761243</v>
      </c>
      <c r="L3479" s="11">
        <f>((($K3479/60)/60)/24)+DATE(1970,1,1)</f>
        <v>42128.736608796295</v>
      </c>
      <c r="M3479" s="3" t="b">
        <v>0</v>
      </c>
      <c r="N3479" s="3">
        <v>39</v>
      </c>
      <c r="O3479" s="3" t="b">
        <v>1</v>
      </c>
      <c r="P3479" s="3" t="s">
        <v>8271</v>
      </c>
      <c r="Q3479" s="6">
        <f>$E3479/$D3479*100</f>
        <v>115.33333333333333</v>
      </c>
      <c r="R3479" s="3">
        <f>$E3479/$N3479</f>
        <v>53.230769230769234</v>
      </c>
      <c r="S3479" s="3" t="str">
        <f>TRIM(LEFT($P3479,SEARCH("/",$P3479,1)-1))</f>
        <v>theater</v>
      </c>
      <c r="T3479" s="3" t="str">
        <f>RIGHT($P3479,LEN($P3479)-SEARCH("/",$P3479))</f>
        <v>plays</v>
      </c>
      <c r="U3479" s="11"/>
    </row>
    <row r="3480" spans="1:21" ht="48" hidden="1" x14ac:dyDescent="0.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11">
        <f>((($I3480/60)/60)/24)+DATE(1970,1,1)</f>
        <v>42079.875</v>
      </c>
      <c r="K3480" s="3">
        <v>1424296822</v>
      </c>
      <c r="L3480" s="11">
        <f>((($K3480/60)/60)/24)+DATE(1970,1,1)</f>
        <v>42053.916921296302</v>
      </c>
      <c r="M3480" s="3" t="b">
        <v>0</v>
      </c>
      <c r="N3480" s="3">
        <v>57</v>
      </c>
      <c r="O3480" s="3" t="b">
        <v>1</v>
      </c>
      <c r="P3480" s="3" t="s">
        <v>8271</v>
      </c>
      <c r="Q3480" s="6">
        <f>$E3480/$D3480*100</f>
        <v>112.85000000000001</v>
      </c>
      <c r="R3480" s="3">
        <f>$E3480/$N3480</f>
        <v>39.596491228070178</v>
      </c>
      <c r="S3480" s="3" t="str">
        <f>TRIM(LEFT($P3480,SEARCH("/",$P3480,1)-1))</f>
        <v>theater</v>
      </c>
      <c r="T3480" s="3" t="str">
        <f>RIGHT($P3480,LEN($P3480)-SEARCH("/",$P3480))</f>
        <v>plays</v>
      </c>
      <c r="U3480" s="11"/>
    </row>
    <row r="3481" spans="1:21" ht="48" hidden="1" x14ac:dyDescent="0.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11">
        <f>((($I3481/60)/60)/24)+DATE(1970,1,1)</f>
        <v>41811.855092592588</v>
      </c>
      <c r="K3481" s="3">
        <v>1400790680</v>
      </c>
      <c r="L3481" s="11">
        <f>((($K3481/60)/60)/24)+DATE(1970,1,1)</f>
        <v>41781.855092592588</v>
      </c>
      <c r="M3481" s="3" t="b">
        <v>0</v>
      </c>
      <c r="N3481" s="3">
        <v>56</v>
      </c>
      <c r="O3481" s="3" t="b">
        <v>1</v>
      </c>
      <c r="P3481" s="3" t="s">
        <v>8271</v>
      </c>
      <c r="Q3481" s="6">
        <f>$E3481/$D3481*100</f>
        <v>127.86666666666666</v>
      </c>
      <c r="R3481" s="3">
        <f>$E3481/$N3481</f>
        <v>34.25</v>
      </c>
      <c r="S3481" s="3" t="str">
        <f>TRIM(LEFT($P3481,SEARCH("/",$P3481,1)-1))</f>
        <v>theater</v>
      </c>
      <c r="T3481" s="3" t="str">
        <f>RIGHT($P3481,LEN($P3481)-SEARCH("/",$P3481))</f>
        <v>plays</v>
      </c>
      <c r="U3481" s="11"/>
    </row>
    <row r="3482" spans="1:21" ht="48" hidden="1" x14ac:dyDescent="0.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11">
        <f>((($I3482/60)/60)/24)+DATE(1970,1,1)</f>
        <v>42195.875</v>
      </c>
      <c r="K3482" s="3">
        <v>1434440227</v>
      </c>
      <c r="L3482" s="11">
        <f>((($K3482/60)/60)/24)+DATE(1970,1,1)</f>
        <v>42171.317442129628</v>
      </c>
      <c r="M3482" s="3" t="b">
        <v>0</v>
      </c>
      <c r="N3482" s="3">
        <v>13</v>
      </c>
      <c r="O3482" s="3" t="b">
        <v>1</v>
      </c>
      <c r="P3482" s="3" t="s">
        <v>8271</v>
      </c>
      <c r="Q3482" s="6">
        <f>$E3482/$D3482*100</f>
        <v>142.66666666666669</v>
      </c>
      <c r="R3482" s="3">
        <f>$E3482/$N3482</f>
        <v>164.61538461538461</v>
      </c>
      <c r="S3482" s="3" t="str">
        <f>TRIM(LEFT($P3482,SEARCH("/",$P3482,1)-1))</f>
        <v>theater</v>
      </c>
      <c r="T3482" s="3" t="str">
        <f>RIGHT($P3482,LEN($P3482)-SEARCH("/",$P3482))</f>
        <v>plays</v>
      </c>
      <c r="U3482" s="11"/>
    </row>
    <row r="3483" spans="1:21" ht="48" hidden="1" x14ac:dyDescent="0.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11">
        <f>((($I3483/60)/60)/24)+DATE(1970,1,1)</f>
        <v>42006.24754629629</v>
      </c>
      <c r="K3483" s="3">
        <v>1418709388</v>
      </c>
      <c r="L3483" s="11">
        <f>((($K3483/60)/60)/24)+DATE(1970,1,1)</f>
        <v>41989.24754629629</v>
      </c>
      <c r="M3483" s="3" t="b">
        <v>0</v>
      </c>
      <c r="N3483" s="3">
        <v>95</v>
      </c>
      <c r="O3483" s="3" t="b">
        <v>1</v>
      </c>
      <c r="P3483" s="3" t="s">
        <v>8271</v>
      </c>
      <c r="Q3483" s="6">
        <f>$E3483/$D3483*100</f>
        <v>118.8</v>
      </c>
      <c r="R3483" s="3">
        <f>$E3483/$N3483</f>
        <v>125.05263157894737</v>
      </c>
      <c r="S3483" s="3" t="str">
        <f>TRIM(LEFT($P3483,SEARCH("/",$P3483,1)-1))</f>
        <v>theater</v>
      </c>
      <c r="T3483" s="3" t="str">
        <f>RIGHT($P3483,LEN($P3483)-SEARCH("/",$P3483))</f>
        <v>plays</v>
      </c>
      <c r="U3483" s="11"/>
    </row>
    <row r="3484" spans="1:21" ht="48" hidden="1" x14ac:dyDescent="0.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11">
        <f>((($I3484/60)/60)/24)+DATE(1970,1,1)</f>
        <v>41826.771597222221</v>
      </c>
      <c r="K3484" s="3">
        <v>1402079466</v>
      </c>
      <c r="L3484" s="11">
        <f>((($K3484/60)/60)/24)+DATE(1970,1,1)</f>
        <v>41796.771597222221</v>
      </c>
      <c r="M3484" s="3" t="b">
        <v>0</v>
      </c>
      <c r="N3484" s="3">
        <v>80</v>
      </c>
      <c r="O3484" s="3" t="b">
        <v>1</v>
      </c>
      <c r="P3484" s="3" t="s">
        <v>8271</v>
      </c>
      <c r="Q3484" s="6">
        <f>$E3484/$D3484*100</f>
        <v>138.33333333333334</v>
      </c>
      <c r="R3484" s="3">
        <f>$E3484/$N3484</f>
        <v>51.875</v>
      </c>
      <c r="S3484" s="3" t="str">
        <f>TRIM(LEFT($P3484,SEARCH("/",$P3484,1)-1))</f>
        <v>theater</v>
      </c>
      <c r="T3484" s="3" t="str">
        <f>RIGHT($P3484,LEN($P3484)-SEARCH("/",$P3484))</f>
        <v>plays</v>
      </c>
      <c r="U3484" s="11"/>
    </row>
    <row r="3485" spans="1:21" ht="48" hidden="1" x14ac:dyDescent="0.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11">
        <f>((($I3485/60)/60)/24)+DATE(1970,1,1)</f>
        <v>41823.668761574074</v>
      </c>
      <c r="K3485" s="3">
        <v>1401811381</v>
      </c>
      <c r="L3485" s="11">
        <f>((($K3485/60)/60)/24)+DATE(1970,1,1)</f>
        <v>41793.668761574074</v>
      </c>
      <c r="M3485" s="3" t="b">
        <v>0</v>
      </c>
      <c r="N3485" s="3">
        <v>133</v>
      </c>
      <c r="O3485" s="3" t="b">
        <v>1</v>
      </c>
      <c r="P3485" s="3" t="s">
        <v>8271</v>
      </c>
      <c r="Q3485" s="6">
        <f>$E3485/$D3485*100</f>
        <v>159.9402985074627</v>
      </c>
      <c r="R3485" s="3">
        <f>$E3485/$N3485</f>
        <v>40.285714285714285</v>
      </c>
      <c r="S3485" s="3" t="str">
        <f>TRIM(LEFT($P3485,SEARCH("/",$P3485,1)-1))</f>
        <v>theater</v>
      </c>
      <c r="T3485" s="3" t="str">
        <f>RIGHT($P3485,LEN($P3485)-SEARCH("/",$P3485))</f>
        <v>plays</v>
      </c>
      <c r="U3485" s="11"/>
    </row>
    <row r="3486" spans="1:21" ht="48" hidden="1" x14ac:dyDescent="0.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11">
        <f>((($I3486/60)/60)/24)+DATE(1970,1,1)</f>
        <v>42536.760405092587</v>
      </c>
      <c r="K3486" s="3">
        <v>1463422499</v>
      </c>
      <c r="L3486" s="11">
        <f>((($K3486/60)/60)/24)+DATE(1970,1,1)</f>
        <v>42506.760405092587</v>
      </c>
      <c r="M3486" s="3" t="b">
        <v>0</v>
      </c>
      <c r="N3486" s="3">
        <v>44</v>
      </c>
      <c r="O3486" s="3" t="b">
        <v>1</v>
      </c>
      <c r="P3486" s="3" t="s">
        <v>8271</v>
      </c>
      <c r="Q3486" s="6">
        <f>$E3486/$D3486*100</f>
        <v>114.24000000000001</v>
      </c>
      <c r="R3486" s="3">
        <f>$E3486/$N3486</f>
        <v>64.909090909090907</v>
      </c>
      <c r="S3486" s="3" t="str">
        <f>TRIM(LEFT($P3486,SEARCH("/",$P3486,1)-1))</f>
        <v>theater</v>
      </c>
      <c r="T3486" s="3" t="str">
        <f>RIGHT($P3486,LEN($P3486)-SEARCH("/",$P3486))</f>
        <v>plays</v>
      </c>
      <c r="U3486" s="11"/>
    </row>
    <row r="3487" spans="1:21" ht="48" hidden="1" x14ac:dyDescent="0.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11">
        <f>((($I3487/60)/60)/24)+DATE(1970,1,1)</f>
        <v>42402.693055555559</v>
      </c>
      <c r="K3487" s="3">
        <v>1451839080</v>
      </c>
      <c r="L3487" s="11">
        <f>((($K3487/60)/60)/24)+DATE(1970,1,1)</f>
        <v>42372.693055555559</v>
      </c>
      <c r="M3487" s="3" t="b">
        <v>0</v>
      </c>
      <c r="N3487" s="3">
        <v>30</v>
      </c>
      <c r="O3487" s="3" t="b">
        <v>1</v>
      </c>
      <c r="P3487" s="3" t="s">
        <v>8271</v>
      </c>
      <c r="Q3487" s="6">
        <f>$E3487/$D3487*100</f>
        <v>100.60606060606061</v>
      </c>
      <c r="R3487" s="3">
        <f>$E3487/$N3487</f>
        <v>55.333333333333336</v>
      </c>
      <c r="S3487" s="3" t="str">
        <f>TRIM(LEFT($P3487,SEARCH("/",$P3487,1)-1))</f>
        <v>theater</v>
      </c>
      <c r="T3487" s="3" t="str">
        <f>RIGHT($P3487,LEN($P3487)-SEARCH("/",$P3487))</f>
        <v>plays</v>
      </c>
      <c r="U3487" s="11"/>
    </row>
    <row r="3488" spans="1:21" ht="48" hidden="1" x14ac:dyDescent="0.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11">
        <f>((($I3488/60)/60)/24)+DATE(1970,1,1)</f>
        <v>42158.290972222225</v>
      </c>
      <c r="K3488" s="3">
        <v>1430600401</v>
      </c>
      <c r="L3488" s="11">
        <f>((($K3488/60)/60)/24)+DATE(1970,1,1)</f>
        <v>42126.87501157407</v>
      </c>
      <c r="M3488" s="3" t="b">
        <v>0</v>
      </c>
      <c r="N3488" s="3">
        <v>56</v>
      </c>
      <c r="O3488" s="3" t="b">
        <v>1</v>
      </c>
      <c r="P3488" s="3" t="s">
        <v>8271</v>
      </c>
      <c r="Q3488" s="6">
        <f>$E3488/$D3488*100</f>
        <v>155.20000000000002</v>
      </c>
      <c r="R3488" s="3">
        <f>$E3488/$N3488</f>
        <v>83.142857142857139</v>
      </c>
      <c r="S3488" s="3" t="str">
        <f>TRIM(LEFT($P3488,SEARCH("/",$P3488,1)-1))</f>
        <v>theater</v>
      </c>
      <c r="T3488" s="3" t="str">
        <f>RIGHT($P3488,LEN($P3488)-SEARCH("/",$P3488))</f>
        <v>plays</v>
      </c>
      <c r="U3488" s="11"/>
    </row>
    <row r="3489" spans="1:21" ht="48" hidden="1" x14ac:dyDescent="0.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11">
        <f>((($I3489/60)/60)/24)+DATE(1970,1,1)</f>
        <v>42179.940416666665</v>
      </c>
      <c r="K3489" s="3">
        <v>1432593252</v>
      </c>
      <c r="L3489" s="11">
        <f>((($K3489/60)/60)/24)+DATE(1970,1,1)</f>
        <v>42149.940416666665</v>
      </c>
      <c r="M3489" s="3" t="b">
        <v>0</v>
      </c>
      <c r="N3489" s="3">
        <v>66</v>
      </c>
      <c r="O3489" s="3" t="b">
        <v>1</v>
      </c>
      <c r="P3489" s="3" t="s">
        <v>8271</v>
      </c>
      <c r="Q3489" s="6">
        <f>$E3489/$D3489*100</f>
        <v>127.75000000000001</v>
      </c>
      <c r="R3489" s="3">
        <f>$E3489/$N3489</f>
        <v>38.712121212121211</v>
      </c>
      <c r="S3489" s="3" t="str">
        <f>TRIM(LEFT($P3489,SEARCH("/",$P3489,1)-1))</f>
        <v>theater</v>
      </c>
      <c r="T3489" s="3" t="str">
        <f>RIGHT($P3489,LEN($P3489)-SEARCH("/",$P3489))</f>
        <v>plays</v>
      </c>
      <c r="U3489" s="11"/>
    </row>
    <row r="3490" spans="1:21" ht="48" hidden="1" x14ac:dyDescent="0.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11">
        <f>((($I3490/60)/60)/24)+DATE(1970,1,1)</f>
        <v>42111.666666666672</v>
      </c>
      <c r="K3490" s="3">
        <v>1427221560</v>
      </c>
      <c r="L3490" s="11">
        <f>((($K3490/60)/60)/24)+DATE(1970,1,1)</f>
        <v>42087.768055555556</v>
      </c>
      <c r="M3490" s="3" t="b">
        <v>0</v>
      </c>
      <c r="N3490" s="3">
        <v>29</v>
      </c>
      <c r="O3490" s="3" t="b">
        <v>1</v>
      </c>
      <c r="P3490" s="3" t="s">
        <v>8271</v>
      </c>
      <c r="Q3490" s="6">
        <f>$E3490/$D3490*100</f>
        <v>121.2</v>
      </c>
      <c r="R3490" s="3">
        <f>$E3490/$N3490</f>
        <v>125.37931034482759</v>
      </c>
      <c r="S3490" s="3" t="str">
        <f>TRIM(LEFT($P3490,SEARCH("/",$P3490,1)-1))</f>
        <v>theater</v>
      </c>
      <c r="T3490" s="3" t="str">
        <f>RIGHT($P3490,LEN($P3490)-SEARCH("/",$P3490))</f>
        <v>plays</v>
      </c>
      <c r="U3490" s="11"/>
    </row>
    <row r="3491" spans="1:21" ht="48" hidden="1" x14ac:dyDescent="0.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11">
        <f>((($I3491/60)/60)/24)+DATE(1970,1,1)</f>
        <v>41783.875</v>
      </c>
      <c r="K3491" s="3">
        <v>1398352531</v>
      </c>
      <c r="L3491" s="11">
        <f>((($K3491/60)/60)/24)+DATE(1970,1,1)</f>
        <v>41753.635775462964</v>
      </c>
      <c r="M3491" s="3" t="b">
        <v>0</v>
      </c>
      <c r="N3491" s="3">
        <v>72</v>
      </c>
      <c r="O3491" s="3" t="b">
        <v>1</v>
      </c>
      <c r="P3491" s="3" t="s">
        <v>8271</v>
      </c>
      <c r="Q3491" s="6">
        <f>$E3491/$D3491*100</f>
        <v>112.7</v>
      </c>
      <c r="R3491" s="3">
        <f>$E3491/$N3491</f>
        <v>78.263888888888886</v>
      </c>
      <c r="S3491" s="3" t="str">
        <f>TRIM(LEFT($P3491,SEARCH("/",$P3491,1)-1))</f>
        <v>theater</v>
      </c>
      <c r="T3491" s="3" t="str">
        <f>RIGHT($P3491,LEN($P3491)-SEARCH("/",$P3491))</f>
        <v>plays</v>
      </c>
      <c r="U3491" s="11"/>
    </row>
    <row r="3492" spans="1:21" ht="48" hidden="1" x14ac:dyDescent="0.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11">
        <f>((($I3492/60)/60)/24)+DATE(1970,1,1)</f>
        <v>42473.802361111113</v>
      </c>
      <c r="K3492" s="3">
        <v>1457982924</v>
      </c>
      <c r="L3492" s="11">
        <f>((($K3492/60)/60)/24)+DATE(1970,1,1)</f>
        <v>42443.802361111113</v>
      </c>
      <c r="M3492" s="3" t="b">
        <v>0</v>
      </c>
      <c r="N3492" s="3">
        <v>27</v>
      </c>
      <c r="O3492" s="3" t="b">
        <v>1</v>
      </c>
      <c r="P3492" s="3" t="s">
        <v>8271</v>
      </c>
      <c r="Q3492" s="6">
        <f>$E3492/$D3492*100</f>
        <v>127.49999999999999</v>
      </c>
      <c r="R3492" s="3">
        <f>$E3492/$N3492</f>
        <v>47.222222222222221</v>
      </c>
      <c r="S3492" s="3" t="str">
        <f>TRIM(LEFT($P3492,SEARCH("/",$P3492,1)-1))</f>
        <v>theater</v>
      </c>
      <c r="T3492" s="3" t="str">
        <f>RIGHT($P3492,LEN($P3492)-SEARCH("/",$P3492))</f>
        <v>plays</v>
      </c>
      <c r="U3492" s="11"/>
    </row>
    <row r="3493" spans="1:21" ht="48" hidden="1" x14ac:dyDescent="0.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11">
        <f>((($I3493/60)/60)/24)+DATE(1970,1,1)</f>
        <v>42142.249814814815</v>
      </c>
      <c r="K3493" s="3">
        <v>1430114384</v>
      </c>
      <c r="L3493" s="11">
        <f>((($K3493/60)/60)/24)+DATE(1970,1,1)</f>
        <v>42121.249814814815</v>
      </c>
      <c r="M3493" s="3" t="b">
        <v>0</v>
      </c>
      <c r="N3493" s="3">
        <v>10</v>
      </c>
      <c r="O3493" s="3" t="b">
        <v>1</v>
      </c>
      <c r="P3493" s="3" t="s">
        <v>8271</v>
      </c>
      <c r="Q3493" s="6">
        <f>$E3493/$D3493*100</f>
        <v>158.20000000000002</v>
      </c>
      <c r="R3493" s="3">
        <f>$E3493/$N3493</f>
        <v>79.099999999999994</v>
      </c>
      <c r="S3493" s="3" t="str">
        <f>TRIM(LEFT($P3493,SEARCH("/",$P3493,1)-1))</f>
        <v>theater</v>
      </c>
      <c r="T3493" s="3" t="str">
        <f>RIGHT($P3493,LEN($P3493)-SEARCH("/",$P3493))</f>
        <v>plays</v>
      </c>
      <c r="U3493" s="11"/>
    </row>
    <row r="3494" spans="1:21" ht="48" hidden="1" x14ac:dyDescent="0.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11">
        <f>((($I3494/60)/60)/24)+DATE(1970,1,1)</f>
        <v>42303.009224537032</v>
      </c>
      <c r="K3494" s="3">
        <v>1442794397</v>
      </c>
      <c r="L3494" s="11">
        <f>((($K3494/60)/60)/24)+DATE(1970,1,1)</f>
        <v>42268.009224537032</v>
      </c>
      <c r="M3494" s="3" t="b">
        <v>0</v>
      </c>
      <c r="N3494" s="3">
        <v>35</v>
      </c>
      <c r="O3494" s="3" t="b">
        <v>1</v>
      </c>
      <c r="P3494" s="3" t="s">
        <v>8271</v>
      </c>
      <c r="Q3494" s="6">
        <f>$E3494/$D3494*100</f>
        <v>105.26894736842105</v>
      </c>
      <c r="R3494" s="3">
        <f>$E3494/$N3494</f>
        <v>114.29199999999999</v>
      </c>
      <c r="S3494" s="3" t="str">
        <f>TRIM(LEFT($P3494,SEARCH("/",$P3494,1)-1))</f>
        <v>theater</v>
      </c>
      <c r="T3494" s="3" t="str">
        <f>RIGHT($P3494,LEN($P3494)-SEARCH("/",$P3494))</f>
        <v>plays</v>
      </c>
      <c r="U3494" s="11"/>
    </row>
    <row r="3495" spans="1:21" ht="48" hidden="1" x14ac:dyDescent="0.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11">
        <f>((($I3495/60)/60)/24)+DATE(1970,1,1)</f>
        <v>41868.21597222222</v>
      </c>
      <c r="K3495" s="3">
        <v>1406580436</v>
      </c>
      <c r="L3495" s="11">
        <f>((($K3495/60)/60)/24)+DATE(1970,1,1)</f>
        <v>41848.866157407407</v>
      </c>
      <c r="M3495" s="3" t="b">
        <v>0</v>
      </c>
      <c r="N3495" s="3">
        <v>29</v>
      </c>
      <c r="O3495" s="3" t="b">
        <v>1</v>
      </c>
      <c r="P3495" s="3" t="s">
        <v>8271</v>
      </c>
      <c r="Q3495" s="6">
        <f>$E3495/$D3495*100</f>
        <v>100</v>
      </c>
      <c r="R3495" s="3">
        <f>$E3495/$N3495</f>
        <v>51.724137931034484</v>
      </c>
      <c r="S3495" s="3" t="str">
        <f>TRIM(LEFT($P3495,SEARCH("/",$P3495,1)-1))</f>
        <v>theater</v>
      </c>
      <c r="T3495" s="3" t="str">
        <f>RIGHT($P3495,LEN($P3495)-SEARCH("/",$P3495))</f>
        <v>plays</v>
      </c>
      <c r="U3495" s="11"/>
    </row>
    <row r="3496" spans="1:21" ht="48" hidden="1" x14ac:dyDescent="0.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11">
        <f>((($I3496/60)/60)/24)+DATE(1970,1,1)</f>
        <v>42700.25</v>
      </c>
      <c r="K3496" s="3">
        <v>1479186575</v>
      </c>
      <c r="L3496" s="11">
        <f>((($K3496/60)/60)/24)+DATE(1970,1,1)</f>
        <v>42689.214988425927</v>
      </c>
      <c r="M3496" s="3" t="b">
        <v>0</v>
      </c>
      <c r="N3496" s="3">
        <v>13</v>
      </c>
      <c r="O3496" s="3" t="b">
        <v>1</v>
      </c>
      <c r="P3496" s="3" t="s">
        <v>8271</v>
      </c>
      <c r="Q3496" s="6">
        <f>$E3496/$D3496*100</f>
        <v>100</v>
      </c>
      <c r="R3496" s="3">
        <f>$E3496/$N3496</f>
        <v>30.76923076923077</v>
      </c>
      <c r="S3496" s="3" t="str">
        <f>TRIM(LEFT($P3496,SEARCH("/",$P3496,1)-1))</f>
        <v>theater</v>
      </c>
      <c r="T3496" s="3" t="str">
        <f>RIGHT($P3496,LEN($P3496)-SEARCH("/",$P3496))</f>
        <v>plays</v>
      </c>
      <c r="U3496" s="11"/>
    </row>
    <row r="3497" spans="1:21" ht="48" hidden="1" x14ac:dyDescent="0.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11">
        <f>((($I3497/60)/60)/24)+DATE(1970,1,1)</f>
        <v>41944.720833333333</v>
      </c>
      <c r="K3497" s="3">
        <v>1412360309</v>
      </c>
      <c r="L3497" s="11">
        <f>((($K3497/60)/60)/24)+DATE(1970,1,1)</f>
        <v>41915.762835648151</v>
      </c>
      <c r="M3497" s="3" t="b">
        <v>0</v>
      </c>
      <c r="N3497" s="3">
        <v>72</v>
      </c>
      <c r="O3497" s="3" t="b">
        <v>1</v>
      </c>
      <c r="P3497" s="3" t="s">
        <v>8271</v>
      </c>
      <c r="Q3497" s="6">
        <f>$E3497/$D3497*100</f>
        <v>106.86</v>
      </c>
      <c r="R3497" s="3">
        <f>$E3497/$N3497</f>
        <v>74.208333333333329</v>
      </c>
      <c r="S3497" s="3" t="str">
        <f>TRIM(LEFT($P3497,SEARCH("/",$P3497,1)-1))</f>
        <v>theater</v>
      </c>
      <c r="T3497" s="3" t="str">
        <f>RIGHT($P3497,LEN($P3497)-SEARCH("/",$P3497))</f>
        <v>plays</v>
      </c>
      <c r="U3497" s="11"/>
    </row>
    <row r="3498" spans="1:21" ht="48" hidden="1" x14ac:dyDescent="0.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11">
        <f>((($I3498/60)/60)/24)+DATE(1970,1,1)</f>
        <v>42624.846828703703</v>
      </c>
      <c r="K3498" s="3">
        <v>1470169166</v>
      </c>
      <c r="L3498" s="11">
        <f>((($K3498/60)/60)/24)+DATE(1970,1,1)</f>
        <v>42584.846828703703</v>
      </c>
      <c r="M3498" s="3" t="b">
        <v>0</v>
      </c>
      <c r="N3498" s="3">
        <v>78</v>
      </c>
      <c r="O3498" s="3" t="b">
        <v>1</v>
      </c>
      <c r="P3498" s="3" t="s">
        <v>8271</v>
      </c>
      <c r="Q3498" s="6">
        <f>$E3498/$D3498*100</f>
        <v>124.4</v>
      </c>
      <c r="R3498" s="3">
        <f>$E3498/$N3498</f>
        <v>47.846153846153847</v>
      </c>
      <c r="S3498" s="3" t="str">
        <f>TRIM(LEFT($P3498,SEARCH("/",$P3498,1)-1))</f>
        <v>theater</v>
      </c>
      <c r="T3498" s="3" t="str">
        <f>RIGHT($P3498,LEN($P3498)-SEARCH("/",$P3498))</f>
        <v>plays</v>
      </c>
      <c r="U3498" s="11"/>
    </row>
    <row r="3499" spans="1:21" ht="48" hidden="1" x14ac:dyDescent="0.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11">
        <f>((($I3499/60)/60)/24)+DATE(1970,1,1)</f>
        <v>42523.916666666672</v>
      </c>
      <c r="K3499" s="3">
        <v>1463852904</v>
      </c>
      <c r="L3499" s="11">
        <f>((($K3499/60)/60)/24)+DATE(1970,1,1)</f>
        <v>42511.741944444439</v>
      </c>
      <c r="M3499" s="3" t="b">
        <v>0</v>
      </c>
      <c r="N3499" s="3">
        <v>49</v>
      </c>
      <c r="O3499" s="3" t="b">
        <v>1</v>
      </c>
      <c r="P3499" s="3" t="s">
        <v>8271</v>
      </c>
      <c r="Q3499" s="6">
        <f>$E3499/$D3499*100</f>
        <v>108.70406189555126</v>
      </c>
      <c r="R3499" s="3">
        <f>$E3499/$N3499</f>
        <v>34.408163265306122</v>
      </c>
      <c r="S3499" s="3" t="str">
        <f>TRIM(LEFT($P3499,SEARCH("/",$P3499,1)-1))</f>
        <v>theater</v>
      </c>
      <c r="T3499" s="3" t="str">
        <f>RIGHT($P3499,LEN($P3499)-SEARCH("/",$P3499))</f>
        <v>plays</v>
      </c>
      <c r="U3499" s="11"/>
    </row>
    <row r="3500" spans="1:21" ht="48" hidden="1" x14ac:dyDescent="0.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11">
        <f>((($I3500/60)/60)/24)+DATE(1970,1,1)</f>
        <v>42518.905555555553</v>
      </c>
      <c r="K3500" s="3">
        <v>1459309704</v>
      </c>
      <c r="L3500" s="11">
        <f>((($K3500/60)/60)/24)+DATE(1970,1,1)</f>
        <v>42459.15861111111</v>
      </c>
      <c r="M3500" s="3" t="b">
        <v>0</v>
      </c>
      <c r="N3500" s="3">
        <v>42</v>
      </c>
      <c r="O3500" s="3" t="b">
        <v>1</v>
      </c>
      <c r="P3500" s="3" t="s">
        <v>8271</v>
      </c>
      <c r="Q3500" s="6">
        <f>$E3500/$D3500*100</f>
        <v>102.42424242424242</v>
      </c>
      <c r="R3500" s="3">
        <f>$E3500/$N3500</f>
        <v>40.238095238095241</v>
      </c>
      <c r="S3500" s="3" t="str">
        <f>TRIM(LEFT($P3500,SEARCH("/",$P3500,1)-1))</f>
        <v>theater</v>
      </c>
      <c r="T3500" s="3" t="str">
        <f>RIGHT($P3500,LEN($P3500)-SEARCH("/",$P3500))</f>
        <v>plays</v>
      </c>
      <c r="U3500" s="11"/>
    </row>
    <row r="3501" spans="1:21" ht="48" hidden="1" x14ac:dyDescent="0.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11">
        <f>((($I3501/60)/60)/24)+DATE(1970,1,1)</f>
        <v>42186.290972222225</v>
      </c>
      <c r="K3501" s="3">
        <v>1431046325</v>
      </c>
      <c r="L3501" s="11">
        <f>((($K3501/60)/60)/24)+DATE(1970,1,1)</f>
        <v>42132.036168981482</v>
      </c>
      <c r="M3501" s="3" t="b">
        <v>0</v>
      </c>
      <c r="N3501" s="3">
        <v>35</v>
      </c>
      <c r="O3501" s="3" t="b">
        <v>1</v>
      </c>
      <c r="P3501" s="3" t="s">
        <v>8271</v>
      </c>
      <c r="Q3501" s="6">
        <f>$E3501/$D3501*100</f>
        <v>105.5</v>
      </c>
      <c r="R3501" s="3">
        <f>$E3501/$N3501</f>
        <v>60.285714285714285</v>
      </c>
      <c r="S3501" s="3" t="str">
        <f>TRIM(LEFT($P3501,SEARCH("/",$P3501,1)-1))</f>
        <v>theater</v>
      </c>
      <c r="T3501" s="3" t="str">
        <f>RIGHT($P3501,LEN($P3501)-SEARCH("/",$P3501))</f>
        <v>plays</v>
      </c>
      <c r="U3501" s="11"/>
    </row>
    <row r="3502" spans="1:21" ht="48" hidden="1" x14ac:dyDescent="0.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11">
        <f>((($I3502/60)/60)/24)+DATE(1970,1,1)</f>
        <v>42436.207638888889</v>
      </c>
      <c r="K3502" s="3">
        <v>1455919438</v>
      </c>
      <c r="L3502" s="11">
        <f>((($K3502/60)/60)/24)+DATE(1970,1,1)</f>
        <v>42419.91942129629</v>
      </c>
      <c r="M3502" s="3" t="b">
        <v>0</v>
      </c>
      <c r="N3502" s="3">
        <v>42</v>
      </c>
      <c r="O3502" s="3" t="b">
        <v>1</v>
      </c>
      <c r="P3502" s="3" t="s">
        <v>8271</v>
      </c>
      <c r="Q3502" s="6">
        <f>$E3502/$D3502*100</f>
        <v>106.3</v>
      </c>
      <c r="R3502" s="3">
        <f>$E3502/$N3502</f>
        <v>25.30952380952381</v>
      </c>
      <c r="S3502" s="3" t="str">
        <f>TRIM(LEFT($P3502,SEARCH("/",$P3502,1)-1))</f>
        <v>theater</v>
      </c>
      <c r="T3502" s="3" t="str">
        <f>RIGHT($P3502,LEN($P3502)-SEARCH("/",$P3502))</f>
        <v>plays</v>
      </c>
      <c r="U3502" s="11"/>
    </row>
    <row r="3503" spans="1:21" ht="48" hidden="1" x14ac:dyDescent="0.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11">
        <f>((($I3503/60)/60)/24)+DATE(1970,1,1)</f>
        <v>42258.763831018514</v>
      </c>
      <c r="K3503" s="3">
        <v>1439835595</v>
      </c>
      <c r="L3503" s="11">
        <f>((($K3503/60)/60)/24)+DATE(1970,1,1)</f>
        <v>42233.763831018514</v>
      </c>
      <c r="M3503" s="3" t="b">
        <v>0</v>
      </c>
      <c r="N3503" s="3">
        <v>42</v>
      </c>
      <c r="O3503" s="3" t="b">
        <v>1</v>
      </c>
      <c r="P3503" s="3" t="s">
        <v>8271</v>
      </c>
      <c r="Q3503" s="6">
        <f>$E3503/$D3503*100</f>
        <v>100.66666666666666</v>
      </c>
      <c r="R3503" s="3">
        <f>$E3503/$N3503</f>
        <v>35.952380952380949</v>
      </c>
      <c r="S3503" s="3" t="str">
        <f>TRIM(LEFT($P3503,SEARCH("/",$P3503,1)-1))</f>
        <v>theater</v>
      </c>
      <c r="T3503" s="3" t="str">
        <f>RIGHT($P3503,LEN($P3503)-SEARCH("/",$P3503))</f>
        <v>plays</v>
      </c>
      <c r="U3503" s="11"/>
    </row>
    <row r="3504" spans="1:21" ht="48" hidden="1" x14ac:dyDescent="0.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11">
        <f>((($I3504/60)/60)/24)+DATE(1970,1,1)</f>
        <v>42445.165972222225</v>
      </c>
      <c r="K3504" s="3">
        <v>1456862924</v>
      </c>
      <c r="L3504" s="11">
        <f>((($K3504/60)/60)/24)+DATE(1970,1,1)</f>
        <v>42430.839398148149</v>
      </c>
      <c r="M3504" s="3" t="b">
        <v>0</v>
      </c>
      <c r="N3504" s="3">
        <v>31</v>
      </c>
      <c r="O3504" s="3" t="b">
        <v>1</v>
      </c>
      <c r="P3504" s="3" t="s">
        <v>8271</v>
      </c>
      <c r="Q3504" s="6">
        <f>$E3504/$D3504*100</f>
        <v>105.4</v>
      </c>
      <c r="R3504" s="3">
        <f>$E3504/$N3504</f>
        <v>136</v>
      </c>
      <c r="S3504" s="3" t="str">
        <f>TRIM(LEFT($P3504,SEARCH("/",$P3504,1)-1))</f>
        <v>theater</v>
      </c>
      <c r="T3504" s="3" t="str">
        <f>RIGHT($P3504,LEN($P3504)-SEARCH("/",$P3504))</f>
        <v>plays</v>
      </c>
      <c r="U3504" s="11"/>
    </row>
    <row r="3505" spans="1:21" ht="48" hidden="1" x14ac:dyDescent="0.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11">
        <f>((($I3505/60)/60)/24)+DATE(1970,1,1)</f>
        <v>42575.478333333333</v>
      </c>
      <c r="K3505" s="3">
        <v>1466767728</v>
      </c>
      <c r="L3505" s="11">
        <f>((($K3505/60)/60)/24)+DATE(1970,1,1)</f>
        <v>42545.478333333333</v>
      </c>
      <c r="M3505" s="3" t="b">
        <v>0</v>
      </c>
      <c r="N3505" s="3">
        <v>38</v>
      </c>
      <c r="O3505" s="3" t="b">
        <v>1</v>
      </c>
      <c r="P3505" s="3" t="s">
        <v>8271</v>
      </c>
      <c r="Q3505" s="6">
        <f>$E3505/$D3505*100</f>
        <v>107.55999999999999</v>
      </c>
      <c r="R3505" s="3">
        <f>$E3505/$N3505</f>
        <v>70.763157894736835</v>
      </c>
      <c r="S3505" s="3" t="str">
        <f>TRIM(LEFT($P3505,SEARCH("/",$P3505,1)-1))</f>
        <v>theater</v>
      </c>
      <c r="T3505" s="3" t="str">
        <f>RIGHT($P3505,LEN($P3505)-SEARCH("/",$P3505))</f>
        <v>plays</v>
      </c>
      <c r="U3505" s="11"/>
    </row>
    <row r="3506" spans="1:21" ht="48" hidden="1" x14ac:dyDescent="0.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11">
        <f>((($I3506/60)/60)/24)+DATE(1970,1,1)</f>
        <v>42327.790405092594</v>
      </c>
      <c r="K3506" s="3">
        <v>1445363891</v>
      </c>
      <c r="L3506" s="11">
        <f>((($K3506/60)/60)/24)+DATE(1970,1,1)</f>
        <v>42297.748738425929</v>
      </c>
      <c r="M3506" s="3" t="b">
        <v>0</v>
      </c>
      <c r="N3506" s="3">
        <v>8</v>
      </c>
      <c r="O3506" s="3" t="b">
        <v>1</v>
      </c>
      <c r="P3506" s="3" t="s">
        <v>8271</v>
      </c>
      <c r="Q3506" s="6">
        <f>$E3506/$D3506*100</f>
        <v>100</v>
      </c>
      <c r="R3506" s="3">
        <f>$E3506/$N3506</f>
        <v>125</v>
      </c>
      <c r="S3506" s="3" t="str">
        <f>TRIM(LEFT($P3506,SEARCH("/",$P3506,1)-1))</f>
        <v>theater</v>
      </c>
      <c r="T3506" s="3" t="str">
        <f>RIGHT($P3506,LEN($P3506)-SEARCH("/",$P3506))</f>
        <v>plays</v>
      </c>
      <c r="U3506" s="11"/>
    </row>
    <row r="3507" spans="1:21" ht="96" hidden="1" x14ac:dyDescent="0.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11">
        <f>((($I3507/60)/60)/24)+DATE(1970,1,1)</f>
        <v>41772.166666666664</v>
      </c>
      <c r="K3507" s="3">
        <v>1398983245</v>
      </c>
      <c r="L3507" s="11">
        <f>((($K3507/60)/60)/24)+DATE(1970,1,1)</f>
        <v>41760.935706018521</v>
      </c>
      <c r="M3507" s="3" t="b">
        <v>0</v>
      </c>
      <c r="N3507" s="3">
        <v>39</v>
      </c>
      <c r="O3507" s="3" t="b">
        <v>1</v>
      </c>
      <c r="P3507" s="3" t="s">
        <v>8271</v>
      </c>
      <c r="Q3507" s="6">
        <f>$E3507/$D3507*100</f>
        <v>103.76</v>
      </c>
      <c r="R3507" s="3">
        <f>$E3507/$N3507</f>
        <v>66.512820512820511</v>
      </c>
      <c r="S3507" s="3" t="str">
        <f>TRIM(LEFT($P3507,SEARCH("/",$P3507,1)-1))</f>
        <v>theater</v>
      </c>
      <c r="T3507" s="3" t="str">
        <f>RIGHT($P3507,LEN($P3507)-SEARCH("/",$P3507))</f>
        <v>plays</v>
      </c>
      <c r="U3507" s="11"/>
    </row>
    <row r="3508" spans="1:21" ht="48" hidden="1" x14ac:dyDescent="0.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11">
        <f>((($I3508/60)/60)/24)+DATE(1970,1,1)</f>
        <v>41874.734259259261</v>
      </c>
      <c r="K3508" s="3">
        <v>1404927440</v>
      </c>
      <c r="L3508" s="11">
        <f>((($K3508/60)/60)/24)+DATE(1970,1,1)</f>
        <v>41829.734259259261</v>
      </c>
      <c r="M3508" s="3" t="b">
        <v>0</v>
      </c>
      <c r="N3508" s="3">
        <v>29</v>
      </c>
      <c r="O3508" s="3" t="b">
        <v>1</v>
      </c>
      <c r="P3508" s="3" t="s">
        <v>8271</v>
      </c>
      <c r="Q3508" s="6">
        <f>$E3508/$D3508*100</f>
        <v>101.49999999999999</v>
      </c>
      <c r="R3508" s="3">
        <f>$E3508/$N3508</f>
        <v>105</v>
      </c>
      <c r="S3508" s="3" t="str">
        <f>TRIM(LEFT($P3508,SEARCH("/",$P3508,1)-1))</f>
        <v>theater</v>
      </c>
      <c r="T3508" s="3" t="str">
        <f>RIGHT($P3508,LEN($P3508)-SEARCH("/",$P3508))</f>
        <v>plays</v>
      </c>
      <c r="U3508" s="11"/>
    </row>
    <row r="3509" spans="1:21" ht="32" hidden="1" x14ac:dyDescent="0.2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11">
        <f>((($I3509/60)/60)/24)+DATE(1970,1,1)</f>
        <v>42521.92288194444</v>
      </c>
      <c r="K3509" s="3">
        <v>1462140537</v>
      </c>
      <c r="L3509" s="11">
        <f>((($K3509/60)/60)/24)+DATE(1970,1,1)</f>
        <v>42491.92288194444</v>
      </c>
      <c r="M3509" s="3" t="b">
        <v>0</v>
      </c>
      <c r="N3509" s="3">
        <v>72</v>
      </c>
      <c r="O3509" s="3" t="b">
        <v>1</v>
      </c>
      <c r="P3509" s="3" t="s">
        <v>8271</v>
      </c>
      <c r="Q3509" s="6">
        <f>$E3509/$D3509*100</f>
        <v>104.4</v>
      </c>
      <c r="R3509" s="3">
        <f>$E3509/$N3509</f>
        <v>145</v>
      </c>
      <c r="S3509" s="3" t="str">
        <f>TRIM(LEFT($P3509,SEARCH("/",$P3509,1)-1))</f>
        <v>theater</v>
      </c>
      <c r="T3509" s="3" t="str">
        <f>RIGHT($P3509,LEN($P3509)-SEARCH("/",$P3509))</f>
        <v>plays</v>
      </c>
      <c r="U3509" s="11"/>
    </row>
    <row r="3510" spans="1:21" ht="48" hidden="1" x14ac:dyDescent="0.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11">
        <f>((($I3510/60)/60)/24)+DATE(1970,1,1)</f>
        <v>42500.875</v>
      </c>
      <c r="K3510" s="3">
        <v>1460914253</v>
      </c>
      <c r="L3510" s="11">
        <f>((($K3510/60)/60)/24)+DATE(1970,1,1)</f>
        <v>42477.729780092588</v>
      </c>
      <c r="M3510" s="3" t="b">
        <v>0</v>
      </c>
      <c r="N3510" s="3">
        <v>15</v>
      </c>
      <c r="O3510" s="3" t="b">
        <v>1</v>
      </c>
      <c r="P3510" s="3" t="s">
        <v>8271</v>
      </c>
      <c r="Q3510" s="6">
        <f>$E3510/$D3510*100</f>
        <v>180</v>
      </c>
      <c r="R3510" s="3">
        <f>$E3510/$N3510</f>
        <v>12</v>
      </c>
      <c r="S3510" s="3" t="str">
        <f>TRIM(LEFT($P3510,SEARCH("/",$P3510,1)-1))</f>
        <v>theater</v>
      </c>
      <c r="T3510" s="3" t="str">
        <f>RIGHT($P3510,LEN($P3510)-SEARCH("/",$P3510))</f>
        <v>plays</v>
      </c>
      <c r="U3510" s="11"/>
    </row>
    <row r="3511" spans="1:21" ht="48" hidden="1" x14ac:dyDescent="0.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11">
        <f>((($I3511/60)/60)/24)+DATE(1970,1,1)</f>
        <v>41964.204861111109</v>
      </c>
      <c r="K3511" s="3">
        <v>1415392666</v>
      </c>
      <c r="L3511" s="11">
        <f>((($K3511/60)/60)/24)+DATE(1970,1,1)</f>
        <v>41950.859560185185</v>
      </c>
      <c r="M3511" s="3" t="b">
        <v>0</v>
      </c>
      <c r="N3511" s="3">
        <v>33</v>
      </c>
      <c r="O3511" s="3" t="b">
        <v>1</v>
      </c>
      <c r="P3511" s="3" t="s">
        <v>8271</v>
      </c>
      <c r="Q3511" s="6">
        <f>$E3511/$D3511*100</f>
        <v>106.33333333333333</v>
      </c>
      <c r="R3511" s="3">
        <f>$E3511/$N3511</f>
        <v>96.666666666666671</v>
      </c>
      <c r="S3511" s="3" t="str">
        <f>TRIM(LEFT($P3511,SEARCH("/",$P3511,1)-1))</f>
        <v>theater</v>
      </c>
      <c r="T3511" s="3" t="str">
        <f>RIGHT($P3511,LEN($P3511)-SEARCH("/",$P3511))</f>
        <v>plays</v>
      </c>
      <c r="U3511" s="11"/>
    </row>
    <row r="3512" spans="1:21" ht="48" hidden="1" x14ac:dyDescent="0.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11">
        <f>((($I3512/60)/60)/24)+DATE(1970,1,1)</f>
        <v>41822.62090277778</v>
      </c>
      <c r="K3512" s="3">
        <v>1402584846</v>
      </c>
      <c r="L3512" s="11">
        <f>((($K3512/60)/60)/24)+DATE(1970,1,1)</f>
        <v>41802.62090277778</v>
      </c>
      <c r="M3512" s="3" t="b">
        <v>0</v>
      </c>
      <c r="N3512" s="3">
        <v>15</v>
      </c>
      <c r="O3512" s="3" t="b">
        <v>1</v>
      </c>
      <c r="P3512" s="3" t="s">
        <v>8271</v>
      </c>
      <c r="Q3512" s="6">
        <f>$E3512/$D3512*100</f>
        <v>100.55555555555556</v>
      </c>
      <c r="R3512" s="3">
        <f>$E3512/$N3512</f>
        <v>60.333333333333336</v>
      </c>
      <c r="S3512" s="3" t="str">
        <f>TRIM(LEFT($P3512,SEARCH("/",$P3512,1)-1))</f>
        <v>theater</v>
      </c>
      <c r="T3512" s="3" t="str">
        <f>RIGHT($P3512,LEN($P3512)-SEARCH("/",$P3512))</f>
        <v>plays</v>
      </c>
      <c r="U3512" s="11"/>
    </row>
    <row r="3513" spans="1:21" ht="48" hidden="1" x14ac:dyDescent="0.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11">
        <f>((($I3513/60)/60)/24)+DATE(1970,1,1)</f>
        <v>41950.770833333336</v>
      </c>
      <c r="K3513" s="3">
        <v>1413406695</v>
      </c>
      <c r="L3513" s="11">
        <f>((($K3513/60)/60)/24)+DATE(1970,1,1)</f>
        <v>41927.873784722222</v>
      </c>
      <c r="M3513" s="3" t="b">
        <v>0</v>
      </c>
      <c r="N3513" s="3">
        <v>19</v>
      </c>
      <c r="O3513" s="3" t="b">
        <v>1</v>
      </c>
      <c r="P3513" s="3" t="s">
        <v>8271</v>
      </c>
      <c r="Q3513" s="6">
        <f>$E3513/$D3513*100</f>
        <v>101.2</v>
      </c>
      <c r="R3513" s="3">
        <f>$E3513/$N3513</f>
        <v>79.89473684210526</v>
      </c>
      <c r="S3513" s="3" t="str">
        <f>TRIM(LEFT($P3513,SEARCH("/",$P3513,1)-1))</f>
        <v>theater</v>
      </c>
      <c r="T3513" s="3" t="str">
        <f>RIGHT($P3513,LEN($P3513)-SEARCH("/",$P3513))</f>
        <v>plays</v>
      </c>
      <c r="U3513" s="11"/>
    </row>
    <row r="3514" spans="1:21" ht="48" hidden="1" x14ac:dyDescent="0.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11">
        <f>((($I3514/60)/60)/24)+DATE(1970,1,1)</f>
        <v>42117.49527777778</v>
      </c>
      <c r="K3514" s="3">
        <v>1424609592</v>
      </c>
      <c r="L3514" s="11">
        <f>((($K3514/60)/60)/24)+DATE(1970,1,1)</f>
        <v>42057.536944444444</v>
      </c>
      <c r="M3514" s="3" t="b">
        <v>0</v>
      </c>
      <c r="N3514" s="3">
        <v>17</v>
      </c>
      <c r="O3514" s="3" t="b">
        <v>1</v>
      </c>
      <c r="P3514" s="3" t="s">
        <v>8271</v>
      </c>
      <c r="Q3514" s="6">
        <f>$E3514/$D3514*100</f>
        <v>100</v>
      </c>
      <c r="R3514" s="3">
        <f>$E3514/$N3514</f>
        <v>58.823529411764703</v>
      </c>
      <c r="S3514" s="3" t="str">
        <f>TRIM(LEFT($P3514,SEARCH("/",$P3514,1)-1))</f>
        <v>theater</v>
      </c>
      <c r="T3514" s="3" t="str">
        <f>RIGHT($P3514,LEN($P3514)-SEARCH("/",$P3514))</f>
        <v>plays</v>
      </c>
      <c r="U3514" s="11"/>
    </row>
    <row r="3515" spans="1:21" ht="48" hidden="1" x14ac:dyDescent="0.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11">
        <f>((($I3515/60)/60)/24)+DATE(1970,1,1)</f>
        <v>41794.207638888889</v>
      </c>
      <c r="K3515" s="3">
        <v>1400725112</v>
      </c>
      <c r="L3515" s="11">
        <f>((($K3515/60)/60)/24)+DATE(1970,1,1)</f>
        <v>41781.096203703702</v>
      </c>
      <c r="M3515" s="3" t="b">
        <v>0</v>
      </c>
      <c r="N3515" s="3">
        <v>44</v>
      </c>
      <c r="O3515" s="3" t="b">
        <v>1</v>
      </c>
      <c r="P3515" s="3" t="s">
        <v>8271</v>
      </c>
      <c r="Q3515" s="6">
        <f>$E3515/$D3515*100</f>
        <v>118.39285714285714</v>
      </c>
      <c r="R3515" s="3">
        <f>$E3515/$N3515</f>
        <v>75.340909090909093</v>
      </c>
      <c r="S3515" s="3" t="str">
        <f>TRIM(LEFT($P3515,SEARCH("/",$P3515,1)-1))</f>
        <v>theater</v>
      </c>
      <c r="T3515" s="3" t="str">
        <f>RIGHT($P3515,LEN($P3515)-SEARCH("/",$P3515))</f>
        <v>plays</v>
      </c>
      <c r="U3515" s="11"/>
    </row>
    <row r="3516" spans="1:21" ht="48" hidden="1" x14ac:dyDescent="0.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11">
        <f>((($I3516/60)/60)/24)+DATE(1970,1,1)</f>
        <v>42037.207638888889</v>
      </c>
      <c r="K3516" s="3">
        <v>1421439552</v>
      </c>
      <c r="L3516" s="11">
        <f>((($K3516/60)/60)/24)+DATE(1970,1,1)</f>
        <v>42020.846666666665</v>
      </c>
      <c r="M3516" s="3" t="b">
        <v>0</v>
      </c>
      <c r="N3516" s="3">
        <v>10</v>
      </c>
      <c r="O3516" s="3" t="b">
        <v>1</v>
      </c>
      <c r="P3516" s="3" t="s">
        <v>8271</v>
      </c>
      <c r="Q3516" s="6">
        <f>$E3516/$D3516*100</f>
        <v>110.00000000000001</v>
      </c>
      <c r="R3516" s="3">
        <f>$E3516/$N3516</f>
        <v>55</v>
      </c>
      <c r="S3516" s="3" t="str">
        <f>TRIM(LEFT($P3516,SEARCH("/",$P3516,1)-1))</f>
        <v>theater</v>
      </c>
      <c r="T3516" s="3" t="str">
        <f>RIGHT($P3516,LEN($P3516)-SEARCH("/",$P3516))</f>
        <v>plays</v>
      </c>
      <c r="U3516" s="11"/>
    </row>
    <row r="3517" spans="1:21" ht="48" hidden="1" x14ac:dyDescent="0.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11">
        <f>((($I3517/60)/60)/24)+DATE(1970,1,1)</f>
        <v>42155.772812499999</v>
      </c>
      <c r="K3517" s="3">
        <v>1430505171</v>
      </c>
      <c r="L3517" s="11">
        <f>((($K3517/60)/60)/24)+DATE(1970,1,1)</f>
        <v>42125.772812499999</v>
      </c>
      <c r="M3517" s="3" t="b">
        <v>0</v>
      </c>
      <c r="N3517" s="3">
        <v>46</v>
      </c>
      <c r="O3517" s="3" t="b">
        <v>1</v>
      </c>
      <c r="P3517" s="3" t="s">
        <v>8271</v>
      </c>
      <c r="Q3517" s="6">
        <f>$E3517/$D3517*100</f>
        <v>102.66666666666666</v>
      </c>
      <c r="R3517" s="3">
        <f>$E3517/$N3517</f>
        <v>66.956521739130437</v>
      </c>
      <c r="S3517" s="3" t="str">
        <f>TRIM(LEFT($P3517,SEARCH("/",$P3517,1)-1))</f>
        <v>theater</v>
      </c>
      <c r="T3517" s="3" t="str">
        <f>RIGHT($P3517,LEN($P3517)-SEARCH("/",$P3517))</f>
        <v>plays</v>
      </c>
      <c r="U3517" s="11"/>
    </row>
    <row r="3518" spans="1:21" ht="48" hidden="1" x14ac:dyDescent="0.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11">
        <f>((($I3518/60)/60)/24)+DATE(1970,1,1)</f>
        <v>41890.125</v>
      </c>
      <c r="K3518" s="3">
        <v>1407197670</v>
      </c>
      <c r="L3518" s="11">
        <f>((($K3518/60)/60)/24)+DATE(1970,1,1)</f>
        <v>41856.010069444441</v>
      </c>
      <c r="M3518" s="3" t="b">
        <v>0</v>
      </c>
      <c r="N3518" s="3">
        <v>11</v>
      </c>
      <c r="O3518" s="3" t="b">
        <v>1</v>
      </c>
      <c r="P3518" s="3" t="s">
        <v>8271</v>
      </c>
      <c r="Q3518" s="6">
        <f>$E3518/$D3518*100</f>
        <v>100</v>
      </c>
      <c r="R3518" s="3">
        <f>$E3518/$N3518</f>
        <v>227.27272727272728</v>
      </c>
      <c r="S3518" s="3" t="str">
        <f>TRIM(LEFT($P3518,SEARCH("/",$P3518,1)-1))</f>
        <v>theater</v>
      </c>
      <c r="T3518" s="3" t="str">
        <f>RIGHT($P3518,LEN($P3518)-SEARCH("/",$P3518))</f>
        <v>plays</v>
      </c>
      <c r="U3518" s="11"/>
    </row>
    <row r="3519" spans="1:21" ht="48" hidden="1" x14ac:dyDescent="0.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11">
        <f>((($I3519/60)/60)/24)+DATE(1970,1,1)</f>
        <v>41824.458333333336</v>
      </c>
      <c r="K3519" s="3">
        <v>1401910634</v>
      </c>
      <c r="L3519" s="11">
        <f>((($K3519/60)/60)/24)+DATE(1970,1,1)</f>
        <v>41794.817523148151</v>
      </c>
      <c r="M3519" s="3" t="b">
        <v>0</v>
      </c>
      <c r="N3519" s="3">
        <v>13</v>
      </c>
      <c r="O3519" s="3" t="b">
        <v>1</v>
      </c>
      <c r="P3519" s="3" t="s">
        <v>8271</v>
      </c>
      <c r="Q3519" s="6">
        <f>$E3519/$D3519*100</f>
        <v>100</v>
      </c>
      <c r="R3519" s="3">
        <f>$E3519/$N3519</f>
        <v>307.69230769230768</v>
      </c>
      <c r="S3519" s="3" t="str">
        <f>TRIM(LEFT($P3519,SEARCH("/",$P3519,1)-1))</f>
        <v>theater</v>
      </c>
      <c r="T3519" s="3" t="str">
        <f>RIGHT($P3519,LEN($P3519)-SEARCH("/",$P3519))</f>
        <v>plays</v>
      </c>
      <c r="U3519" s="11"/>
    </row>
    <row r="3520" spans="1:21" ht="48" hidden="1" x14ac:dyDescent="0.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11">
        <f>((($I3520/60)/60)/24)+DATE(1970,1,1)</f>
        <v>41914.597916666666</v>
      </c>
      <c r="K3520" s="3">
        <v>1410461299</v>
      </c>
      <c r="L3520" s="11">
        <f>((($K3520/60)/60)/24)+DATE(1970,1,1)</f>
        <v>41893.783553240741</v>
      </c>
      <c r="M3520" s="3" t="b">
        <v>0</v>
      </c>
      <c r="N3520" s="3">
        <v>33</v>
      </c>
      <c r="O3520" s="3" t="b">
        <v>1</v>
      </c>
      <c r="P3520" s="3" t="s">
        <v>8271</v>
      </c>
      <c r="Q3520" s="6">
        <f>$E3520/$D3520*100</f>
        <v>110.04599999999999</v>
      </c>
      <c r="R3520" s="3">
        <f>$E3520/$N3520</f>
        <v>50.020909090909093</v>
      </c>
      <c r="S3520" s="3" t="str">
        <f>TRIM(LEFT($P3520,SEARCH("/",$P3520,1)-1))</f>
        <v>theater</v>
      </c>
      <c r="T3520" s="3" t="str">
        <f>RIGHT($P3520,LEN($P3520)-SEARCH("/",$P3520))</f>
        <v>plays</v>
      </c>
      <c r="U3520" s="11"/>
    </row>
    <row r="3521" spans="1:21" ht="48" hidden="1" x14ac:dyDescent="0.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11">
        <f>((($I3521/60)/60)/24)+DATE(1970,1,1)</f>
        <v>42067.598958333328</v>
      </c>
      <c r="K3521" s="3">
        <v>1422886950</v>
      </c>
      <c r="L3521" s="11">
        <f>((($K3521/60)/60)/24)+DATE(1970,1,1)</f>
        <v>42037.598958333328</v>
      </c>
      <c r="M3521" s="3" t="b">
        <v>0</v>
      </c>
      <c r="N3521" s="3">
        <v>28</v>
      </c>
      <c r="O3521" s="3" t="b">
        <v>1</v>
      </c>
      <c r="P3521" s="3" t="s">
        <v>8271</v>
      </c>
      <c r="Q3521" s="6">
        <f>$E3521/$D3521*100</f>
        <v>101.35000000000001</v>
      </c>
      <c r="R3521" s="3">
        <f>$E3521/$N3521</f>
        <v>72.392857142857139</v>
      </c>
      <c r="S3521" s="3" t="str">
        <f>TRIM(LEFT($P3521,SEARCH("/",$P3521,1)-1))</f>
        <v>theater</v>
      </c>
      <c r="T3521" s="3" t="str">
        <f>RIGHT($P3521,LEN($P3521)-SEARCH("/",$P3521))</f>
        <v>plays</v>
      </c>
      <c r="U3521" s="11"/>
    </row>
    <row r="3522" spans="1:21" ht="32" hidden="1" x14ac:dyDescent="0.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11">
        <f>((($I3522/60)/60)/24)+DATE(1970,1,1)</f>
        <v>42253.57430555555</v>
      </c>
      <c r="K3522" s="3">
        <v>1439322412</v>
      </c>
      <c r="L3522" s="11">
        <f>((($K3522/60)/60)/24)+DATE(1970,1,1)</f>
        <v>42227.824212962965</v>
      </c>
      <c r="M3522" s="3" t="b">
        <v>0</v>
      </c>
      <c r="N3522" s="3">
        <v>21</v>
      </c>
      <c r="O3522" s="3" t="b">
        <v>1</v>
      </c>
      <c r="P3522" s="3" t="s">
        <v>8271</v>
      </c>
      <c r="Q3522" s="6">
        <f>$E3522/$D3522*100</f>
        <v>100.75</v>
      </c>
      <c r="R3522" s="3">
        <f>$E3522/$N3522</f>
        <v>95.952380952380949</v>
      </c>
      <c r="S3522" s="3" t="str">
        <f>TRIM(LEFT($P3522,SEARCH("/",$P3522,1)-1))</f>
        <v>theater</v>
      </c>
      <c r="T3522" s="3" t="str">
        <f>RIGHT($P3522,LEN($P3522)-SEARCH("/",$P3522))</f>
        <v>plays</v>
      </c>
      <c r="U3522" s="11"/>
    </row>
    <row r="3523" spans="1:21" ht="48" hidden="1" x14ac:dyDescent="0.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11">
        <f>((($I3523/60)/60)/24)+DATE(1970,1,1)</f>
        <v>41911.361342592594</v>
      </c>
      <c r="K3523" s="3">
        <v>1409388020</v>
      </c>
      <c r="L3523" s="11">
        <f>((($K3523/60)/60)/24)+DATE(1970,1,1)</f>
        <v>41881.361342592594</v>
      </c>
      <c r="M3523" s="3" t="b">
        <v>0</v>
      </c>
      <c r="N3523" s="3">
        <v>13</v>
      </c>
      <c r="O3523" s="3" t="b">
        <v>1</v>
      </c>
      <c r="P3523" s="3" t="s">
        <v>8271</v>
      </c>
      <c r="Q3523" s="6">
        <f>$E3523/$D3523*100</f>
        <v>169.42857142857144</v>
      </c>
      <c r="R3523" s="3">
        <f>$E3523/$N3523</f>
        <v>45.615384615384613</v>
      </c>
      <c r="S3523" s="3" t="str">
        <f>TRIM(LEFT($P3523,SEARCH("/",$P3523,1)-1))</f>
        <v>theater</v>
      </c>
      <c r="T3523" s="3" t="str">
        <f>RIGHT($P3523,LEN($P3523)-SEARCH("/",$P3523))</f>
        <v>plays</v>
      </c>
      <c r="U3523" s="11"/>
    </row>
    <row r="3524" spans="1:21" ht="48" hidden="1" x14ac:dyDescent="0.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11">
        <f>((($I3524/60)/60)/24)+DATE(1970,1,1)</f>
        <v>42262.420833333337</v>
      </c>
      <c r="K3524" s="3">
        <v>1439924246</v>
      </c>
      <c r="L3524" s="11">
        <f>((($K3524/60)/60)/24)+DATE(1970,1,1)</f>
        <v>42234.789884259255</v>
      </c>
      <c r="M3524" s="3" t="b">
        <v>0</v>
      </c>
      <c r="N3524" s="3">
        <v>34</v>
      </c>
      <c r="O3524" s="3" t="b">
        <v>1</v>
      </c>
      <c r="P3524" s="3" t="s">
        <v>8271</v>
      </c>
      <c r="Q3524" s="6">
        <f>$E3524/$D3524*100</f>
        <v>100</v>
      </c>
      <c r="R3524" s="3">
        <f>$E3524/$N3524</f>
        <v>41.029411764705884</v>
      </c>
      <c r="S3524" s="3" t="str">
        <f>TRIM(LEFT($P3524,SEARCH("/",$P3524,1)-1))</f>
        <v>theater</v>
      </c>
      <c r="T3524" s="3" t="str">
        <f>RIGHT($P3524,LEN($P3524)-SEARCH("/",$P3524))</f>
        <v>plays</v>
      </c>
      <c r="U3524" s="11"/>
    </row>
    <row r="3525" spans="1:21" ht="48" hidden="1" x14ac:dyDescent="0.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11">
        <f>((($I3525/60)/60)/24)+DATE(1970,1,1)</f>
        <v>42638.958333333328</v>
      </c>
      <c r="K3525" s="3">
        <v>1469871148</v>
      </c>
      <c r="L3525" s="11">
        <f>((($K3525/60)/60)/24)+DATE(1970,1,1)</f>
        <v>42581.397546296299</v>
      </c>
      <c r="M3525" s="3" t="b">
        <v>0</v>
      </c>
      <c r="N3525" s="3">
        <v>80</v>
      </c>
      <c r="O3525" s="3" t="b">
        <v>1</v>
      </c>
      <c r="P3525" s="3" t="s">
        <v>8271</v>
      </c>
      <c r="Q3525" s="6">
        <f>$E3525/$D3525*100</f>
        <v>113.65</v>
      </c>
      <c r="R3525" s="3">
        <f>$E3525/$N3525</f>
        <v>56.825000000000003</v>
      </c>
      <c r="S3525" s="3" t="str">
        <f>TRIM(LEFT($P3525,SEARCH("/",$P3525,1)-1))</f>
        <v>theater</v>
      </c>
      <c r="T3525" s="3" t="str">
        <f>RIGHT($P3525,LEN($P3525)-SEARCH("/",$P3525))</f>
        <v>plays</v>
      </c>
      <c r="U3525" s="11"/>
    </row>
    <row r="3526" spans="1:21" ht="48" hidden="1" x14ac:dyDescent="0.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11">
        <f>((($I3526/60)/60)/24)+DATE(1970,1,1)</f>
        <v>41895.166666666664</v>
      </c>
      <c r="K3526" s="3">
        <v>1409336373</v>
      </c>
      <c r="L3526" s="11">
        <f>((($K3526/60)/60)/24)+DATE(1970,1,1)</f>
        <v>41880.76357638889</v>
      </c>
      <c r="M3526" s="3" t="b">
        <v>0</v>
      </c>
      <c r="N3526" s="3">
        <v>74</v>
      </c>
      <c r="O3526" s="3" t="b">
        <v>1</v>
      </c>
      <c r="P3526" s="3" t="s">
        <v>8271</v>
      </c>
      <c r="Q3526" s="6">
        <f>$E3526/$D3526*100</f>
        <v>101.56</v>
      </c>
      <c r="R3526" s="3">
        <f>$E3526/$N3526</f>
        <v>137.24324324324326</v>
      </c>
      <c r="S3526" s="3" t="str">
        <f>TRIM(LEFT($P3526,SEARCH("/",$P3526,1)-1))</f>
        <v>theater</v>
      </c>
      <c r="T3526" s="3" t="str">
        <f>RIGHT($P3526,LEN($P3526)-SEARCH("/",$P3526))</f>
        <v>plays</v>
      </c>
      <c r="U3526" s="11"/>
    </row>
    <row r="3527" spans="1:21" ht="48" hidden="1" x14ac:dyDescent="0.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11">
        <f>((($I3527/60)/60)/24)+DATE(1970,1,1)</f>
        <v>42225.666666666672</v>
      </c>
      <c r="K3527" s="3">
        <v>1438188106</v>
      </c>
      <c r="L3527" s="11">
        <f>((($K3527/60)/60)/24)+DATE(1970,1,1)</f>
        <v>42214.6956712963</v>
      </c>
      <c r="M3527" s="3" t="b">
        <v>0</v>
      </c>
      <c r="N3527" s="3">
        <v>7</v>
      </c>
      <c r="O3527" s="3" t="b">
        <v>1</v>
      </c>
      <c r="P3527" s="3" t="s">
        <v>8271</v>
      </c>
      <c r="Q3527" s="6">
        <f>$E3527/$D3527*100</f>
        <v>106</v>
      </c>
      <c r="R3527" s="3">
        <f>$E3527/$N3527</f>
        <v>75.714285714285708</v>
      </c>
      <c r="S3527" s="3" t="str">
        <f>TRIM(LEFT($P3527,SEARCH("/",$P3527,1)-1))</f>
        <v>theater</v>
      </c>
      <c r="T3527" s="3" t="str">
        <f>RIGHT($P3527,LEN($P3527)-SEARCH("/",$P3527))</f>
        <v>plays</v>
      </c>
      <c r="U3527" s="11"/>
    </row>
    <row r="3528" spans="1:21" ht="48" hidden="1" x14ac:dyDescent="0.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11">
        <f>((($I3528/60)/60)/24)+DATE(1970,1,1)</f>
        <v>42488.249305555553</v>
      </c>
      <c r="K3528" s="3">
        <v>1459411371</v>
      </c>
      <c r="L3528" s="11">
        <f>((($K3528/60)/60)/24)+DATE(1970,1,1)</f>
        <v>42460.335312499999</v>
      </c>
      <c r="M3528" s="3" t="b">
        <v>0</v>
      </c>
      <c r="N3528" s="3">
        <v>34</v>
      </c>
      <c r="O3528" s="3" t="b">
        <v>1</v>
      </c>
      <c r="P3528" s="3" t="s">
        <v>8271</v>
      </c>
      <c r="Q3528" s="6">
        <f>$E3528/$D3528*100</f>
        <v>102</v>
      </c>
      <c r="R3528" s="3">
        <f>$E3528/$N3528</f>
        <v>99</v>
      </c>
      <c r="S3528" s="3" t="str">
        <f>TRIM(LEFT($P3528,SEARCH("/",$P3528,1)-1))</f>
        <v>theater</v>
      </c>
      <c r="T3528" s="3" t="str">
        <f>RIGHT($P3528,LEN($P3528)-SEARCH("/",$P3528))</f>
        <v>plays</v>
      </c>
      <c r="U3528" s="11"/>
    </row>
    <row r="3529" spans="1:21" ht="48" hidden="1" x14ac:dyDescent="0.2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11">
        <f>((($I3529/60)/60)/24)+DATE(1970,1,1)</f>
        <v>42196.165972222225</v>
      </c>
      <c r="K3529" s="3">
        <v>1434069205</v>
      </c>
      <c r="L3529" s="11">
        <f>((($K3529/60)/60)/24)+DATE(1970,1,1)</f>
        <v>42167.023206018523</v>
      </c>
      <c r="M3529" s="3" t="b">
        <v>0</v>
      </c>
      <c r="N3529" s="3">
        <v>86</v>
      </c>
      <c r="O3529" s="3" t="b">
        <v>1</v>
      </c>
      <c r="P3529" s="3" t="s">
        <v>8271</v>
      </c>
      <c r="Q3529" s="6">
        <f>$E3529/$D3529*100</f>
        <v>116.91666666666667</v>
      </c>
      <c r="R3529" s="3">
        <f>$E3529/$N3529</f>
        <v>81.569767441860463</v>
      </c>
      <c r="S3529" s="3" t="str">
        <f>TRIM(LEFT($P3529,SEARCH("/",$P3529,1)-1))</f>
        <v>theater</v>
      </c>
      <c r="T3529" s="3" t="str">
        <f>RIGHT($P3529,LEN($P3529)-SEARCH("/",$P3529))</f>
        <v>plays</v>
      </c>
      <c r="U3529" s="11"/>
    </row>
    <row r="3530" spans="1:21" ht="48" hidden="1" x14ac:dyDescent="0.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11">
        <f>((($I3530/60)/60)/24)+DATE(1970,1,1)</f>
        <v>42753.50136574074</v>
      </c>
      <c r="K3530" s="3">
        <v>1483012918</v>
      </c>
      <c r="L3530" s="11">
        <f>((($K3530/60)/60)/24)+DATE(1970,1,1)</f>
        <v>42733.50136574074</v>
      </c>
      <c r="M3530" s="3" t="b">
        <v>0</v>
      </c>
      <c r="N3530" s="3">
        <v>37</v>
      </c>
      <c r="O3530" s="3" t="b">
        <v>1</v>
      </c>
      <c r="P3530" s="3" t="s">
        <v>8271</v>
      </c>
      <c r="Q3530" s="6">
        <f>$E3530/$D3530*100</f>
        <v>101.15151515151514</v>
      </c>
      <c r="R3530" s="3">
        <f>$E3530/$N3530</f>
        <v>45.108108108108105</v>
      </c>
      <c r="S3530" s="3" t="str">
        <f>TRIM(LEFT($P3530,SEARCH("/",$P3530,1)-1))</f>
        <v>theater</v>
      </c>
      <c r="T3530" s="3" t="str">
        <f>RIGHT($P3530,LEN($P3530)-SEARCH("/",$P3530))</f>
        <v>plays</v>
      </c>
      <c r="U3530" s="11"/>
    </row>
    <row r="3531" spans="1:21" ht="48" hidden="1" x14ac:dyDescent="0.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11">
        <f>((($I3531/60)/60)/24)+DATE(1970,1,1)</f>
        <v>42198.041666666672</v>
      </c>
      <c r="K3531" s="3">
        <v>1434997018</v>
      </c>
      <c r="L3531" s="11">
        <f>((($K3531/60)/60)/24)+DATE(1970,1,1)</f>
        <v>42177.761782407411</v>
      </c>
      <c r="M3531" s="3" t="b">
        <v>0</v>
      </c>
      <c r="N3531" s="3">
        <v>18</v>
      </c>
      <c r="O3531" s="3" t="b">
        <v>1</v>
      </c>
      <c r="P3531" s="3" t="s">
        <v>8271</v>
      </c>
      <c r="Q3531" s="6">
        <f>$E3531/$D3531*100</f>
        <v>132</v>
      </c>
      <c r="R3531" s="3">
        <f>$E3531/$N3531</f>
        <v>36.666666666666664</v>
      </c>
      <c r="S3531" s="3" t="str">
        <f>TRIM(LEFT($P3531,SEARCH("/",$P3531,1)-1))</f>
        <v>theater</v>
      </c>
      <c r="T3531" s="3" t="str">
        <f>RIGHT($P3531,LEN($P3531)-SEARCH("/",$P3531))</f>
        <v>plays</v>
      </c>
      <c r="U3531" s="11"/>
    </row>
    <row r="3532" spans="1:21" ht="48" hidden="1" x14ac:dyDescent="0.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11">
        <f>((($I3532/60)/60)/24)+DATE(1970,1,1)</f>
        <v>42470.833333333328</v>
      </c>
      <c r="K3532" s="3">
        <v>1457881057</v>
      </c>
      <c r="L3532" s="11">
        <f>((($K3532/60)/60)/24)+DATE(1970,1,1)</f>
        <v>42442.623344907406</v>
      </c>
      <c r="M3532" s="3" t="b">
        <v>0</v>
      </c>
      <c r="N3532" s="3">
        <v>22</v>
      </c>
      <c r="O3532" s="3" t="b">
        <v>1</v>
      </c>
      <c r="P3532" s="3" t="s">
        <v>8271</v>
      </c>
      <c r="Q3532" s="6">
        <f>$E3532/$D3532*100</f>
        <v>100</v>
      </c>
      <c r="R3532" s="3">
        <f>$E3532/$N3532</f>
        <v>125</v>
      </c>
      <c r="S3532" s="3" t="str">
        <f>TRIM(LEFT($P3532,SEARCH("/",$P3532,1)-1))</f>
        <v>theater</v>
      </c>
      <c r="T3532" s="3" t="str">
        <f>RIGHT($P3532,LEN($P3532)-SEARCH("/",$P3532))</f>
        <v>plays</v>
      </c>
      <c r="U3532" s="11"/>
    </row>
    <row r="3533" spans="1:21" ht="20" hidden="1" x14ac:dyDescent="0.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11">
        <f>((($I3533/60)/60)/24)+DATE(1970,1,1)</f>
        <v>42551.654328703706</v>
      </c>
      <c r="K3533" s="3">
        <v>1464709334</v>
      </c>
      <c r="L3533" s="11">
        <f>((($K3533/60)/60)/24)+DATE(1970,1,1)</f>
        <v>42521.654328703706</v>
      </c>
      <c r="M3533" s="3" t="b">
        <v>0</v>
      </c>
      <c r="N3533" s="3">
        <v>26</v>
      </c>
      <c r="O3533" s="3" t="b">
        <v>1</v>
      </c>
      <c r="P3533" s="3" t="s">
        <v>8271</v>
      </c>
      <c r="Q3533" s="6">
        <f>$E3533/$D3533*100</f>
        <v>128</v>
      </c>
      <c r="R3533" s="3">
        <f>$E3533/$N3533</f>
        <v>49.230769230769234</v>
      </c>
      <c r="S3533" s="3" t="str">
        <f>TRIM(LEFT($P3533,SEARCH("/",$P3533,1)-1))</f>
        <v>theater</v>
      </c>
      <c r="T3533" s="3" t="str">
        <f>RIGHT($P3533,LEN($P3533)-SEARCH("/",$P3533))</f>
        <v>plays</v>
      </c>
      <c r="U3533" s="11"/>
    </row>
    <row r="3534" spans="1:21" ht="48" hidden="1" x14ac:dyDescent="0.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11">
        <f>((($I3534/60)/60)/24)+DATE(1970,1,1)</f>
        <v>41900.165972222225</v>
      </c>
      <c r="K3534" s="3">
        <v>1409667827</v>
      </c>
      <c r="L3534" s="11">
        <f>((($K3534/60)/60)/24)+DATE(1970,1,1)</f>
        <v>41884.599849537037</v>
      </c>
      <c r="M3534" s="3" t="b">
        <v>0</v>
      </c>
      <c r="N3534" s="3">
        <v>27</v>
      </c>
      <c r="O3534" s="3" t="b">
        <v>1</v>
      </c>
      <c r="P3534" s="3" t="s">
        <v>8271</v>
      </c>
      <c r="Q3534" s="6">
        <f>$E3534/$D3534*100</f>
        <v>118.95833333333334</v>
      </c>
      <c r="R3534" s="3">
        <f>$E3534/$N3534</f>
        <v>42.296296296296298</v>
      </c>
      <c r="S3534" s="3" t="str">
        <f>TRIM(LEFT($P3534,SEARCH("/",$P3534,1)-1))</f>
        <v>theater</v>
      </c>
      <c r="T3534" s="3" t="str">
        <f>RIGHT($P3534,LEN($P3534)-SEARCH("/",$P3534))</f>
        <v>plays</v>
      </c>
      <c r="U3534" s="11"/>
    </row>
    <row r="3535" spans="1:21" ht="48" hidden="1" x14ac:dyDescent="0.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11">
        <f>((($I3535/60)/60)/24)+DATE(1970,1,1)</f>
        <v>42319.802858796291</v>
      </c>
      <c r="K3535" s="3">
        <v>1444673767</v>
      </c>
      <c r="L3535" s="11">
        <f>((($K3535/60)/60)/24)+DATE(1970,1,1)</f>
        <v>42289.761192129634</v>
      </c>
      <c r="M3535" s="3" t="b">
        <v>0</v>
      </c>
      <c r="N3535" s="3">
        <v>8</v>
      </c>
      <c r="O3535" s="3" t="b">
        <v>1</v>
      </c>
      <c r="P3535" s="3" t="s">
        <v>8271</v>
      </c>
      <c r="Q3535" s="6">
        <f>$E3535/$D3535*100</f>
        <v>126.2</v>
      </c>
      <c r="R3535" s="3">
        <f>$E3535/$N3535</f>
        <v>78.875</v>
      </c>
      <c r="S3535" s="3" t="str">
        <f>TRIM(LEFT($P3535,SEARCH("/",$P3535,1)-1))</f>
        <v>theater</v>
      </c>
      <c r="T3535" s="3" t="str">
        <f>RIGHT($P3535,LEN($P3535)-SEARCH("/",$P3535))</f>
        <v>plays</v>
      </c>
      <c r="U3535" s="11"/>
    </row>
    <row r="3536" spans="1:21" ht="32" hidden="1" x14ac:dyDescent="0.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11">
        <f>((($I3536/60)/60)/24)+DATE(1970,1,1)</f>
        <v>42278.6252662037</v>
      </c>
      <c r="K3536" s="3">
        <v>1440687623</v>
      </c>
      <c r="L3536" s="11">
        <f>((($K3536/60)/60)/24)+DATE(1970,1,1)</f>
        <v>42243.6252662037</v>
      </c>
      <c r="M3536" s="3" t="b">
        <v>0</v>
      </c>
      <c r="N3536" s="3">
        <v>204</v>
      </c>
      <c r="O3536" s="3" t="b">
        <v>1</v>
      </c>
      <c r="P3536" s="3" t="s">
        <v>8271</v>
      </c>
      <c r="Q3536" s="6">
        <f>$E3536/$D3536*100</f>
        <v>156.20000000000002</v>
      </c>
      <c r="R3536" s="3">
        <f>$E3536/$N3536</f>
        <v>38.284313725490193</v>
      </c>
      <c r="S3536" s="3" t="str">
        <f>TRIM(LEFT($P3536,SEARCH("/",$P3536,1)-1))</f>
        <v>theater</v>
      </c>
      <c r="T3536" s="3" t="str">
        <f>RIGHT($P3536,LEN($P3536)-SEARCH("/",$P3536))</f>
        <v>plays</v>
      </c>
      <c r="U3536" s="11"/>
    </row>
    <row r="3537" spans="1:21" ht="48" hidden="1" x14ac:dyDescent="0.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11">
        <f>((($I3537/60)/60)/24)+DATE(1970,1,1)</f>
        <v>42279.75</v>
      </c>
      <c r="K3537" s="3">
        <v>1441120910</v>
      </c>
      <c r="L3537" s="11">
        <f>((($K3537/60)/60)/24)+DATE(1970,1,1)</f>
        <v>42248.640162037031</v>
      </c>
      <c r="M3537" s="3" t="b">
        <v>0</v>
      </c>
      <c r="N3537" s="3">
        <v>46</v>
      </c>
      <c r="O3537" s="3" t="b">
        <v>1</v>
      </c>
      <c r="P3537" s="3" t="s">
        <v>8271</v>
      </c>
      <c r="Q3537" s="6">
        <f>$E3537/$D3537*100</f>
        <v>103.15</v>
      </c>
      <c r="R3537" s="3">
        <f>$E3537/$N3537</f>
        <v>44.847826086956523</v>
      </c>
      <c r="S3537" s="3" t="str">
        <f>TRIM(LEFT($P3537,SEARCH("/",$P3537,1)-1))</f>
        <v>theater</v>
      </c>
      <c r="T3537" s="3" t="str">
        <f>RIGHT($P3537,LEN($P3537)-SEARCH("/",$P3537))</f>
        <v>plays</v>
      </c>
      <c r="U3537" s="11"/>
    </row>
    <row r="3538" spans="1:21" ht="48" hidden="1" x14ac:dyDescent="0.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11">
        <f>((($I3538/60)/60)/24)+DATE(1970,1,1)</f>
        <v>42358.499305555553</v>
      </c>
      <c r="K3538" s="3">
        <v>1448040425</v>
      </c>
      <c r="L3538" s="11">
        <f>((($K3538/60)/60)/24)+DATE(1970,1,1)</f>
        <v>42328.727141203708</v>
      </c>
      <c r="M3538" s="3" t="b">
        <v>0</v>
      </c>
      <c r="N3538" s="3">
        <v>17</v>
      </c>
      <c r="O3538" s="3" t="b">
        <v>1</v>
      </c>
      <c r="P3538" s="3" t="s">
        <v>8271</v>
      </c>
      <c r="Q3538" s="6">
        <f>$E3538/$D3538*100</f>
        <v>153.33333333333334</v>
      </c>
      <c r="R3538" s="3">
        <f>$E3538/$N3538</f>
        <v>13.529411764705882</v>
      </c>
      <c r="S3538" s="3" t="str">
        <f>TRIM(LEFT($P3538,SEARCH("/",$P3538,1)-1))</f>
        <v>theater</v>
      </c>
      <c r="T3538" s="3" t="str">
        <f>RIGHT($P3538,LEN($P3538)-SEARCH("/",$P3538))</f>
        <v>plays</v>
      </c>
      <c r="U3538" s="11"/>
    </row>
    <row r="3539" spans="1:21" ht="48" hidden="1" x14ac:dyDescent="0.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11">
        <f>((($I3539/60)/60)/24)+DATE(1970,1,1)</f>
        <v>41960.332638888889</v>
      </c>
      <c r="K3539" s="3">
        <v>1413016216</v>
      </c>
      <c r="L3539" s="11">
        <f>((($K3539/60)/60)/24)+DATE(1970,1,1)</f>
        <v>41923.354351851849</v>
      </c>
      <c r="M3539" s="3" t="b">
        <v>0</v>
      </c>
      <c r="N3539" s="3">
        <v>28</v>
      </c>
      <c r="O3539" s="3" t="b">
        <v>1</v>
      </c>
      <c r="P3539" s="3" t="s">
        <v>8271</v>
      </c>
      <c r="Q3539" s="6">
        <f>$E3539/$D3539*100</f>
        <v>180.44444444444446</v>
      </c>
      <c r="R3539" s="3">
        <f>$E3539/$N3539</f>
        <v>43.5</v>
      </c>
      <c r="S3539" s="3" t="str">
        <f>TRIM(LEFT($P3539,SEARCH("/",$P3539,1)-1))</f>
        <v>theater</v>
      </c>
      <c r="T3539" s="3" t="str">
        <f>RIGHT($P3539,LEN($P3539)-SEARCH("/",$P3539))</f>
        <v>plays</v>
      </c>
      <c r="U3539" s="11"/>
    </row>
    <row r="3540" spans="1:21" ht="48" hidden="1" x14ac:dyDescent="0.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11">
        <f>((($I3540/60)/60)/24)+DATE(1970,1,1)</f>
        <v>42599.420601851853</v>
      </c>
      <c r="K3540" s="3">
        <v>1469009140</v>
      </c>
      <c r="L3540" s="11">
        <f>((($K3540/60)/60)/24)+DATE(1970,1,1)</f>
        <v>42571.420601851853</v>
      </c>
      <c r="M3540" s="3" t="b">
        <v>0</v>
      </c>
      <c r="N3540" s="3">
        <v>83</v>
      </c>
      <c r="O3540" s="3" t="b">
        <v>1</v>
      </c>
      <c r="P3540" s="3" t="s">
        <v>8271</v>
      </c>
      <c r="Q3540" s="6">
        <f>$E3540/$D3540*100</f>
        <v>128.44999999999999</v>
      </c>
      <c r="R3540" s="3">
        <f>$E3540/$N3540</f>
        <v>30.951807228915662</v>
      </c>
      <c r="S3540" s="3" t="str">
        <f>TRIM(LEFT($P3540,SEARCH("/",$P3540,1)-1))</f>
        <v>theater</v>
      </c>
      <c r="T3540" s="3" t="str">
        <f>RIGHT($P3540,LEN($P3540)-SEARCH("/",$P3540))</f>
        <v>plays</v>
      </c>
      <c r="U3540" s="11"/>
    </row>
    <row r="3541" spans="1:21" ht="48" hidden="1" x14ac:dyDescent="0.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11">
        <f>((($I3541/60)/60)/24)+DATE(1970,1,1)</f>
        <v>42621.756041666667</v>
      </c>
      <c r="K3541" s="3">
        <v>1471543722</v>
      </c>
      <c r="L3541" s="11">
        <f>((($K3541/60)/60)/24)+DATE(1970,1,1)</f>
        <v>42600.756041666667</v>
      </c>
      <c r="M3541" s="3" t="b">
        <v>0</v>
      </c>
      <c r="N3541" s="3">
        <v>13</v>
      </c>
      <c r="O3541" s="3" t="b">
        <v>1</v>
      </c>
      <c r="P3541" s="3" t="s">
        <v>8271</v>
      </c>
      <c r="Q3541" s="6">
        <f>$E3541/$D3541*100</f>
        <v>119.66666666666667</v>
      </c>
      <c r="R3541" s="3">
        <f>$E3541/$N3541</f>
        <v>55.230769230769234</v>
      </c>
      <c r="S3541" s="3" t="str">
        <f>TRIM(LEFT($P3541,SEARCH("/",$P3541,1)-1))</f>
        <v>theater</v>
      </c>
      <c r="T3541" s="3" t="str">
        <f>RIGHT($P3541,LEN($P3541)-SEARCH("/",$P3541))</f>
        <v>plays</v>
      </c>
      <c r="U3541" s="11"/>
    </row>
    <row r="3542" spans="1:21" ht="48" hidden="1" x14ac:dyDescent="0.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11">
        <f>((($I3542/60)/60)/24)+DATE(1970,1,1)</f>
        <v>42547.003368055557</v>
      </c>
      <c r="K3542" s="3">
        <v>1464307491</v>
      </c>
      <c r="L3542" s="11">
        <f>((($K3542/60)/60)/24)+DATE(1970,1,1)</f>
        <v>42517.003368055557</v>
      </c>
      <c r="M3542" s="3" t="b">
        <v>0</v>
      </c>
      <c r="N3542" s="3">
        <v>8</v>
      </c>
      <c r="O3542" s="3" t="b">
        <v>1</v>
      </c>
      <c r="P3542" s="3" t="s">
        <v>8271</v>
      </c>
      <c r="Q3542" s="6">
        <f>$E3542/$D3542*100</f>
        <v>123</v>
      </c>
      <c r="R3542" s="3">
        <f>$E3542/$N3542</f>
        <v>46.125</v>
      </c>
      <c r="S3542" s="3" t="str">
        <f>TRIM(LEFT($P3542,SEARCH("/",$P3542,1)-1))</f>
        <v>theater</v>
      </c>
      <c r="T3542" s="3" t="str">
        <f>RIGHT($P3542,LEN($P3542)-SEARCH("/",$P3542))</f>
        <v>plays</v>
      </c>
      <c r="U3542" s="11"/>
    </row>
    <row r="3543" spans="1:21" ht="48" hidden="1" x14ac:dyDescent="0.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11">
        <f>((($I3543/60)/60)/24)+DATE(1970,1,1)</f>
        <v>42247.730034722219</v>
      </c>
      <c r="K3543" s="3">
        <v>1438882275</v>
      </c>
      <c r="L3543" s="11">
        <f>((($K3543/60)/60)/24)+DATE(1970,1,1)</f>
        <v>42222.730034722219</v>
      </c>
      <c r="M3543" s="3" t="b">
        <v>0</v>
      </c>
      <c r="N3543" s="3">
        <v>32</v>
      </c>
      <c r="O3543" s="3" t="b">
        <v>1</v>
      </c>
      <c r="P3543" s="3" t="s">
        <v>8271</v>
      </c>
      <c r="Q3543" s="6">
        <f>$E3543/$D3543*100</f>
        <v>105</v>
      </c>
      <c r="R3543" s="3">
        <f>$E3543/$N3543</f>
        <v>39.375</v>
      </c>
      <c r="S3543" s="3" t="str">
        <f>TRIM(LEFT($P3543,SEARCH("/",$P3543,1)-1))</f>
        <v>theater</v>
      </c>
      <c r="T3543" s="3" t="str">
        <f>RIGHT($P3543,LEN($P3543)-SEARCH("/",$P3543))</f>
        <v>plays</v>
      </c>
      <c r="U3543" s="11"/>
    </row>
    <row r="3544" spans="1:21" ht="48" hidden="1" x14ac:dyDescent="0.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11">
        <f>((($I3544/60)/60)/24)+DATE(1970,1,1)</f>
        <v>41889.599791666667</v>
      </c>
      <c r="K3544" s="3">
        <v>1404915822</v>
      </c>
      <c r="L3544" s="11">
        <f>((($K3544/60)/60)/24)+DATE(1970,1,1)</f>
        <v>41829.599791666667</v>
      </c>
      <c r="M3544" s="3" t="b">
        <v>0</v>
      </c>
      <c r="N3544" s="3">
        <v>85</v>
      </c>
      <c r="O3544" s="3" t="b">
        <v>1</v>
      </c>
      <c r="P3544" s="3" t="s">
        <v>8271</v>
      </c>
      <c r="Q3544" s="6">
        <f>$E3544/$D3544*100</f>
        <v>102.23636363636363</v>
      </c>
      <c r="R3544" s="3">
        <f>$E3544/$N3544</f>
        <v>66.152941176470591</v>
      </c>
      <c r="S3544" s="3" t="str">
        <f>TRIM(LEFT($P3544,SEARCH("/",$P3544,1)-1))</f>
        <v>theater</v>
      </c>
      <c r="T3544" s="3" t="str">
        <f>RIGHT($P3544,LEN($P3544)-SEARCH("/",$P3544))</f>
        <v>plays</v>
      </c>
      <c r="U3544" s="11"/>
    </row>
    <row r="3545" spans="1:21" ht="48" hidden="1" x14ac:dyDescent="0.2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11">
        <f>((($I3545/60)/60)/24)+DATE(1970,1,1)</f>
        <v>42180.755312499998</v>
      </c>
      <c r="K3545" s="3">
        <v>1432663659</v>
      </c>
      <c r="L3545" s="11">
        <f>((($K3545/60)/60)/24)+DATE(1970,1,1)</f>
        <v>42150.755312499998</v>
      </c>
      <c r="M3545" s="3" t="b">
        <v>0</v>
      </c>
      <c r="N3545" s="3">
        <v>29</v>
      </c>
      <c r="O3545" s="3" t="b">
        <v>1</v>
      </c>
      <c r="P3545" s="3" t="s">
        <v>8271</v>
      </c>
      <c r="Q3545" s="6">
        <f>$E3545/$D3545*100</f>
        <v>104.66666666666666</v>
      </c>
      <c r="R3545" s="3">
        <f>$E3545/$N3545</f>
        <v>54.137931034482762</v>
      </c>
      <c r="S3545" s="3" t="str">
        <f>TRIM(LEFT($P3545,SEARCH("/",$P3545,1)-1))</f>
        <v>theater</v>
      </c>
      <c r="T3545" s="3" t="str">
        <f>RIGHT($P3545,LEN($P3545)-SEARCH("/",$P3545))</f>
        <v>plays</v>
      </c>
      <c r="U3545" s="11"/>
    </row>
    <row r="3546" spans="1:21" ht="32" hidden="1" x14ac:dyDescent="0.2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11">
        <f>((($I3546/60)/60)/24)+DATE(1970,1,1)</f>
        <v>42070.831678240742</v>
      </c>
      <c r="K3546" s="3">
        <v>1423166257</v>
      </c>
      <c r="L3546" s="11">
        <f>((($K3546/60)/60)/24)+DATE(1970,1,1)</f>
        <v>42040.831678240742</v>
      </c>
      <c r="M3546" s="3" t="b">
        <v>0</v>
      </c>
      <c r="N3546" s="3">
        <v>24</v>
      </c>
      <c r="O3546" s="3" t="b">
        <v>1</v>
      </c>
      <c r="P3546" s="3" t="s">
        <v>8271</v>
      </c>
      <c r="Q3546" s="6">
        <f>$E3546/$D3546*100</f>
        <v>100</v>
      </c>
      <c r="R3546" s="3">
        <f>$E3546/$N3546</f>
        <v>104.16666666666667</v>
      </c>
      <c r="S3546" s="3" t="str">
        <f>TRIM(LEFT($P3546,SEARCH("/",$P3546,1)-1))</f>
        <v>theater</v>
      </c>
      <c r="T3546" s="3" t="str">
        <f>RIGHT($P3546,LEN($P3546)-SEARCH("/",$P3546))</f>
        <v>plays</v>
      </c>
      <c r="U3546" s="11"/>
    </row>
    <row r="3547" spans="1:21" ht="48" hidden="1" x14ac:dyDescent="0.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11">
        <f>((($I3547/60)/60)/24)+DATE(1970,1,1)</f>
        <v>42105.807395833333</v>
      </c>
      <c r="K3547" s="3">
        <v>1426188159</v>
      </c>
      <c r="L3547" s="11">
        <f>((($K3547/60)/60)/24)+DATE(1970,1,1)</f>
        <v>42075.807395833333</v>
      </c>
      <c r="M3547" s="3" t="b">
        <v>0</v>
      </c>
      <c r="N3547" s="3">
        <v>8</v>
      </c>
      <c r="O3547" s="3" t="b">
        <v>1</v>
      </c>
      <c r="P3547" s="3" t="s">
        <v>8271</v>
      </c>
      <c r="Q3547" s="6">
        <f>$E3547/$D3547*100</f>
        <v>100.4</v>
      </c>
      <c r="R3547" s="3">
        <f>$E3547/$N3547</f>
        <v>31.375</v>
      </c>
      <c r="S3547" s="3" t="str">
        <f>TRIM(LEFT($P3547,SEARCH("/",$P3547,1)-1))</f>
        <v>theater</v>
      </c>
      <c r="T3547" s="3" t="str">
        <f>RIGHT($P3547,LEN($P3547)-SEARCH("/",$P3547))</f>
        <v>plays</v>
      </c>
      <c r="U3547" s="11"/>
    </row>
    <row r="3548" spans="1:21" ht="48" hidden="1" x14ac:dyDescent="0.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11">
        <f>((($I3548/60)/60)/24)+DATE(1970,1,1)</f>
        <v>42095.165972222225</v>
      </c>
      <c r="K3548" s="3">
        <v>1426002684</v>
      </c>
      <c r="L3548" s="11">
        <f>((($K3548/60)/60)/24)+DATE(1970,1,1)</f>
        <v>42073.660694444443</v>
      </c>
      <c r="M3548" s="3" t="b">
        <v>0</v>
      </c>
      <c r="N3548" s="3">
        <v>19</v>
      </c>
      <c r="O3548" s="3" t="b">
        <v>1</v>
      </c>
      <c r="P3548" s="3" t="s">
        <v>8271</v>
      </c>
      <c r="Q3548" s="6">
        <f>$E3548/$D3548*100</f>
        <v>102.27272727272727</v>
      </c>
      <c r="R3548" s="3">
        <f>$E3548/$N3548</f>
        <v>59.210526315789473</v>
      </c>
      <c r="S3548" s="3" t="str">
        <f>TRIM(LEFT($P3548,SEARCH("/",$P3548,1)-1))</f>
        <v>theater</v>
      </c>
      <c r="T3548" s="3" t="str">
        <f>RIGHT($P3548,LEN($P3548)-SEARCH("/",$P3548))</f>
        <v>plays</v>
      </c>
      <c r="U3548" s="11"/>
    </row>
    <row r="3549" spans="1:21" ht="48" hidden="1" x14ac:dyDescent="0.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11">
        <f>((($I3549/60)/60)/24)+DATE(1970,1,1)</f>
        <v>42504.165972222225</v>
      </c>
      <c r="K3549" s="3">
        <v>1461117201</v>
      </c>
      <c r="L3549" s="11">
        <f>((($K3549/60)/60)/24)+DATE(1970,1,1)</f>
        <v>42480.078715277778</v>
      </c>
      <c r="M3549" s="3" t="b">
        <v>0</v>
      </c>
      <c r="N3549" s="3">
        <v>336</v>
      </c>
      <c r="O3549" s="3" t="b">
        <v>1</v>
      </c>
      <c r="P3549" s="3" t="s">
        <v>8271</v>
      </c>
      <c r="Q3549" s="6">
        <f>$E3549/$D3549*100</f>
        <v>114.40928571428573</v>
      </c>
      <c r="R3549" s="3">
        <f>$E3549/$N3549</f>
        <v>119.17633928571429</v>
      </c>
      <c r="S3549" s="3" t="str">
        <f>TRIM(LEFT($P3549,SEARCH("/",$P3549,1)-1))</f>
        <v>theater</v>
      </c>
      <c r="T3549" s="3" t="str">
        <f>RIGHT($P3549,LEN($P3549)-SEARCH("/",$P3549))</f>
        <v>plays</v>
      </c>
      <c r="U3549" s="11"/>
    </row>
    <row r="3550" spans="1:21" ht="48" hidden="1" x14ac:dyDescent="0.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11">
        <f>((($I3550/60)/60)/24)+DATE(1970,1,1)</f>
        <v>42434.041666666672</v>
      </c>
      <c r="K3550" s="3">
        <v>1455230214</v>
      </c>
      <c r="L3550" s="11">
        <f>((($K3550/60)/60)/24)+DATE(1970,1,1)</f>
        <v>42411.942291666666</v>
      </c>
      <c r="M3550" s="3" t="b">
        <v>0</v>
      </c>
      <c r="N3550" s="3">
        <v>13</v>
      </c>
      <c r="O3550" s="3" t="b">
        <v>1</v>
      </c>
      <c r="P3550" s="3" t="s">
        <v>8271</v>
      </c>
      <c r="Q3550" s="6">
        <f>$E3550/$D3550*100</f>
        <v>101.9047619047619</v>
      </c>
      <c r="R3550" s="3">
        <f>$E3550/$N3550</f>
        <v>164.61538461538461</v>
      </c>
      <c r="S3550" s="3" t="str">
        <f>TRIM(LEFT($P3550,SEARCH("/",$P3550,1)-1))</f>
        <v>theater</v>
      </c>
      <c r="T3550" s="3" t="str">
        <f>RIGHT($P3550,LEN($P3550)-SEARCH("/",$P3550))</f>
        <v>plays</v>
      </c>
      <c r="U3550" s="11"/>
    </row>
    <row r="3551" spans="1:21" ht="48" hidden="1" x14ac:dyDescent="0.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11">
        <f>((($I3551/60)/60)/24)+DATE(1970,1,1)</f>
        <v>42251.394363425927</v>
      </c>
      <c r="K3551" s="3">
        <v>1438939673</v>
      </c>
      <c r="L3551" s="11">
        <f>((($K3551/60)/60)/24)+DATE(1970,1,1)</f>
        <v>42223.394363425927</v>
      </c>
      <c r="M3551" s="3" t="b">
        <v>0</v>
      </c>
      <c r="N3551" s="3">
        <v>42</v>
      </c>
      <c r="O3551" s="3" t="b">
        <v>1</v>
      </c>
      <c r="P3551" s="3" t="s">
        <v>8271</v>
      </c>
      <c r="Q3551" s="6">
        <f>$E3551/$D3551*100</f>
        <v>102</v>
      </c>
      <c r="R3551" s="3">
        <f>$E3551/$N3551</f>
        <v>24.285714285714285</v>
      </c>
      <c r="S3551" s="3" t="str">
        <f>TRIM(LEFT($P3551,SEARCH("/",$P3551,1)-1))</f>
        <v>theater</v>
      </c>
      <c r="T3551" s="3" t="str">
        <f>RIGHT($P3551,LEN($P3551)-SEARCH("/",$P3551))</f>
        <v>plays</v>
      </c>
      <c r="U3551" s="11"/>
    </row>
    <row r="3552" spans="1:21" ht="48" hidden="1" x14ac:dyDescent="0.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11">
        <f>((($I3552/60)/60)/24)+DATE(1970,1,1)</f>
        <v>42492.893495370372</v>
      </c>
      <c r="K3552" s="3">
        <v>1459632398</v>
      </c>
      <c r="L3552" s="11">
        <f>((($K3552/60)/60)/24)+DATE(1970,1,1)</f>
        <v>42462.893495370372</v>
      </c>
      <c r="M3552" s="3" t="b">
        <v>0</v>
      </c>
      <c r="N3552" s="3">
        <v>64</v>
      </c>
      <c r="O3552" s="3" t="b">
        <v>1</v>
      </c>
      <c r="P3552" s="3" t="s">
        <v>8271</v>
      </c>
      <c r="Q3552" s="6">
        <f>$E3552/$D3552*100</f>
        <v>104.80000000000001</v>
      </c>
      <c r="R3552" s="3">
        <f>$E3552/$N3552</f>
        <v>40.9375</v>
      </c>
      <c r="S3552" s="3" t="str">
        <f>TRIM(LEFT($P3552,SEARCH("/",$P3552,1)-1))</f>
        <v>theater</v>
      </c>
      <c r="T3552" s="3" t="str">
        <f>RIGHT($P3552,LEN($P3552)-SEARCH("/",$P3552))</f>
        <v>plays</v>
      </c>
      <c r="U3552" s="11"/>
    </row>
    <row r="3553" spans="1:21" ht="48" hidden="1" x14ac:dyDescent="0.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11">
        <f>((($I3553/60)/60)/24)+DATE(1970,1,1)</f>
        <v>41781.921527777777</v>
      </c>
      <c r="K3553" s="3">
        <v>1398342170</v>
      </c>
      <c r="L3553" s="11">
        <f>((($K3553/60)/60)/24)+DATE(1970,1,1)</f>
        <v>41753.515856481477</v>
      </c>
      <c r="M3553" s="3" t="b">
        <v>0</v>
      </c>
      <c r="N3553" s="3">
        <v>25</v>
      </c>
      <c r="O3553" s="3" t="b">
        <v>1</v>
      </c>
      <c r="P3553" s="3" t="s">
        <v>8271</v>
      </c>
      <c r="Q3553" s="6">
        <f>$E3553/$D3553*100</f>
        <v>101.83333333333333</v>
      </c>
      <c r="R3553" s="3">
        <f>$E3553/$N3553</f>
        <v>61.1</v>
      </c>
      <c r="S3553" s="3" t="str">
        <f>TRIM(LEFT($P3553,SEARCH("/",$P3553,1)-1))</f>
        <v>theater</v>
      </c>
      <c r="T3553" s="3" t="str">
        <f>RIGHT($P3553,LEN($P3553)-SEARCH("/",$P3553))</f>
        <v>plays</v>
      </c>
      <c r="U3553" s="11"/>
    </row>
    <row r="3554" spans="1:21" ht="48" hidden="1" x14ac:dyDescent="0.2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11">
        <f>((($I3554/60)/60)/24)+DATE(1970,1,1)</f>
        <v>41818.587083333332</v>
      </c>
      <c r="K3554" s="3">
        <v>1401372324</v>
      </c>
      <c r="L3554" s="11">
        <f>((($K3554/60)/60)/24)+DATE(1970,1,1)</f>
        <v>41788.587083333332</v>
      </c>
      <c r="M3554" s="3" t="b">
        <v>0</v>
      </c>
      <c r="N3554" s="3">
        <v>20</v>
      </c>
      <c r="O3554" s="3" t="b">
        <v>1</v>
      </c>
      <c r="P3554" s="3" t="s">
        <v>8271</v>
      </c>
      <c r="Q3554" s="6">
        <f>$E3554/$D3554*100</f>
        <v>100</v>
      </c>
      <c r="R3554" s="3">
        <f>$E3554/$N3554</f>
        <v>38.65</v>
      </c>
      <c r="S3554" s="3" t="str">
        <f>TRIM(LEFT($P3554,SEARCH("/",$P3554,1)-1))</f>
        <v>theater</v>
      </c>
      <c r="T3554" s="3" t="str">
        <f>RIGHT($P3554,LEN($P3554)-SEARCH("/",$P3554))</f>
        <v>plays</v>
      </c>
      <c r="U3554" s="11"/>
    </row>
    <row r="3555" spans="1:21" ht="48" hidden="1" x14ac:dyDescent="0.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11">
        <f>((($I3555/60)/60)/24)+DATE(1970,1,1)</f>
        <v>42228</v>
      </c>
      <c r="K3555" s="3">
        <v>1436575280</v>
      </c>
      <c r="L3555" s="11">
        <f>((($K3555/60)/60)/24)+DATE(1970,1,1)</f>
        <v>42196.028703703705</v>
      </c>
      <c r="M3555" s="3" t="b">
        <v>0</v>
      </c>
      <c r="N3555" s="3">
        <v>104</v>
      </c>
      <c r="O3555" s="3" t="b">
        <v>1</v>
      </c>
      <c r="P3555" s="3" t="s">
        <v>8271</v>
      </c>
      <c r="Q3555" s="6">
        <f>$E3555/$D3555*100</f>
        <v>106.27272727272728</v>
      </c>
      <c r="R3555" s="3">
        <f>$E3555/$N3555</f>
        <v>56.20192307692308</v>
      </c>
      <c r="S3555" s="3" t="str">
        <f>TRIM(LEFT($P3555,SEARCH("/",$P3555,1)-1))</f>
        <v>theater</v>
      </c>
      <c r="T3555" s="3" t="str">
        <f>RIGHT($P3555,LEN($P3555)-SEARCH("/",$P3555))</f>
        <v>plays</v>
      </c>
      <c r="U3555" s="11"/>
    </row>
    <row r="3556" spans="1:21" ht="48" hidden="1" x14ac:dyDescent="0.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11">
        <f>((($I3556/60)/60)/24)+DATE(1970,1,1)</f>
        <v>42046.708333333328</v>
      </c>
      <c r="K3556" s="3">
        <v>1421025159</v>
      </c>
      <c r="L3556" s="11">
        <f>((($K3556/60)/60)/24)+DATE(1970,1,1)</f>
        <v>42016.050451388888</v>
      </c>
      <c r="M3556" s="3" t="b">
        <v>0</v>
      </c>
      <c r="N3556" s="3">
        <v>53</v>
      </c>
      <c r="O3556" s="3" t="b">
        <v>1</v>
      </c>
      <c r="P3556" s="3" t="s">
        <v>8271</v>
      </c>
      <c r="Q3556" s="6">
        <f>$E3556/$D3556*100</f>
        <v>113.42219999999999</v>
      </c>
      <c r="R3556" s="3">
        <f>$E3556/$N3556</f>
        <v>107.00207547169811</v>
      </c>
      <c r="S3556" s="3" t="str">
        <f>TRIM(LEFT($P3556,SEARCH("/",$P3556,1)-1))</f>
        <v>theater</v>
      </c>
      <c r="T3556" s="3" t="str">
        <f>RIGHT($P3556,LEN($P3556)-SEARCH("/",$P3556))</f>
        <v>plays</v>
      </c>
      <c r="U3556" s="11"/>
    </row>
    <row r="3557" spans="1:21" ht="48" hidden="1" x14ac:dyDescent="0.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11">
        <f>((($I3557/60)/60)/24)+DATE(1970,1,1)</f>
        <v>42691.483726851846</v>
      </c>
      <c r="K3557" s="3">
        <v>1476786994</v>
      </c>
      <c r="L3557" s="11">
        <f>((($K3557/60)/60)/24)+DATE(1970,1,1)</f>
        <v>42661.442060185189</v>
      </c>
      <c r="M3557" s="3" t="b">
        <v>0</v>
      </c>
      <c r="N3557" s="3">
        <v>14</v>
      </c>
      <c r="O3557" s="3" t="b">
        <v>1</v>
      </c>
      <c r="P3557" s="3" t="s">
        <v>8271</v>
      </c>
      <c r="Q3557" s="6">
        <f>$E3557/$D3557*100</f>
        <v>100</v>
      </c>
      <c r="R3557" s="3">
        <f>$E3557/$N3557</f>
        <v>171.42857142857142</v>
      </c>
      <c r="S3557" s="3" t="str">
        <f>TRIM(LEFT($P3557,SEARCH("/",$P3557,1)-1))</f>
        <v>theater</v>
      </c>
      <c r="T3557" s="3" t="str">
        <f>RIGHT($P3557,LEN($P3557)-SEARCH("/",$P3557))</f>
        <v>plays</v>
      </c>
      <c r="U3557" s="11"/>
    </row>
    <row r="3558" spans="1:21" ht="48" hidden="1" x14ac:dyDescent="0.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11">
        <f>((($I3558/60)/60)/24)+DATE(1970,1,1)</f>
        <v>41868.649583333332</v>
      </c>
      <c r="K3558" s="3">
        <v>1403105724</v>
      </c>
      <c r="L3558" s="11">
        <f>((($K3558/60)/60)/24)+DATE(1970,1,1)</f>
        <v>41808.649583333332</v>
      </c>
      <c r="M3558" s="3" t="b">
        <v>0</v>
      </c>
      <c r="N3558" s="3">
        <v>20</v>
      </c>
      <c r="O3558" s="3" t="b">
        <v>1</v>
      </c>
      <c r="P3558" s="3" t="s">
        <v>8271</v>
      </c>
      <c r="Q3558" s="6">
        <f>$E3558/$D3558*100</f>
        <v>100.45454545454547</v>
      </c>
      <c r="R3558" s="3">
        <f>$E3558/$N3558</f>
        <v>110.5</v>
      </c>
      <c r="S3558" s="3" t="str">
        <f>TRIM(LEFT($P3558,SEARCH("/",$P3558,1)-1))</f>
        <v>theater</v>
      </c>
      <c r="T3558" s="3" t="str">
        <f>RIGHT($P3558,LEN($P3558)-SEARCH("/",$P3558))</f>
        <v>plays</v>
      </c>
      <c r="U3558" s="11"/>
    </row>
    <row r="3559" spans="1:21" ht="48" hidden="1" x14ac:dyDescent="0.2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11">
        <f>((($I3559/60)/60)/24)+DATE(1970,1,1)</f>
        <v>41764.276747685188</v>
      </c>
      <c r="K3559" s="3">
        <v>1396334311</v>
      </c>
      <c r="L3559" s="11">
        <f>((($K3559/60)/60)/24)+DATE(1970,1,1)</f>
        <v>41730.276747685188</v>
      </c>
      <c r="M3559" s="3" t="b">
        <v>0</v>
      </c>
      <c r="N3559" s="3">
        <v>558</v>
      </c>
      <c r="O3559" s="3" t="b">
        <v>1</v>
      </c>
      <c r="P3559" s="3" t="s">
        <v>8271</v>
      </c>
      <c r="Q3559" s="6">
        <f>$E3559/$D3559*100</f>
        <v>100.03599999999999</v>
      </c>
      <c r="R3559" s="3">
        <f>$E3559/$N3559</f>
        <v>179.27598566308242</v>
      </c>
      <c r="S3559" s="3" t="str">
        <f>TRIM(LEFT($P3559,SEARCH("/",$P3559,1)-1))</f>
        <v>theater</v>
      </c>
      <c r="T3559" s="3" t="str">
        <f>RIGHT($P3559,LEN($P3559)-SEARCH("/",$P3559))</f>
        <v>plays</v>
      </c>
      <c r="U3559" s="11"/>
    </row>
    <row r="3560" spans="1:21" ht="48" hidden="1" x14ac:dyDescent="0.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11">
        <f>((($I3560/60)/60)/24)+DATE(1970,1,1)</f>
        <v>42181.875</v>
      </c>
      <c r="K3560" s="3">
        <v>1431718575</v>
      </c>
      <c r="L3560" s="11">
        <f>((($K3560/60)/60)/24)+DATE(1970,1,1)</f>
        <v>42139.816840277781</v>
      </c>
      <c r="M3560" s="3" t="b">
        <v>0</v>
      </c>
      <c r="N3560" s="3">
        <v>22</v>
      </c>
      <c r="O3560" s="3" t="b">
        <v>1</v>
      </c>
      <c r="P3560" s="3" t="s">
        <v>8271</v>
      </c>
      <c r="Q3560" s="6">
        <f>$E3560/$D3560*100</f>
        <v>144</v>
      </c>
      <c r="R3560" s="3">
        <f>$E3560/$N3560</f>
        <v>22.90909090909091</v>
      </c>
      <c r="S3560" s="3" t="str">
        <f>TRIM(LEFT($P3560,SEARCH("/",$P3560,1)-1))</f>
        <v>theater</v>
      </c>
      <c r="T3560" s="3" t="str">
        <f>RIGHT($P3560,LEN($P3560)-SEARCH("/",$P3560))</f>
        <v>plays</v>
      </c>
      <c r="U3560" s="11"/>
    </row>
    <row r="3561" spans="1:21" ht="48" hidden="1" x14ac:dyDescent="0.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11">
        <f>((($I3561/60)/60)/24)+DATE(1970,1,1)</f>
        <v>42216.373611111107</v>
      </c>
      <c r="K3561" s="3">
        <v>1436408308</v>
      </c>
      <c r="L3561" s="11">
        <f>((($K3561/60)/60)/24)+DATE(1970,1,1)</f>
        <v>42194.096157407403</v>
      </c>
      <c r="M3561" s="3" t="b">
        <v>0</v>
      </c>
      <c r="N3561" s="3">
        <v>24</v>
      </c>
      <c r="O3561" s="3" t="b">
        <v>1</v>
      </c>
      <c r="P3561" s="3" t="s">
        <v>8271</v>
      </c>
      <c r="Q3561" s="6">
        <f>$E3561/$D3561*100</f>
        <v>103.49999999999999</v>
      </c>
      <c r="R3561" s="3">
        <f>$E3561/$N3561</f>
        <v>43.125</v>
      </c>
      <c r="S3561" s="3" t="str">
        <f>TRIM(LEFT($P3561,SEARCH("/",$P3561,1)-1))</f>
        <v>theater</v>
      </c>
      <c r="T3561" s="3" t="str">
        <f>RIGHT($P3561,LEN($P3561)-SEARCH("/",$P3561))</f>
        <v>plays</v>
      </c>
      <c r="U3561" s="11"/>
    </row>
    <row r="3562" spans="1:21" ht="48" hidden="1" x14ac:dyDescent="0.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11">
        <f>((($I3562/60)/60)/24)+DATE(1970,1,1)</f>
        <v>42151.114583333328</v>
      </c>
      <c r="K3562" s="3">
        <v>1429651266</v>
      </c>
      <c r="L3562" s="11">
        <f>((($K3562/60)/60)/24)+DATE(1970,1,1)</f>
        <v>42115.889652777783</v>
      </c>
      <c r="M3562" s="3" t="b">
        <v>0</v>
      </c>
      <c r="N3562" s="3">
        <v>74</v>
      </c>
      <c r="O3562" s="3" t="b">
        <v>1</v>
      </c>
      <c r="P3562" s="3" t="s">
        <v>8271</v>
      </c>
      <c r="Q3562" s="6">
        <f>$E3562/$D3562*100</f>
        <v>108.43750000000001</v>
      </c>
      <c r="R3562" s="3">
        <f>$E3562/$N3562</f>
        <v>46.891891891891895</v>
      </c>
      <c r="S3562" s="3" t="str">
        <f>TRIM(LEFT($P3562,SEARCH("/",$P3562,1)-1))</f>
        <v>theater</v>
      </c>
      <c r="T3562" s="3" t="str">
        <f>RIGHT($P3562,LEN($P3562)-SEARCH("/",$P3562))</f>
        <v>plays</v>
      </c>
      <c r="U3562" s="11"/>
    </row>
    <row r="3563" spans="1:21" ht="112" hidden="1" x14ac:dyDescent="0.2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11">
        <f>((($I3563/60)/60)/24)+DATE(1970,1,1)</f>
        <v>42221.774999999994</v>
      </c>
      <c r="K3563" s="3">
        <v>1437236378</v>
      </c>
      <c r="L3563" s="11">
        <f>((($K3563/60)/60)/24)+DATE(1970,1,1)</f>
        <v>42203.680300925931</v>
      </c>
      <c r="M3563" s="3" t="b">
        <v>0</v>
      </c>
      <c r="N3563" s="3">
        <v>54</v>
      </c>
      <c r="O3563" s="3" t="b">
        <v>1</v>
      </c>
      <c r="P3563" s="3" t="s">
        <v>8271</v>
      </c>
      <c r="Q3563" s="6">
        <f>$E3563/$D3563*100</f>
        <v>102.4</v>
      </c>
      <c r="R3563" s="3">
        <f>$E3563/$N3563</f>
        <v>47.407407407407405</v>
      </c>
      <c r="S3563" s="3" t="str">
        <f>TRIM(LEFT($P3563,SEARCH("/",$P3563,1)-1))</f>
        <v>theater</v>
      </c>
      <c r="T3563" s="3" t="str">
        <f>RIGHT($P3563,LEN($P3563)-SEARCH("/",$P3563))</f>
        <v>plays</v>
      </c>
      <c r="U3563" s="11"/>
    </row>
    <row r="3564" spans="1:21" ht="48" hidden="1" x14ac:dyDescent="0.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11">
        <f>((($I3564/60)/60)/24)+DATE(1970,1,1)</f>
        <v>42442.916666666672</v>
      </c>
      <c r="K3564" s="3">
        <v>1457115427</v>
      </c>
      <c r="L3564" s="11">
        <f>((($K3564/60)/60)/24)+DATE(1970,1,1)</f>
        <v>42433.761886574073</v>
      </c>
      <c r="M3564" s="3" t="b">
        <v>0</v>
      </c>
      <c r="N3564" s="3">
        <v>31</v>
      </c>
      <c r="O3564" s="3" t="b">
        <v>1</v>
      </c>
      <c r="P3564" s="3" t="s">
        <v>8271</v>
      </c>
      <c r="Q3564" s="6">
        <f>$E3564/$D3564*100</f>
        <v>148.88888888888889</v>
      </c>
      <c r="R3564" s="3">
        <f>$E3564/$N3564</f>
        <v>15.129032258064516</v>
      </c>
      <c r="S3564" s="3" t="str">
        <f>TRIM(LEFT($P3564,SEARCH("/",$P3564,1)-1))</f>
        <v>theater</v>
      </c>
      <c r="T3564" s="3" t="str">
        <f>RIGHT($P3564,LEN($P3564)-SEARCH("/",$P3564))</f>
        <v>plays</v>
      </c>
      <c r="U3564" s="11"/>
    </row>
    <row r="3565" spans="1:21" ht="48" hidden="1" x14ac:dyDescent="0.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11">
        <f>((($I3565/60)/60)/24)+DATE(1970,1,1)</f>
        <v>42583.791666666672</v>
      </c>
      <c r="K3565" s="3">
        <v>1467648456</v>
      </c>
      <c r="L3565" s="11">
        <f>((($K3565/60)/60)/24)+DATE(1970,1,1)</f>
        <v>42555.671944444446</v>
      </c>
      <c r="M3565" s="3" t="b">
        <v>0</v>
      </c>
      <c r="N3565" s="3">
        <v>25</v>
      </c>
      <c r="O3565" s="3" t="b">
        <v>1</v>
      </c>
      <c r="P3565" s="3" t="s">
        <v>8271</v>
      </c>
      <c r="Q3565" s="6">
        <f>$E3565/$D3565*100</f>
        <v>105.49000000000002</v>
      </c>
      <c r="R3565" s="3">
        <f>$E3565/$N3565</f>
        <v>21.098000000000003</v>
      </c>
      <c r="S3565" s="3" t="str">
        <f>TRIM(LEFT($P3565,SEARCH("/",$P3565,1)-1))</f>
        <v>theater</v>
      </c>
      <c r="T3565" s="3" t="str">
        <f>RIGHT($P3565,LEN($P3565)-SEARCH("/",$P3565))</f>
        <v>plays</v>
      </c>
      <c r="U3565" s="11"/>
    </row>
    <row r="3566" spans="1:21" ht="32" hidden="1" x14ac:dyDescent="0.2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11">
        <f>((($I3566/60)/60)/24)+DATE(1970,1,1)</f>
        <v>42282.666666666672</v>
      </c>
      <c r="K3566" s="3">
        <v>1440082649</v>
      </c>
      <c r="L3566" s="11">
        <f>((($K3566/60)/60)/24)+DATE(1970,1,1)</f>
        <v>42236.623252314821</v>
      </c>
      <c r="M3566" s="3" t="b">
        <v>0</v>
      </c>
      <c r="N3566" s="3">
        <v>17</v>
      </c>
      <c r="O3566" s="3" t="b">
        <v>1</v>
      </c>
      <c r="P3566" s="3" t="s">
        <v>8271</v>
      </c>
      <c r="Q3566" s="6">
        <f>$E3566/$D3566*100</f>
        <v>100.49999999999999</v>
      </c>
      <c r="R3566" s="3">
        <f>$E3566/$N3566</f>
        <v>59.117647058823529</v>
      </c>
      <c r="S3566" s="3" t="str">
        <f>TRIM(LEFT($P3566,SEARCH("/",$P3566,1)-1))</f>
        <v>theater</v>
      </c>
      <c r="T3566" s="3" t="str">
        <f>RIGHT($P3566,LEN($P3566)-SEARCH("/",$P3566))</f>
        <v>plays</v>
      </c>
      <c r="U3566" s="11"/>
    </row>
    <row r="3567" spans="1:21" ht="48" hidden="1" x14ac:dyDescent="0.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11">
        <f>((($I3567/60)/60)/24)+DATE(1970,1,1)</f>
        <v>42004.743148148147</v>
      </c>
      <c r="K3567" s="3">
        <v>1417456208</v>
      </c>
      <c r="L3567" s="11">
        <f>((($K3567/60)/60)/24)+DATE(1970,1,1)</f>
        <v>41974.743148148147</v>
      </c>
      <c r="M3567" s="3" t="b">
        <v>0</v>
      </c>
      <c r="N3567" s="3">
        <v>12</v>
      </c>
      <c r="O3567" s="3" t="b">
        <v>1</v>
      </c>
      <c r="P3567" s="3" t="s">
        <v>8271</v>
      </c>
      <c r="Q3567" s="6">
        <f>$E3567/$D3567*100</f>
        <v>130.55555555555557</v>
      </c>
      <c r="R3567" s="3">
        <f>$E3567/$N3567</f>
        <v>97.916666666666671</v>
      </c>
      <c r="S3567" s="3" t="str">
        <f>TRIM(LEFT($P3567,SEARCH("/",$P3567,1)-1))</f>
        <v>theater</v>
      </c>
      <c r="T3567" s="3" t="str">
        <f>RIGHT($P3567,LEN($P3567)-SEARCH("/",$P3567))</f>
        <v>plays</v>
      </c>
      <c r="U3567" s="11"/>
    </row>
    <row r="3568" spans="1:21" ht="48" hidden="1" x14ac:dyDescent="0.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11">
        <f>((($I3568/60)/60)/24)+DATE(1970,1,1)</f>
        <v>42027.507905092592</v>
      </c>
      <c r="K3568" s="3">
        <v>1419423083</v>
      </c>
      <c r="L3568" s="11">
        <f>((($K3568/60)/60)/24)+DATE(1970,1,1)</f>
        <v>41997.507905092592</v>
      </c>
      <c r="M3568" s="3" t="b">
        <v>0</v>
      </c>
      <c r="N3568" s="3">
        <v>38</v>
      </c>
      <c r="O3568" s="3" t="b">
        <v>1</v>
      </c>
      <c r="P3568" s="3" t="s">
        <v>8271</v>
      </c>
      <c r="Q3568" s="6">
        <f>$E3568/$D3568*100</f>
        <v>104.75000000000001</v>
      </c>
      <c r="R3568" s="3">
        <f>$E3568/$N3568</f>
        <v>55.131578947368418</v>
      </c>
      <c r="S3568" s="3" t="str">
        <f>TRIM(LEFT($P3568,SEARCH("/",$P3568,1)-1))</f>
        <v>theater</v>
      </c>
      <c r="T3568" s="3" t="str">
        <f>RIGHT($P3568,LEN($P3568)-SEARCH("/",$P3568))</f>
        <v>plays</v>
      </c>
      <c r="U3568" s="11"/>
    </row>
    <row r="3569" spans="1:21" ht="48" hidden="1" x14ac:dyDescent="0.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11">
        <f>((($I3569/60)/60)/24)+DATE(1970,1,1)</f>
        <v>42165.810694444444</v>
      </c>
      <c r="K3569" s="3">
        <v>1431372444</v>
      </c>
      <c r="L3569" s="11">
        <f>((($K3569/60)/60)/24)+DATE(1970,1,1)</f>
        <v>42135.810694444444</v>
      </c>
      <c r="M3569" s="3" t="b">
        <v>0</v>
      </c>
      <c r="N3569" s="3">
        <v>41</v>
      </c>
      <c r="O3569" s="3" t="b">
        <v>1</v>
      </c>
      <c r="P3569" s="3" t="s">
        <v>8271</v>
      </c>
      <c r="Q3569" s="6">
        <f>$E3569/$D3569*100</f>
        <v>108.80000000000001</v>
      </c>
      <c r="R3569" s="3">
        <f>$E3569/$N3569</f>
        <v>26.536585365853657</v>
      </c>
      <c r="S3569" s="3" t="str">
        <f>TRIM(LEFT($P3569,SEARCH("/",$P3569,1)-1))</f>
        <v>theater</v>
      </c>
      <c r="T3569" s="3" t="str">
        <f>RIGHT($P3569,LEN($P3569)-SEARCH("/",$P3569))</f>
        <v>plays</v>
      </c>
      <c r="U3569" s="11"/>
    </row>
    <row r="3570" spans="1:21" ht="48" hidden="1" x14ac:dyDescent="0.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11">
        <f>((($I3570/60)/60)/24)+DATE(1970,1,1)</f>
        <v>41899.740671296298</v>
      </c>
      <c r="K3570" s="3">
        <v>1408383994</v>
      </c>
      <c r="L3570" s="11">
        <f>((($K3570/60)/60)/24)+DATE(1970,1,1)</f>
        <v>41869.740671296298</v>
      </c>
      <c r="M3570" s="3" t="b">
        <v>0</v>
      </c>
      <c r="N3570" s="3">
        <v>19</v>
      </c>
      <c r="O3570" s="3" t="b">
        <v>1</v>
      </c>
      <c r="P3570" s="3" t="s">
        <v>8271</v>
      </c>
      <c r="Q3570" s="6">
        <f>$E3570/$D3570*100</f>
        <v>111.00000000000001</v>
      </c>
      <c r="R3570" s="3">
        <f>$E3570/$N3570</f>
        <v>58.421052631578945</v>
      </c>
      <c r="S3570" s="3" t="str">
        <f>TRIM(LEFT($P3570,SEARCH("/",$P3570,1)-1))</f>
        <v>theater</v>
      </c>
      <c r="T3570" s="3" t="str">
        <f>RIGHT($P3570,LEN($P3570)-SEARCH("/",$P3570))</f>
        <v>plays</v>
      </c>
      <c r="U3570" s="11"/>
    </row>
    <row r="3571" spans="1:21" ht="48" hidden="1" x14ac:dyDescent="0.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11">
        <f>((($I3571/60)/60)/24)+DATE(1970,1,1)</f>
        <v>42012.688611111109</v>
      </c>
      <c r="K3571" s="3">
        <v>1418142696</v>
      </c>
      <c r="L3571" s="11">
        <f>((($K3571/60)/60)/24)+DATE(1970,1,1)</f>
        <v>41982.688611111109</v>
      </c>
      <c r="M3571" s="3" t="b">
        <v>0</v>
      </c>
      <c r="N3571" s="3">
        <v>41</v>
      </c>
      <c r="O3571" s="3" t="b">
        <v>1</v>
      </c>
      <c r="P3571" s="3" t="s">
        <v>8271</v>
      </c>
      <c r="Q3571" s="6">
        <f>$E3571/$D3571*100</f>
        <v>100.47999999999999</v>
      </c>
      <c r="R3571" s="3">
        <f>$E3571/$N3571</f>
        <v>122.53658536585365</v>
      </c>
      <c r="S3571" s="3" t="str">
        <f>TRIM(LEFT($P3571,SEARCH("/",$P3571,1)-1))</f>
        <v>theater</v>
      </c>
      <c r="T3571" s="3" t="str">
        <f>RIGHT($P3571,LEN($P3571)-SEARCH("/",$P3571))</f>
        <v>plays</v>
      </c>
      <c r="U3571" s="11"/>
    </row>
    <row r="3572" spans="1:21" ht="48" hidden="1" x14ac:dyDescent="0.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11">
        <f>((($I3572/60)/60)/24)+DATE(1970,1,1)</f>
        <v>42004.291666666672</v>
      </c>
      <c r="K3572" s="3">
        <v>1417593483</v>
      </c>
      <c r="L3572" s="11">
        <f>((($K3572/60)/60)/24)+DATE(1970,1,1)</f>
        <v>41976.331979166673</v>
      </c>
      <c r="M3572" s="3" t="b">
        <v>0</v>
      </c>
      <c r="N3572" s="3">
        <v>26</v>
      </c>
      <c r="O3572" s="3" t="b">
        <v>1</v>
      </c>
      <c r="P3572" s="3" t="s">
        <v>8271</v>
      </c>
      <c r="Q3572" s="6">
        <f>$E3572/$D3572*100</f>
        <v>114.35</v>
      </c>
      <c r="R3572" s="3">
        <f>$E3572/$N3572</f>
        <v>87.961538461538467</v>
      </c>
      <c r="S3572" s="3" t="str">
        <f>TRIM(LEFT($P3572,SEARCH("/",$P3572,1)-1))</f>
        <v>theater</v>
      </c>
      <c r="T3572" s="3" t="str">
        <f>RIGHT($P3572,LEN($P3572)-SEARCH("/",$P3572))</f>
        <v>plays</v>
      </c>
      <c r="U3572" s="11"/>
    </row>
    <row r="3573" spans="1:21" ht="48" hidden="1" x14ac:dyDescent="0.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11">
        <f>((($I3573/60)/60)/24)+DATE(1970,1,1)</f>
        <v>41942.858946759261</v>
      </c>
      <c r="K3573" s="3">
        <v>1412109413</v>
      </c>
      <c r="L3573" s="11">
        <f>((($K3573/60)/60)/24)+DATE(1970,1,1)</f>
        <v>41912.858946759261</v>
      </c>
      <c r="M3573" s="3" t="b">
        <v>0</v>
      </c>
      <c r="N3573" s="3">
        <v>25</v>
      </c>
      <c r="O3573" s="3" t="b">
        <v>1</v>
      </c>
      <c r="P3573" s="3" t="s">
        <v>8271</v>
      </c>
      <c r="Q3573" s="6">
        <f>$E3573/$D3573*100</f>
        <v>122.06666666666666</v>
      </c>
      <c r="R3573" s="3">
        <f>$E3573/$N3573</f>
        <v>73.239999999999995</v>
      </c>
      <c r="S3573" s="3" t="str">
        <f>TRIM(LEFT($P3573,SEARCH("/",$P3573,1)-1))</f>
        <v>theater</v>
      </c>
      <c r="T3573" s="3" t="str">
        <f>RIGHT($P3573,LEN($P3573)-SEARCH("/",$P3573))</f>
        <v>plays</v>
      </c>
      <c r="U3573" s="11"/>
    </row>
    <row r="3574" spans="1:21" ht="32" hidden="1" x14ac:dyDescent="0.2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11">
        <f>((($I3574/60)/60)/24)+DATE(1970,1,1)</f>
        <v>42176.570393518516</v>
      </c>
      <c r="K3574" s="3">
        <v>1432302082</v>
      </c>
      <c r="L3574" s="11">
        <f>((($K3574/60)/60)/24)+DATE(1970,1,1)</f>
        <v>42146.570393518516</v>
      </c>
      <c r="M3574" s="3" t="b">
        <v>0</v>
      </c>
      <c r="N3574" s="3">
        <v>9</v>
      </c>
      <c r="O3574" s="3" t="b">
        <v>1</v>
      </c>
      <c r="P3574" s="3" t="s">
        <v>8271</v>
      </c>
      <c r="Q3574" s="6">
        <f>$E3574/$D3574*100</f>
        <v>100</v>
      </c>
      <c r="R3574" s="3">
        <f>$E3574/$N3574</f>
        <v>55.555555555555557</v>
      </c>
      <c r="S3574" s="3" t="str">
        <f>TRIM(LEFT($P3574,SEARCH("/",$P3574,1)-1))</f>
        <v>theater</v>
      </c>
      <c r="T3574" s="3" t="str">
        <f>RIGHT($P3574,LEN($P3574)-SEARCH("/",$P3574))</f>
        <v>plays</v>
      </c>
      <c r="U3574" s="11"/>
    </row>
    <row r="3575" spans="1:21" ht="32" hidden="1" x14ac:dyDescent="0.2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11">
        <f>((($I3575/60)/60)/24)+DATE(1970,1,1)</f>
        <v>41951.417199074072</v>
      </c>
      <c r="K3575" s="3">
        <v>1412845246</v>
      </c>
      <c r="L3575" s="11">
        <f>((($K3575/60)/60)/24)+DATE(1970,1,1)</f>
        <v>41921.375532407408</v>
      </c>
      <c r="M3575" s="3" t="b">
        <v>0</v>
      </c>
      <c r="N3575" s="3">
        <v>78</v>
      </c>
      <c r="O3575" s="3" t="b">
        <v>1</v>
      </c>
      <c r="P3575" s="3" t="s">
        <v>8271</v>
      </c>
      <c r="Q3575" s="6">
        <f>$E3575/$D3575*100</f>
        <v>102.8</v>
      </c>
      <c r="R3575" s="3">
        <f>$E3575/$N3575</f>
        <v>39.53846153846154</v>
      </c>
      <c r="S3575" s="3" t="str">
        <f>TRIM(LEFT($P3575,SEARCH("/",$P3575,1)-1))</f>
        <v>theater</v>
      </c>
      <c r="T3575" s="3" t="str">
        <f>RIGHT($P3575,LEN($P3575)-SEARCH("/",$P3575))</f>
        <v>plays</v>
      </c>
      <c r="U3575" s="11"/>
    </row>
    <row r="3576" spans="1:21" ht="48" hidden="1" x14ac:dyDescent="0.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11">
        <f>((($I3576/60)/60)/24)+DATE(1970,1,1)</f>
        <v>41956.984351851846</v>
      </c>
      <c r="K3576" s="3">
        <v>1413326248</v>
      </c>
      <c r="L3576" s="11">
        <f>((($K3576/60)/60)/24)+DATE(1970,1,1)</f>
        <v>41926.942685185182</v>
      </c>
      <c r="M3576" s="3" t="b">
        <v>0</v>
      </c>
      <c r="N3576" s="3">
        <v>45</v>
      </c>
      <c r="O3576" s="3" t="b">
        <v>1</v>
      </c>
      <c r="P3576" s="3" t="s">
        <v>8271</v>
      </c>
      <c r="Q3576" s="6">
        <f>$E3576/$D3576*100</f>
        <v>106.12068965517241</v>
      </c>
      <c r="R3576" s="3">
        <f>$E3576/$N3576</f>
        <v>136.77777777777777</v>
      </c>
      <c r="S3576" s="3" t="str">
        <f>TRIM(LEFT($P3576,SEARCH("/",$P3576,1)-1))</f>
        <v>theater</v>
      </c>
      <c r="T3576" s="3" t="str">
        <f>RIGHT($P3576,LEN($P3576)-SEARCH("/",$P3576))</f>
        <v>plays</v>
      </c>
      <c r="U3576" s="11"/>
    </row>
    <row r="3577" spans="1:21" ht="48" hidden="1" x14ac:dyDescent="0.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11">
        <f>((($I3577/60)/60)/24)+DATE(1970,1,1)</f>
        <v>42593.165972222225</v>
      </c>
      <c r="K3577" s="3">
        <v>1468176527</v>
      </c>
      <c r="L3577" s="11">
        <f>((($K3577/60)/60)/24)+DATE(1970,1,1)</f>
        <v>42561.783877314811</v>
      </c>
      <c r="M3577" s="3" t="b">
        <v>0</v>
      </c>
      <c r="N3577" s="3">
        <v>102</v>
      </c>
      <c r="O3577" s="3" t="b">
        <v>1</v>
      </c>
      <c r="P3577" s="3" t="s">
        <v>8271</v>
      </c>
      <c r="Q3577" s="6">
        <f>$E3577/$D3577*100</f>
        <v>101.33000000000001</v>
      </c>
      <c r="R3577" s="3">
        <f>$E3577/$N3577</f>
        <v>99.343137254901961</v>
      </c>
      <c r="S3577" s="3" t="str">
        <f>TRIM(LEFT($P3577,SEARCH("/",$P3577,1)-1))</f>
        <v>theater</v>
      </c>
      <c r="T3577" s="3" t="str">
        <f>RIGHT($P3577,LEN($P3577)-SEARCH("/",$P3577))</f>
        <v>plays</v>
      </c>
      <c r="U3577" s="11"/>
    </row>
    <row r="3578" spans="1:21" ht="48" hidden="1" x14ac:dyDescent="0.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11">
        <f>((($I3578/60)/60)/24)+DATE(1970,1,1)</f>
        <v>42709.590902777782</v>
      </c>
      <c r="K3578" s="3">
        <v>1475759454</v>
      </c>
      <c r="L3578" s="11">
        <f>((($K3578/60)/60)/24)+DATE(1970,1,1)</f>
        <v>42649.54923611111</v>
      </c>
      <c r="M3578" s="3" t="b">
        <v>0</v>
      </c>
      <c r="N3578" s="3">
        <v>5</v>
      </c>
      <c r="O3578" s="3" t="b">
        <v>1</v>
      </c>
      <c r="P3578" s="3" t="s">
        <v>8271</v>
      </c>
      <c r="Q3578" s="6">
        <f>$E3578/$D3578*100</f>
        <v>100</v>
      </c>
      <c r="R3578" s="3">
        <f>$E3578/$N3578</f>
        <v>20</v>
      </c>
      <c r="S3578" s="3" t="str">
        <f>TRIM(LEFT($P3578,SEARCH("/",$P3578,1)-1))</f>
        <v>theater</v>
      </c>
      <c r="T3578" s="3" t="str">
        <f>RIGHT($P3578,LEN($P3578)-SEARCH("/",$P3578))</f>
        <v>plays</v>
      </c>
      <c r="U3578" s="11"/>
    </row>
    <row r="3579" spans="1:21" ht="48" hidden="1" x14ac:dyDescent="0.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11">
        <f>((($I3579/60)/60)/24)+DATE(1970,1,1)</f>
        <v>42120.26944444445</v>
      </c>
      <c r="K3579" s="3">
        <v>1427741583</v>
      </c>
      <c r="L3579" s="11">
        <f>((($K3579/60)/60)/24)+DATE(1970,1,1)</f>
        <v>42093.786840277782</v>
      </c>
      <c r="M3579" s="3" t="b">
        <v>0</v>
      </c>
      <c r="N3579" s="3">
        <v>27</v>
      </c>
      <c r="O3579" s="3" t="b">
        <v>1</v>
      </c>
      <c r="P3579" s="3" t="s">
        <v>8271</v>
      </c>
      <c r="Q3579" s="6">
        <f>$E3579/$D3579*100</f>
        <v>130</v>
      </c>
      <c r="R3579" s="3">
        <f>$E3579/$N3579</f>
        <v>28.888888888888889</v>
      </c>
      <c r="S3579" s="3" t="str">
        <f>TRIM(LEFT($P3579,SEARCH("/",$P3579,1)-1))</f>
        <v>theater</v>
      </c>
      <c r="T3579" s="3" t="str">
        <f>RIGHT($P3579,LEN($P3579)-SEARCH("/",$P3579))</f>
        <v>plays</v>
      </c>
      <c r="U3579" s="11"/>
    </row>
    <row r="3580" spans="1:21" ht="48" hidden="1" x14ac:dyDescent="0.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11">
        <f>((($I3580/60)/60)/24)+DATE(1970,1,1)</f>
        <v>42490.733530092592</v>
      </c>
      <c r="K3580" s="3">
        <v>1459445777</v>
      </c>
      <c r="L3580" s="11">
        <f>((($K3580/60)/60)/24)+DATE(1970,1,1)</f>
        <v>42460.733530092592</v>
      </c>
      <c r="M3580" s="3" t="b">
        <v>0</v>
      </c>
      <c r="N3580" s="3">
        <v>37</v>
      </c>
      <c r="O3580" s="3" t="b">
        <v>1</v>
      </c>
      <c r="P3580" s="3" t="s">
        <v>8271</v>
      </c>
      <c r="Q3580" s="6">
        <f>$E3580/$D3580*100</f>
        <v>100.01333333333334</v>
      </c>
      <c r="R3580" s="3">
        <f>$E3580/$N3580</f>
        <v>40.545945945945945</v>
      </c>
      <c r="S3580" s="3" t="str">
        <f>TRIM(LEFT($P3580,SEARCH("/",$P3580,1)-1))</f>
        <v>theater</v>
      </c>
      <c r="T3580" s="3" t="str">
        <f>RIGHT($P3580,LEN($P3580)-SEARCH("/",$P3580))</f>
        <v>plays</v>
      </c>
      <c r="U3580" s="11"/>
    </row>
    <row r="3581" spans="1:21" ht="48" hidden="1" x14ac:dyDescent="0.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11">
        <f>((($I3581/60)/60)/24)+DATE(1970,1,1)</f>
        <v>42460.720555555556</v>
      </c>
      <c r="K3581" s="3">
        <v>1456856256</v>
      </c>
      <c r="L3581" s="11">
        <f>((($K3581/60)/60)/24)+DATE(1970,1,1)</f>
        <v>42430.762222222227</v>
      </c>
      <c r="M3581" s="3" t="b">
        <v>0</v>
      </c>
      <c r="N3581" s="3">
        <v>14</v>
      </c>
      <c r="O3581" s="3" t="b">
        <v>1</v>
      </c>
      <c r="P3581" s="3" t="s">
        <v>8271</v>
      </c>
      <c r="Q3581" s="6">
        <f>$E3581/$D3581*100</f>
        <v>100</v>
      </c>
      <c r="R3581" s="3">
        <f>$E3581/$N3581</f>
        <v>35.714285714285715</v>
      </c>
      <c r="S3581" s="3" t="str">
        <f>TRIM(LEFT($P3581,SEARCH("/",$P3581,1)-1))</f>
        <v>theater</v>
      </c>
      <c r="T3581" s="3" t="str">
        <f>RIGHT($P3581,LEN($P3581)-SEARCH("/",$P3581))</f>
        <v>plays</v>
      </c>
      <c r="U3581" s="11"/>
    </row>
    <row r="3582" spans="1:21" ht="48" hidden="1" x14ac:dyDescent="0.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11">
        <f>((($I3582/60)/60)/24)+DATE(1970,1,1)</f>
        <v>42064.207638888889</v>
      </c>
      <c r="K3582" s="3">
        <v>1421900022</v>
      </c>
      <c r="L3582" s="11">
        <f>((($K3582/60)/60)/24)+DATE(1970,1,1)</f>
        <v>42026.176180555558</v>
      </c>
      <c r="M3582" s="3" t="b">
        <v>0</v>
      </c>
      <c r="N3582" s="3">
        <v>27</v>
      </c>
      <c r="O3582" s="3" t="b">
        <v>1</v>
      </c>
      <c r="P3582" s="3" t="s">
        <v>8271</v>
      </c>
      <c r="Q3582" s="6">
        <f>$E3582/$D3582*100</f>
        <v>113.88888888888889</v>
      </c>
      <c r="R3582" s="3">
        <f>$E3582/$N3582</f>
        <v>37.962962962962962</v>
      </c>
      <c r="S3582" s="3" t="str">
        <f>TRIM(LEFT($P3582,SEARCH("/",$P3582,1)-1))</f>
        <v>theater</v>
      </c>
      <c r="T3582" s="3" t="str">
        <f>RIGHT($P3582,LEN($P3582)-SEARCH("/",$P3582))</f>
        <v>plays</v>
      </c>
      <c r="U3582" s="11"/>
    </row>
    <row r="3583" spans="1:21" ht="48" hidden="1" x14ac:dyDescent="0.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11">
        <f>((($I3583/60)/60)/24)+DATE(1970,1,1)</f>
        <v>41850.471180555556</v>
      </c>
      <c r="K3583" s="3">
        <v>1405509510</v>
      </c>
      <c r="L3583" s="11">
        <f>((($K3583/60)/60)/24)+DATE(1970,1,1)</f>
        <v>41836.471180555556</v>
      </c>
      <c r="M3583" s="3" t="b">
        <v>0</v>
      </c>
      <c r="N3583" s="3">
        <v>45</v>
      </c>
      <c r="O3583" s="3" t="b">
        <v>1</v>
      </c>
      <c r="P3583" s="3" t="s">
        <v>8271</v>
      </c>
      <c r="Q3583" s="6">
        <f>$E3583/$D3583*100</f>
        <v>100</v>
      </c>
      <c r="R3583" s="3">
        <f>$E3583/$N3583</f>
        <v>33.333333333333336</v>
      </c>
      <c r="S3583" s="3" t="str">
        <f>TRIM(LEFT($P3583,SEARCH("/",$P3583,1)-1))</f>
        <v>theater</v>
      </c>
      <c r="T3583" s="3" t="str">
        <f>RIGHT($P3583,LEN($P3583)-SEARCH("/",$P3583))</f>
        <v>plays</v>
      </c>
      <c r="U3583" s="11"/>
    </row>
    <row r="3584" spans="1:21" ht="48" hidden="1" x14ac:dyDescent="0.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11">
        <f>((($I3584/60)/60)/24)+DATE(1970,1,1)</f>
        <v>42465.095856481479</v>
      </c>
      <c r="K3584" s="3">
        <v>1458613082</v>
      </c>
      <c r="L3584" s="11">
        <f>((($K3584/60)/60)/24)+DATE(1970,1,1)</f>
        <v>42451.095856481479</v>
      </c>
      <c r="M3584" s="3" t="b">
        <v>0</v>
      </c>
      <c r="N3584" s="3">
        <v>49</v>
      </c>
      <c r="O3584" s="3" t="b">
        <v>1</v>
      </c>
      <c r="P3584" s="3" t="s">
        <v>8271</v>
      </c>
      <c r="Q3584" s="6">
        <f>$E3584/$D3584*100</f>
        <v>287</v>
      </c>
      <c r="R3584" s="3">
        <f>$E3584/$N3584</f>
        <v>58.571428571428569</v>
      </c>
      <c r="S3584" s="3" t="str">
        <f>TRIM(LEFT($P3584,SEARCH("/",$P3584,1)-1))</f>
        <v>theater</v>
      </c>
      <c r="T3584" s="3" t="str">
        <f>RIGHT($P3584,LEN($P3584)-SEARCH("/",$P3584))</f>
        <v>plays</v>
      </c>
      <c r="U3584" s="11"/>
    </row>
    <row r="3585" spans="1:21" ht="48" hidden="1" x14ac:dyDescent="0.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11">
        <f>((($I3585/60)/60)/24)+DATE(1970,1,1)</f>
        <v>42478.384317129632</v>
      </c>
      <c r="K3585" s="3">
        <v>1455790405</v>
      </c>
      <c r="L3585" s="11">
        <f>((($K3585/60)/60)/24)+DATE(1970,1,1)</f>
        <v>42418.425983796296</v>
      </c>
      <c r="M3585" s="3" t="b">
        <v>0</v>
      </c>
      <c r="N3585" s="3">
        <v>24</v>
      </c>
      <c r="O3585" s="3" t="b">
        <v>1</v>
      </c>
      <c r="P3585" s="3" t="s">
        <v>8271</v>
      </c>
      <c r="Q3585" s="6">
        <f>$E3585/$D3585*100</f>
        <v>108.5</v>
      </c>
      <c r="R3585" s="3">
        <f>$E3585/$N3585</f>
        <v>135.625</v>
      </c>
      <c r="S3585" s="3" t="str">
        <f>TRIM(LEFT($P3585,SEARCH("/",$P3585,1)-1))</f>
        <v>theater</v>
      </c>
      <c r="T3585" s="3" t="str">
        <f>RIGHT($P3585,LEN($P3585)-SEARCH("/",$P3585))</f>
        <v>plays</v>
      </c>
      <c r="U3585" s="11"/>
    </row>
    <row r="3586" spans="1:21" ht="96" hidden="1" x14ac:dyDescent="0.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11">
        <f>((($I3586/60)/60)/24)+DATE(1970,1,1)</f>
        <v>42198.316481481481</v>
      </c>
      <c r="K3586" s="3">
        <v>1434180944</v>
      </c>
      <c r="L3586" s="11">
        <f>((($K3586/60)/60)/24)+DATE(1970,1,1)</f>
        <v>42168.316481481481</v>
      </c>
      <c r="M3586" s="3" t="b">
        <v>0</v>
      </c>
      <c r="N3586" s="3">
        <v>112</v>
      </c>
      <c r="O3586" s="3" t="b">
        <v>1</v>
      </c>
      <c r="P3586" s="3" t="s">
        <v>8271</v>
      </c>
      <c r="Q3586" s="6">
        <f>$E3586/$D3586*100</f>
        <v>115.5</v>
      </c>
      <c r="R3586" s="3">
        <f>$E3586/$N3586</f>
        <v>30.9375</v>
      </c>
      <c r="S3586" s="3" t="str">
        <f>TRIM(LEFT($P3586,SEARCH("/",$P3586,1)-1))</f>
        <v>theater</v>
      </c>
      <c r="T3586" s="3" t="str">
        <f>RIGHT($P3586,LEN($P3586)-SEARCH("/",$P3586))</f>
        <v>plays</v>
      </c>
      <c r="U3586" s="11"/>
    </row>
    <row r="3587" spans="1:21" ht="48" hidden="1" x14ac:dyDescent="0.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11">
        <f>((($I3587/60)/60)/24)+DATE(1970,1,1)</f>
        <v>41994.716319444444</v>
      </c>
      <c r="K3587" s="3">
        <v>1416589890</v>
      </c>
      <c r="L3587" s="11">
        <f>((($K3587/60)/60)/24)+DATE(1970,1,1)</f>
        <v>41964.716319444444</v>
      </c>
      <c r="M3587" s="3" t="b">
        <v>0</v>
      </c>
      <c r="N3587" s="3">
        <v>23</v>
      </c>
      <c r="O3587" s="3" t="b">
        <v>1</v>
      </c>
      <c r="P3587" s="3" t="s">
        <v>8271</v>
      </c>
      <c r="Q3587" s="6">
        <f>$E3587/$D3587*100</f>
        <v>119.11764705882352</v>
      </c>
      <c r="R3587" s="3">
        <f>$E3587/$N3587</f>
        <v>176.08695652173913</v>
      </c>
      <c r="S3587" s="3" t="str">
        <f>TRIM(LEFT($P3587,SEARCH("/",$P3587,1)-1))</f>
        <v>theater</v>
      </c>
      <c r="T3587" s="3" t="str">
        <f>RIGHT($P3587,LEN($P3587)-SEARCH("/",$P3587))</f>
        <v>plays</v>
      </c>
      <c r="U3587" s="11"/>
    </row>
    <row r="3588" spans="1:21" ht="20" hidden="1" x14ac:dyDescent="0.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11">
        <f>((($I3588/60)/60)/24)+DATE(1970,1,1)</f>
        <v>42636.697569444441</v>
      </c>
      <c r="K3588" s="3">
        <v>1469465070</v>
      </c>
      <c r="L3588" s="11">
        <f>((($K3588/60)/60)/24)+DATE(1970,1,1)</f>
        <v>42576.697569444441</v>
      </c>
      <c r="M3588" s="3" t="b">
        <v>0</v>
      </c>
      <c r="N3588" s="3">
        <v>54</v>
      </c>
      <c r="O3588" s="3" t="b">
        <v>1</v>
      </c>
      <c r="P3588" s="3" t="s">
        <v>8271</v>
      </c>
      <c r="Q3588" s="6">
        <f>$E3588/$D3588*100</f>
        <v>109.42666666666668</v>
      </c>
      <c r="R3588" s="3">
        <f>$E3588/$N3588</f>
        <v>151.9814814814815</v>
      </c>
      <c r="S3588" s="3" t="str">
        <f>TRIM(LEFT($P3588,SEARCH("/",$P3588,1)-1))</f>
        <v>theater</v>
      </c>
      <c r="T3588" s="3" t="str">
        <f>RIGHT($P3588,LEN($P3588)-SEARCH("/",$P3588))</f>
        <v>plays</v>
      </c>
      <c r="U3588" s="11"/>
    </row>
    <row r="3589" spans="1:21" ht="48" hidden="1" x14ac:dyDescent="0.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11">
        <f>((($I3589/60)/60)/24)+DATE(1970,1,1)</f>
        <v>42548.791666666672</v>
      </c>
      <c r="K3589" s="3">
        <v>1463144254</v>
      </c>
      <c r="L3589" s="11">
        <f>((($K3589/60)/60)/24)+DATE(1970,1,1)</f>
        <v>42503.539976851855</v>
      </c>
      <c r="M3589" s="3" t="b">
        <v>0</v>
      </c>
      <c r="N3589" s="3">
        <v>28</v>
      </c>
      <c r="O3589" s="3" t="b">
        <v>1</v>
      </c>
      <c r="P3589" s="3" t="s">
        <v>8271</v>
      </c>
      <c r="Q3589" s="6">
        <f>$E3589/$D3589*100</f>
        <v>126.6</v>
      </c>
      <c r="R3589" s="3">
        <f>$E3589/$N3589</f>
        <v>22.607142857142858</v>
      </c>
      <c r="S3589" s="3" t="str">
        <f>TRIM(LEFT($P3589,SEARCH("/",$P3589,1)-1))</f>
        <v>theater</v>
      </c>
      <c r="T3589" s="3" t="str">
        <f>RIGHT($P3589,LEN($P3589)-SEARCH("/",$P3589))</f>
        <v>plays</v>
      </c>
      <c r="U3589" s="11"/>
    </row>
    <row r="3590" spans="1:21" ht="48" hidden="1" x14ac:dyDescent="0.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11">
        <f>((($I3590/60)/60)/24)+DATE(1970,1,1)</f>
        <v>42123.958333333328</v>
      </c>
      <c r="K3590" s="3">
        <v>1428436410</v>
      </c>
      <c r="L3590" s="11">
        <f>((($K3590/60)/60)/24)+DATE(1970,1,1)</f>
        <v>42101.828819444447</v>
      </c>
      <c r="M3590" s="3" t="b">
        <v>0</v>
      </c>
      <c r="N3590" s="3">
        <v>11</v>
      </c>
      <c r="O3590" s="3" t="b">
        <v>1</v>
      </c>
      <c r="P3590" s="3" t="s">
        <v>8271</v>
      </c>
      <c r="Q3590" s="6">
        <f>$E3590/$D3590*100</f>
        <v>100.49999999999999</v>
      </c>
      <c r="R3590" s="3">
        <f>$E3590/$N3590</f>
        <v>18.272727272727273</v>
      </c>
      <c r="S3590" s="3" t="str">
        <f>TRIM(LEFT($P3590,SEARCH("/",$P3590,1)-1))</f>
        <v>theater</v>
      </c>
      <c r="T3590" s="3" t="str">
        <f>RIGHT($P3590,LEN($P3590)-SEARCH("/",$P3590))</f>
        <v>plays</v>
      </c>
      <c r="U3590" s="11"/>
    </row>
    <row r="3591" spans="1:21" ht="48" hidden="1" x14ac:dyDescent="0.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11">
        <f>((($I3591/60)/60)/24)+DATE(1970,1,1)</f>
        <v>42150.647534722222</v>
      </c>
      <c r="K3591" s="3">
        <v>1430494347</v>
      </c>
      <c r="L3591" s="11">
        <f>((($K3591/60)/60)/24)+DATE(1970,1,1)</f>
        <v>42125.647534722222</v>
      </c>
      <c r="M3591" s="3" t="b">
        <v>0</v>
      </c>
      <c r="N3591" s="3">
        <v>62</v>
      </c>
      <c r="O3591" s="3" t="b">
        <v>1</v>
      </c>
      <c r="P3591" s="3" t="s">
        <v>8271</v>
      </c>
      <c r="Q3591" s="6">
        <f>$E3591/$D3591*100</f>
        <v>127.49999999999999</v>
      </c>
      <c r="R3591" s="3">
        <f>$E3591/$N3591</f>
        <v>82.258064516129039</v>
      </c>
      <c r="S3591" s="3" t="str">
        <f>TRIM(LEFT($P3591,SEARCH("/",$P3591,1)-1))</f>
        <v>theater</v>
      </c>
      <c r="T3591" s="3" t="str">
        <f>RIGHT($P3591,LEN($P3591)-SEARCH("/",$P3591))</f>
        <v>plays</v>
      </c>
      <c r="U3591" s="11"/>
    </row>
    <row r="3592" spans="1:21" ht="48" hidden="1" x14ac:dyDescent="0.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11">
        <f>((($I3592/60)/60)/24)+DATE(1970,1,1)</f>
        <v>41932.333726851852</v>
      </c>
      <c r="K3592" s="3">
        <v>1411200034</v>
      </c>
      <c r="L3592" s="11">
        <f>((($K3592/60)/60)/24)+DATE(1970,1,1)</f>
        <v>41902.333726851852</v>
      </c>
      <c r="M3592" s="3" t="b">
        <v>0</v>
      </c>
      <c r="N3592" s="3">
        <v>73</v>
      </c>
      <c r="O3592" s="3" t="b">
        <v>1</v>
      </c>
      <c r="P3592" s="3" t="s">
        <v>8271</v>
      </c>
      <c r="Q3592" s="6">
        <f>$E3592/$D3592*100</f>
        <v>100.05999999999999</v>
      </c>
      <c r="R3592" s="3">
        <f>$E3592/$N3592</f>
        <v>68.534246575342465</v>
      </c>
      <c r="S3592" s="3" t="str">
        <f>TRIM(LEFT($P3592,SEARCH("/",$P3592,1)-1))</f>
        <v>theater</v>
      </c>
      <c r="T3592" s="3" t="str">
        <f>RIGHT($P3592,LEN($P3592)-SEARCH("/",$P3592))</f>
        <v>plays</v>
      </c>
      <c r="U3592" s="11"/>
    </row>
    <row r="3593" spans="1:21" ht="48" hidden="1" x14ac:dyDescent="0.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11">
        <f>((($I3593/60)/60)/24)+DATE(1970,1,1)</f>
        <v>42028.207638888889</v>
      </c>
      <c r="K3593" s="3">
        <v>1419979544</v>
      </c>
      <c r="L3593" s="11">
        <f>((($K3593/60)/60)/24)+DATE(1970,1,1)</f>
        <v>42003.948425925926</v>
      </c>
      <c r="M3593" s="3" t="b">
        <v>0</v>
      </c>
      <c r="N3593" s="3">
        <v>18</v>
      </c>
      <c r="O3593" s="3" t="b">
        <v>1</v>
      </c>
      <c r="P3593" s="3" t="s">
        <v>8271</v>
      </c>
      <c r="Q3593" s="6">
        <f>$E3593/$D3593*100</f>
        <v>175</v>
      </c>
      <c r="R3593" s="3">
        <f>$E3593/$N3593</f>
        <v>68.055555555555557</v>
      </c>
      <c r="S3593" s="3" t="str">
        <f>TRIM(LEFT($P3593,SEARCH("/",$P3593,1)-1))</f>
        <v>theater</v>
      </c>
      <c r="T3593" s="3" t="str">
        <f>RIGHT($P3593,LEN($P3593)-SEARCH("/",$P3593))</f>
        <v>plays</v>
      </c>
      <c r="U3593" s="11"/>
    </row>
    <row r="3594" spans="1:21" ht="48" hidden="1" x14ac:dyDescent="0.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11">
        <f>((($I3594/60)/60)/24)+DATE(1970,1,1)</f>
        <v>42046.207638888889</v>
      </c>
      <c r="K3594" s="3">
        <v>1418673307</v>
      </c>
      <c r="L3594" s="11">
        <f>((($K3594/60)/60)/24)+DATE(1970,1,1)</f>
        <v>41988.829942129625</v>
      </c>
      <c r="M3594" s="3" t="b">
        <v>0</v>
      </c>
      <c r="N3594" s="3">
        <v>35</v>
      </c>
      <c r="O3594" s="3" t="b">
        <v>1</v>
      </c>
      <c r="P3594" s="3" t="s">
        <v>8271</v>
      </c>
      <c r="Q3594" s="6">
        <f>$E3594/$D3594*100</f>
        <v>127.25</v>
      </c>
      <c r="R3594" s="3">
        <f>$E3594/$N3594</f>
        <v>72.714285714285708</v>
      </c>
      <c r="S3594" s="3" t="str">
        <f>TRIM(LEFT($P3594,SEARCH("/",$P3594,1)-1))</f>
        <v>theater</v>
      </c>
      <c r="T3594" s="3" t="str">
        <f>RIGHT($P3594,LEN($P3594)-SEARCH("/",$P3594))</f>
        <v>plays</v>
      </c>
      <c r="U3594" s="11"/>
    </row>
    <row r="3595" spans="1:21" ht="48" hidden="1" x14ac:dyDescent="0.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11">
        <f>((($I3595/60)/60)/24)+DATE(1970,1,1)</f>
        <v>42009.851388888885</v>
      </c>
      <c r="K3595" s="3">
        <v>1417469639</v>
      </c>
      <c r="L3595" s="11">
        <f>((($K3595/60)/60)/24)+DATE(1970,1,1)</f>
        <v>41974.898599537039</v>
      </c>
      <c r="M3595" s="3" t="b">
        <v>0</v>
      </c>
      <c r="N3595" s="3">
        <v>43</v>
      </c>
      <c r="O3595" s="3" t="b">
        <v>1</v>
      </c>
      <c r="P3595" s="3" t="s">
        <v>8271</v>
      </c>
      <c r="Q3595" s="6">
        <f>$E3595/$D3595*100</f>
        <v>110.63333333333334</v>
      </c>
      <c r="R3595" s="3">
        <f>$E3595/$N3595</f>
        <v>77.186046511627907</v>
      </c>
      <c r="S3595" s="3" t="str">
        <f>TRIM(LEFT($P3595,SEARCH("/",$P3595,1)-1))</f>
        <v>theater</v>
      </c>
      <c r="T3595" s="3" t="str">
        <f>RIGHT($P3595,LEN($P3595)-SEARCH("/",$P3595))</f>
        <v>plays</v>
      </c>
      <c r="U3595" s="11"/>
    </row>
    <row r="3596" spans="1:21" ht="48" hidden="1" x14ac:dyDescent="0.2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11">
        <f>((($I3596/60)/60)/24)+DATE(1970,1,1)</f>
        <v>42617.066921296297</v>
      </c>
      <c r="K3596" s="3">
        <v>1470792982</v>
      </c>
      <c r="L3596" s="11">
        <f>((($K3596/60)/60)/24)+DATE(1970,1,1)</f>
        <v>42592.066921296297</v>
      </c>
      <c r="M3596" s="3" t="b">
        <v>0</v>
      </c>
      <c r="N3596" s="3">
        <v>36</v>
      </c>
      <c r="O3596" s="3" t="b">
        <v>1</v>
      </c>
      <c r="P3596" s="3" t="s">
        <v>8271</v>
      </c>
      <c r="Q3596" s="6">
        <f>$E3596/$D3596*100</f>
        <v>125.93749999999999</v>
      </c>
      <c r="R3596" s="3">
        <f>$E3596/$N3596</f>
        <v>55.972222222222221</v>
      </c>
      <c r="S3596" s="3" t="str">
        <f>TRIM(LEFT($P3596,SEARCH("/",$P3596,1)-1))</f>
        <v>theater</v>
      </c>
      <c r="T3596" s="3" t="str">
        <f>RIGHT($P3596,LEN($P3596)-SEARCH("/",$P3596))</f>
        <v>plays</v>
      </c>
      <c r="U3596" s="11"/>
    </row>
    <row r="3597" spans="1:21" ht="32" hidden="1" x14ac:dyDescent="0.2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11">
        <f>((($I3597/60)/60)/24)+DATE(1970,1,1)</f>
        <v>42076.290972222225</v>
      </c>
      <c r="K3597" s="3">
        <v>1423959123</v>
      </c>
      <c r="L3597" s="11">
        <f>((($K3597/60)/60)/24)+DATE(1970,1,1)</f>
        <v>42050.008368055554</v>
      </c>
      <c r="M3597" s="3" t="b">
        <v>0</v>
      </c>
      <c r="N3597" s="3">
        <v>62</v>
      </c>
      <c r="O3597" s="3" t="b">
        <v>1</v>
      </c>
      <c r="P3597" s="3" t="s">
        <v>8271</v>
      </c>
      <c r="Q3597" s="6">
        <f>$E3597/$D3597*100</f>
        <v>118.5</v>
      </c>
      <c r="R3597" s="3">
        <f>$E3597/$N3597</f>
        <v>49.693548387096776</v>
      </c>
      <c r="S3597" s="3" t="str">
        <f>TRIM(LEFT($P3597,SEARCH("/",$P3597,1)-1))</f>
        <v>theater</v>
      </c>
      <c r="T3597" s="3" t="str">
        <f>RIGHT($P3597,LEN($P3597)-SEARCH("/",$P3597))</f>
        <v>plays</v>
      </c>
      <c r="U3597" s="11"/>
    </row>
    <row r="3598" spans="1:21" ht="48" hidden="1" x14ac:dyDescent="0.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11">
        <f>((($I3598/60)/60)/24)+DATE(1970,1,1)</f>
        <v>41877.715069444443</v>
      </c>
      <c r="K3598" s="3">
        <v>1407258582</v>
      </c>
      <c r="L3598" s="11">
        <f>((($K3598/60)/60)/24)+DATE(1970,1,1)</f>
        <v>41856.715069444443</v>
      </c>
      <c r="M3598" s="3" t="b">
        <v>0</v>
      </c>
      <c r="N3598" s="3">
        <v>15</v>
      </c>
      <c r="O3598" s="3" t="b">
        <v>1</v>
      </c>
      <c r="P3598" s="3" t="s">
        <v>8271</v>
      </c>
      <c r="Q3598" s="6">
        <f>$E3598/$D3598*100</f>
        <v>107.72727272727273</v>
      </c>
      <c r="R3598" s="3">
        <f>$E3598/$N3598</f>
        <v>79</v>
      </c>
      <c r="S3598" s="3" t="str">
        <f>TRIM(LEFT($P3598,SEARCH("/",$P3598,1)-1))</f>
        <v>theater</v>
      </c>
      <c r="T3598" s="3" t="str">
        <f>RIGHT($P3598,LEN($P3598)-SEARCH("/",$P3598))</f>
        <v>plays</v>
      </c>
      <c r="U3598" s="11"/>
    </row>
    <row r="3599" spans="1:21" ht="32" hidden="1" x14ac:dyDescent="0.2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11">
        <f>((($I3599/60)/60)/24)+DATE(1970,1,1)</f>
        <v>42432.249305555553</v>
      </c>
      <c r="K3599" s="3">
        <v>1455717790</v>
      </c>
      <c r="L3599" s="11">
        <f>((($K3599/60)/60)/24)+DATE(1970,1,1)</f>
        <v>42417.585532407407</v>
      </c>
      <c r="M3599" s="3" t="b">
        <v>0</v>
      </c>
      <c r="N3599" s="3">
        <v>33</v>
      </c>
      <c r="O3599" s="3" t="b">
        <v>1</v>
      </c>
      <c r="P3599" s="3" t="s">
        <v>8271</v>
      </c>
      <c r="Q3599" s="6">
        <f>$E3599/$D3599*100</f>
        <v>102.60000000000001</v>
      </c>
      <c r="R3599" s="3">
        <f>$E3599/$N3599</f>
        <v>77.727272727272734</v>
      </c>
      <c r="S3599" s="3" t="str">
        <f>TRIM(LEFT($P3599,SEARCH("/",$P3599,1)-1))</f>
        <v>theater</v>
      </c>
      <c r="T3599" s="3" t="str">
        <f>RIGHT($P3599,LEN($P3599)-SEARCH("/",$P3599))</f>
        <v>plays</v>
      </c>
      <c r="U3599" s="11"/>
    </row>
    <row r="3600" spans="1:21" ht="48" hidden="1" x14ac:dyDescent="0.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11">
        <f>((($I3600/60)/60)/24)+DATE(1970,1,1)</f>
        <v>41885.207638888889</v>
      </c>
      <c r="K3600" s="3">
        <v>1408129822</v>
      </c>
      <c r="L3600" s="11">
        <f>((($K3600/60)/60)/24)+DATE(1970,1,1)</f>
        <v>41866.79886574074</v>
      </c>
      <c r="M3600" s="3" t="b">
        <v>0</v>
      </c>
      <c r="N3600" s="3">
        <v>27</v>
      </c>
      <c r="O3600" s="3" t="b">
        <v>1</v>
      </c>
      <c r="P3600" s="3" t="s">
        <v>8271</v>
      </c>
      <c r="Q3600" s="6">
        <f>$E3600/$D3600*100</f>
        <v>110.1</v>
      </c>
      <c r="R3600" s="3">
        <f>$E3600/$N3600</f>
        <v>40.777777777777779</v>
      </c>
      <c r="S3600" s="3" t="str">
        <f>TRIM(LEFT($P3600,SEARCH("/",$P3600,1)-1))</f>
        <v>theater</v>
      </c>
      <c r="T3600" s="3" t="str">
        <f>RIGHT($P3600,LEN($P3600)-SEARCH("/",$P3600))</f>
        <v>plays</v>
      </c>
      <c r="U3600" s="11"/>
    </row>
    <row r="3601" spans="1:21" ht="48" hidden="1" x14ac:dyDescent="0.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11">
        <f>((($I3601/60)/60)/24)+DATE(1970,1,1)</f>
        <v>42246</v>
      </c>
      <c r="K3601" s="3">
        <v>1438715077</v>
      </c>
      <c r="L3601" s="11">
        <f>((($K3601/60)/60)/24)+DATE(1970,1,1)</f>
        <v>42220.79487268519</v>
      </c>
      <c r="M3601" s="3" t="b">
        <v>0</v>
      </c>
      <c r="N3601" s="3">
        <v>17</v>
      </c>
      <c r="O3601" s="3" t="b">
        <v>1</v>
      </c>
      <c r="P3601" s="3" t="s">
        <v>8271</v>
      </c>
      <c r="Q3601" s="6">
        <f>$E3601/$D3601*100</f>
        <v>202</v>
      </c>
      <c r="R3601" s="3">
        <f>$E3601/$N3601</f>
        <v>59.411764705882355</v>
      </c>
      <c r="S3601" s="3" t="str">
        <f>TRIM(LEFT($P3601,SEARCH("/",$P3601,1)-1))</f>
        <v>theater</v>
      </c>
      <c r="T3601" s="3" t="str">
        <f>RIGHT($P3601,LEN($P3601)-SEARCH("/",$P3601))</f>
        <v>plays</v>
      </c>
      <c r="U3601" s="11"/>
    </row>
    <row r="3602" spans="1:21" ht="32" hidden="1" x14ac:dyDescent="0.2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11">
        <f>((($I3602/60)/60)/24)+DATE(1970,1,1)</f>
        <v>42656.849120370374</v>
      </c>
      <c r="K3602" s="3">
        <v>1473970964</v>
      </c>
      <c r="L3602" s="11">
        <f>((($K3602/60)/60)/24)+DATE(1970,1,1)</f>
        <v>42628.849120370374</v>
      </c>
      <c r="M3602" s="3" t="b">
        <v>0</v>
      </c>
      <c r="N3602" s="3">
        <v>4</v>
      </c>
      <c r="O3602" s="3" t="b">
        <v>1</v>
      </c>
      <c r="P3602" s="3" t="s">
        <v>8271</v>
      </c>
      <c r="Q3602" s="6">
        <f>$E3602/$D3602*100</f>
        <v>130</v>
      </c>
      <c r="R3602" s="3">
        <f>$E3602/$N3602</f>
        <v>3.25</v>
      </c>
      <c r="S3602" s="3" t="str">
        <f>TRIM(LEFT($P3602,SEARCH("/",$P3602,1)-1))</f>
        <v>theater</v>
      </c>
      <c r="T3602" s="3" t="str">
        <f>RIGHT($P3602,LEN($P3602)-SEARCH("/",$P3602))</f>
        <v>plays</v>
      </c>
      <c r="U3602" s="11"/>
    </row>
    <row r="3603" spans="1:21" ht="48" hidden="1" x14ac:dyDescent="0.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11">
        <f>((($I3603/60)/60)/24)+DATE(1970,1,1)</f>
        <v>42020.99863425926</v>
      </c>
      <c r="K3603" s="3">
        <v>1418860682</v>
      </c>
      <c r="L3603" s="11">
        <f>((($K3603/60)/60)/24)+DATE(1970,1,1)</f>
        <v>41990.99863425926</v>
      </c>
      <c r="M3603" s="3" t="b">
        <v>0</v>
      </c>
      <c r="N3603" s="3">
        <v>53</v>
      </c>
      <c r="O3603" s="3" t="b">
        <v>1</v>
      </c>
      <c r="P3603" s="3" t="s">
        <v>8271</v>
      </c>
      <c r="Q3603" s="6">
        <f>$E3603/$D3603*100</f>
        <v>104.35000000000001</v>
      </c>
      <c r="R3603" s="3">
        <f>$E3603/$N3603</f>
        <v>39.377358490566039</v>
      </c>
      <c r="S3603" s="3" t="str">
        <f>TRIM(LEFT($P3603,SEARCH("/",$P3603,1)-1))</f>
        <v>theater</v>
      </c>
      <c r="T3603" s="3" t="str">
        <f>RIGHT($P3603,LEN($P3603)-SEARCH("/",$P3603))</f>
        <v>plays</v>
      </c>
      <c r="U3603" s="11"/>
    </row>
    <row r="3604" spans="1:21" ht="48" hidden="1" x14ac:dyDescent="0.2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11">
        <f>((($I3604/60)/60)/24)+DATE(1970,1,1)</f>
        <v>42507.894432870366</v>
      </c>
      <c r="K3604" s="3">
        <v>1458336479</v>
      </c>
      <c r="L3604" s="11">
        <f>((($K3604/60)/60)/24)+DATE(1970,1,1)</f>
        <v>42447.894432870366</v>
      </c>
      <c r="M3604" s="3" t="b">
        <v>0</v>
      </c>
      <c r="N3604" s="3">
        <v>49</v>
      </c>
      <c r="O3604" s="3" t="b">
        <v>1</v>
      </c>
      <c r="P3604" s="3" t="s">
        <v>8271</v>
      </c>
      <c r="Q3604" s="6">
        <f>$E3604/$D3604*100</f>
        <v>100.05</v>
      </c>
      <c r="R3604" s="3">
        <f>$E3604/$N3604</f>
        <v>81.673469387755105</v>
      </c>
      <c r="S3604" s="3" t="str">
        <f>TRIM(LEFT($P3604,SEARCH("/",$P3604,1)-1))</f>
        <v>theater</v>
      </c>
      <c r="T3604" s="3" t="str">
        <f>RIGHT($P3604,LEN($P3604)-SEARCH("/",$P3604))</f>
        <v>plays</v>
      </c>
      <c r="U3604" s="11"/>
    </row>
    <row r="3605" spans="1:21" ht="48" hidden="1" x14ac:dyDescent="0.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11">
        <f>((($I3605/60)/60)/24)+DATE(1970,1,1)</f>
        <v>42313.906018518523</v>
      </c>
      <c r="K3605" s="3">
        <v>1444164280</v>
      </c>
      <c r="L3605" s="11">
        <f>((($K3605/60)/60)/24)+DATE(1970,1,1)</f>
        <v>42283.864351851851</v>
      </c>
      <c r="M3605" s="3" t="b">
        <v>0</v>
      </c>
      <c r="N3605" s="3">
        <v>57</v>
      </c>
      <c r="O3605" s="3" t="b">
        <v>1</v>
      </c>
      <c r="P3605" s="3" t="s">
        <v>8271</v>
      </c>
      <c r="Q3605" s="6">
        <f>$E3605/$D3605*100</f>
        <v>170.66666666666669</v>
      </c>
      <c r="R3605" s="3">
        <f>$E3605/$N3605</f>
        <v>44.912280701754383</v>
      </c>
      <c r="S3605" s="3" t="str">
        <f>TRIM(LEFT($P3605,SEARCH("/",$P3605,1)-1))</f>
        <v>theater</v>
      </c>
      <c r="T3605" s="3" t="str">
        <f>RIGHT($P3605,LEN($P3605)-SEARCH("/",$P3605))</f>
        <v>plays</v>
      </c>
      <c r="U3605" s="11"/>
    </row>
    <row r="3606" spans="1:21" ht="48" hidden="1" x14ac:dyDescent="0.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11">
        <f>((($I3606/60)/60)/24)+DATE(1970,1,1)</f>
        <v>42489.290972222225</v>
      </c>
      <c r="K3606" s="3">
        <v>1461370956</v>
      </c>
      <c r="L3606" s="11">
        <f>((($K3606/60)/60)/24)+DATE(1970,1,1)</f>
        <v>42483.015694444446</v>
      </c>
      <c r="M3606" s="3" t="b">
        <v>0</v>
      </c>
      <c r="N3606" s="3">
        <v>69</v>
      </c>
      <c r="O3606" s="3" t="b">
        <v>1</v>
      </c>
      <c r="P3606" s="3" t="s">
        <v>8271</v>
      </c>
      <c r="Q3606" s="6">
        <f>$E3606/$D3606*100</f>
        <v>112.83333333333334</v>
      </c>
      <c r="R3606" s="3">
        <f>$E3606/$N3606</f>
        <v>49.05797101449275</v>
      </c>
      <c r="S3606" s="3" t="str">
        <f>TRIM(LEFT($P3606,SEARCH("/",$P3606,1)-1))</f>
        <v>theater</v>
      </c>
      <c r="T3606" s="3" t="str">
        <f>RIGHT($P3606,LEN($P3606)-SEARCH("/",$P3606))</f>
        <v>plays</v>
      </c>
      <c r="U3606" s="11"/>
    </row>
    <row r="3607" spans="1:21" ht="48" hidden="1" x14ac:dyDescent="0.2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11">
        <f>((($I3607/60)/60)/24)+DATE(1970,1,1)</f>
        <v>42413.793124999997</v>
      </c>
      <c r="K3607" s="3">
        <v>1452798126</v>
      </c>
      <c r="L3607" s="11">
        <f>((($K3607/60)/60)/24)+DATE(1970,1,1)</f>
        <v>42383.793124999997</v>
      </c>
      <c r="M3607" s="3" t="b">
        <v>0</v>
      </c>
      <c r="N3607" s="3">
        <v>15</v>
      </c>
      <c r="O3607" s="3" t="b">
        <v>1</v>
      </c>
      <c r="P3607" s="3" t="s">
        <v>8271</v>
      </c>
      <c r="Q3607" s="6">
        <f>$E3607/$D3607*100</f>
        <v>184</v>
      </c>
      <c r="R3607" s="3">
        <f>$E3607/$N3607</f>
        <v>30.666666666666668</v>
      </c>
      <c r="S3607" s="3" t="str">
        <f>TRIM(LEFT($P3607,SEARCH("/",$P3607,1)-1))</f>
        <v>theater</v>
      </c>
      <c r="T3607" s="3" t="str">
        <f>RIGHT($P3607,LEN($P3607)-SEARCH("/",$P3607))</f>
        <v>plays</v>
      </c>
      <c r="U3607" s="11"/>
    </row>
    <row r="3608" spans="1:21" ht="48" hidden="1" x14ac:dyDescent="0.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11">
        <f>((($I3608/60)/60)/24)+DATE(1970,1,1)</f>
        <v>42596.604826388888</v>
      </c>
      <c r="K3608" s="3">
        <v>1468593057</v>
      </c>
      <c r="L3608" s="11">
        <f>((($K3608/60)/60)/24)+DATE(1970,1,1)</f>
        <v>42566.604826388888</v>
      </c>
      <c r="M3608" s="3" t="b">
        <v>0</v>
      </c>
      <c r="N3608" s="3">
        <v>64</v>
      </c>
      <c r="O3608" s="3" t="b">
        <v>1</v>
      </c>
      <c r="P3608" s="3" t="s">
        <v>8271</v>
      </c>
      <c r="Q3608" s="6">
        <f>$E3608/$D3608*100</f>
        <v>130.26666666666665</v>
      </c>
      <c r="R3608" s="3">
        <f>$E3608/$N3608</f>
        <v>61.0625</v>
      </c>
      <c r="S3608" s="3" t="str">
        <f>TRIM(LEFT($P3608,SEARCH("/",$P3608,1)-1))</f>
        <v>theater</v>
      </c>
      <c r="T3608" s="3" t="str">
        <f>RIGHT($P3608,LEN($P3608)-SEARCH("/",$P3608))</f>
        <v>plays</v>
      </c>
      <c r="U3608" s="11"/>
    </row>
    <row r="3609" spans="1:21" ht="32" hidden="1" x14ac:dyDescent="0.2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11">
        <f>((($I3609/60)/60)/24)+DATE(1970,1,1)</f>
        <v>42353</v>
      </c>
      <c r="K3609" s="3">
        <v>1448924882</v>
      </c>
      <c r="L3609" s="11">
        <f>((($K3609/60)/60)/24)+DATE(1970,1,1)</f>
        <v>42338.963912037041</v>
      </c>
      <c r="M3609" s="3" t="b">
        <v>0</v>
      </c>
      <c r="N3609" s="3">
        <v>20</v>
      </c>
      <c r="O3609" s="3" t="b">
        <v>1</v>
      </c>
      <c r="P3609" s="3" t="s">
        <v>8271</v>
      </c>
      <c r="Q3609" s="6">
        <f>$E3609/$D3609*100</f>
        <v>105.45454545454544</v>
      </c>
      <c r="R3609" s="3">
        <f>$E3609/$N3609</f>
        <v>29</v>
      </c>
      <c r="S3609" s="3" t="str">
        <f>TRIM(LEFT($P3609,SEARCH("/",$P3609,1)-1))</f>
        <v>theater</v>
      </c>
      <c r="T3609" s="3" t="str">
        <f>RIGHT($P3609,LEN($P3609)-SEARCH("/",$P3609))</f>
        <v>plays</v>
      </c>
      <c r="U3609" s="11"/>
    </row>
    <row r="3610" spans="1:21" ht="48" hidden="1" x14ac:dyDescent="0.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11">
        <f>((($I3610/60)/60)/24)+DATE(1970,1,1)</f>
        <v>42538.583333333328</v>
      </c>
      <c r="K3610" s="3">
        <v>1463418090</v>
      </c>
      <c r="L3610" s="11">
        <f>((($K3610/60)/60)/24)+DATE(1970,1,1)</f>
        <v>42506.709375000006</v>
      </c>
      <c r="M3610" s="3" t="b">
        <v>0</v>
      </c>
      <c r="N3610" s="3">
        <v>27</v>
      </c>
      <c r="O3610" s="3" t="b">
        <v>1</v>
      </c>
      <c r="P3610" s="3" t="s">
        <v>8271</v>
      </c>
      <c r="Q3610" s="6">
        <f>$E3610/$D3610*100</f>
        <v>100</v>
      </c>
      <c r="R3610" s="3">
        <f>$E3610/$N3610</f>
        <v>29.62962962962963</v>
      </c>
      <c r="S3610" s="3" t="str">
        <f>TRIM(LEFT($P3610,SEARCH("/",$P3610,1)-1))</f>
        <v>theater</v>
      </c>
      <c r="T3610" s="3" t="str">
        <f>RIGHT($P3610,LEN($P3610)-SEARCH("/",$P3610))</f>
        <v>plays</v>
      </c>
      <c r="U3610" s="11"/>
    </row>
    <row r="3611" spans="1:21" ht="48" hidden="1" x14ac:dyDescent="0.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11">
        <f>((($I3611/60)/60)/24)+DATE(1970,1,1)</f>
        <v>42459.950057870374</v>
      </c>
      <c r="K3611" s="3">
        <v>1456789685</v>
      </c>
      <c r="L3611" s="11">
        <f>((($K3611/60)/60)/24)+DATE(1970,1,1)</f>
        <v>42429.991724537031</v>
      </c>
      <c r="M3611" s="3" t="b">
        <v>0</v>
      </c>
      <c r="N3611" s="3">
        <v>21</v>
      </c>
      <c r="O3611" s="3" t="b">
        <v>1</v>
      </c>
      <c r="P3611" s="3" t="s">
        <v>8271</v>
      </c>
      <c r="Q3611" s="6">
        <f>$E3611/$D3611*100</f>
        <v>153.31632653061226</v>
      </c>
      <c r="R3611" s="3">
        <f>$E3611/$N3611</f>
        <v>143.0952380952381</v>
      </c>
      <c r="S3611" s="3" t="str">
        <f>TRIM(LEFT($P3611,SEARCH("/",$P3611,1)-1))</f>
        <v>theater</v>
      </c>
      <c r="T3611" s="3" t="str">
        <f>RIGHT($P3611,LEN($P3611)-SEARCH("/",$P3611))</f>
        <v>plays</v>
      </c>
      <c r="U3611" s="11"/>
    </row>
    <row r="3612" spans="1:21" ht="48" hidden="1" x14ac:dyDescent="0.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11">
        <f>((($I3612/60)/60)/24)+DATE(1970,1,1)</f>
        <v>42233.432129629626</v>
      </c>
      <c r="K3612" s="3">
        <v>1437214936</v>
      </c>
      <c r="L3612" s="11">
        <f>((($K3612/60)/60)/24)+DATE(1970,1,1)</f>
        <v>42203.432129629626</v>
      </c>
      <c r="M3612" s="3" t="b">
        <v>0</v>
      </c>
      <c r="N3612" s="3">
        <v>31</v>
      </c>
      <c r="O3612" s="3" t="b">
        <v>1</v>
      </c>
      <c r="P3612" s="3" t="s">
        <v>8271</v>
      </c>
      <c r="Q3612" s="6">
        <f>$E3612/$D3612*100</f>
        <v>162.30000000000001</v>
      </c>
      <c r="R3612" s="3">
        <f>$E3612/$N3612</f>
        <v>52.354838709677416</v>
      </c>
      <c r="S3612" s="3" t="str">
        <f>TRIM(LEFT($P3612,SEARCH("/",$P3612,1)-1))</f>
        <v>theater</v>
      </c>
      <c r="T3612" s="3" t="str">
        <f>RIGHT($P3612,LEN($P3612)-SEARCH("/",$P3612))</f>
        <v>plays</v>
      </c>
      <c r="U3612" s="11"/>
    </row>
    <row r="3613" spans="1:21" ht="48" hidden="1" x14ac:dyDescent="0.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11">
        <f>((($I3613/60)/60)/24)+DATE(1970,1,1)</f>
        <v>42102.370381944449</v>
      </c>
      <c r="K3613" s="3">
        <v>1425891201</v>
      </c>
      <c r="L3613" s="11">
        <f>((($K3613/60)/60)/24)+DATE(1970,1,1)</f>
        <v>42072.370381944449</v>
      </c>
      <c r="M3613" s="3" t="b">
        <v>0</v>
      </c>
      <c r="N3613" s="3">
        <v>51</v>
      </c>
      <c r="O3613" s="3" t="b">
        <v>1</v>
      </c>
      <c r="P3613" s="3" t="s">
        <v>8271</v>
      </c>
      <c r="Q3613" s="6">
        <f>$E3613/$D3613*100</f>
        <v>136</v>
      </c>
      <c r="R3613" s="3">
        <f>$E3613/$N3613</f>
        <v>66.666666666666671</v>
      </c>
      <c r="S3613" s="3" t="str">
        <f>TRIM(LEFT($P3613,SEARCH("/",$P3613,1)-1))</f>
        <v>theater</v>
      </c>
      <c r="T3613" s="3" t="str">
        <f>RIGHT($P3613,LEN($P3613)-SEARCH("/",$P3613))</f>
        <v>plays</v>
      </c>
      <c r="U3613" s="11"/>
    </row>
    <row r="3614" spans="1:21" ht="48" hidden="1" x14ac:dyDescent="0.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11">
        <f>((($I3614/60)/60)/24)+DATE(1970,1,1)</f>
        <v>41799.726979166669</v>
      </c>
      <c r="K3614" s="3">
        <v>1401470811</v>
      </c>
      <c r="L3614" s="11">
        <f>((($K3614/60)/60)/24)+DATE(1970,1,1)</f>
        <v>41789.726979166669</v>
      </c>
      <c r="M3614" s="3" t="b">
        <v>0</v>
      </c>
      <c r="N3614" s="3">
        <v>57</v>
      </c>
      <c r="O3614" s="3" t="b">
        <v>1</v>
      </c>
      <c r="P3614" s="3" t="s">
        <v>8271</v>
      </c>
      <c r="Q3614" s="6">
        <f>$E3614/$D3614*100</f>
        <v>144.4</v>
      </c>
      <c r="R3614" s="3">
        <f>$E3614/$N3614</f>
        <v>126.66666666666667</v>
      </c>
      <c r="S3614" s="3" t="str">
        <f>TRIM(LEFT($P3614,SEARCH("/",$P3614,1)-1))</f>
        <v>theater</v>
      </c>
      <c r="T3614" s="3" t="str">
        <f>RIGHT($P3614,LEN($P3614)-SEARCH("/",$P3614))</f>
        <v>plays</v>
      </c>
      <c r="U3614" s="11"/>
    </row>
    <row r="3615" spans="1:21" ht="32" hidden="1" x14ac:dyDescent="0.2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11">
        <f>((($I3615/60)/60)/24)+DATE(1970,1,1)</f>
        <v>41818.58997685185</v>
      </c>
      <c r="K3615" s="3">
        <v>1401372574</v>
      </c>
      <c r="L3615" s="11">
        <f>((($K3615/60)/60)/24)+DATE(1970,1,1)</f>
        <v>41788.58997685185</v>
      </c>
      <c r="M3615" s="3" t="b">
        <v>0</v>
      </c>
      <c r="N3615" s="3">
        <v>20</v>
      </c>
      <c r="O3615" s="3" t="b">
        <v>1</v>
      </c>
      <c r="P3615" s="3" t="s">
        <v>8271</v>
      </c>
      <c r="Q3615" s="6">
        <f>$E3615/$D3615*100</f>
        <v>100</v>
      </c>
      <c r="R3615" s="3">
        <f>$E3615/$N3615</f>
        <v>62.5</v>
      </c>
      <c r="S3615" s="3" t="str">
        <f>TRIM(LEFT($P3615,SEARCH("/",$P3615,1)-1))</f>
        <v>theater</v>
      </c>
      <c r="T3615" s="3" t="str">
        <f>RIGHT($P3615,LEN($P3615)-SEARCH("/",$P3615))</f>
        <v>plays</v>
      </c>
      <c r="U3615" s="11"/>
    </row>
    <row r="3616" spans="1:21" ht="48" hidden="1" x14ac:dyDescent="0.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11">
        <f>((($I3616/60)/60)/24)+DATE(1970,1,1)</f>
        <v>42174.041851851856</v>
      </c>
      <c r="K3616" s="3">
        <v>1432083616</v>
      </c>
      <c r="L3616" s="11">
        <f>((($K3616/60)/60)/24)+DATE(1970,1,1)</f>
        <v>42144.041851851856</v>
      </c>
      <c r="M3616" s="3" t="b">
        <v>0</v>
      </c>
      <c r="N3616" s="3">
        <v>71</v>
      </c>
      <c r="O3616" s="3" t="b">
        <v>1</v>
      </c>
      <c r="P3616" s="3" t="s">
        <v>8271</v>
      </c>
      <c r="Q3616" s="6">
        <f>$E3616/$D3616*100</f>
        <v>100.8</v>
      </c>
      <c r="R3616" s="3">
        <f>$E3616/$N3616</f>
        <v>35.492957746478872</v>
      </c>
      <c r="S3616" s="3" t="str">
        <f>TRIM(LEFT($P3616,SEARCH("/",$P3616,1)-1))</f>
        <v>theater</v>
      </c>
      <c r="T3616" s="3" t="str">
        <f>RIGHT($P3616,LEN($P3616)-SEARCH("/",$P3616))</f>
        <v>plays</v>
      </c>
      <c r="U3616" s="11"/>
    </row>
    <row r="3617" spans="1:21" ht="48" hidden="1" x14ac:dyDescent="0.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11">
        <f>((($I3617/60)/60)/24)+DATE(1970,1,1)</f>
        <v>42348.593703703707</v>
      </c>
      <c r="K3617" s="3">
        <v>1447164896</v>
      </c>
      <c r="L3617" s="11">
        <f>((($K3617/60)/60)/24)+DATE(1970,1,1)</f>
        <v>42318.593703703707</v>
      </c>
      <c r="M3617" s="3" t="b">
        <v>0</v>
      </c>
      <c r="N3617" s="3">
        <v>72</v>
      </c>
      <c r="O3617" s="3" t="b">
        <v>1</v>
      </c>
      <c r="P3617" s="3" t="s">
        <v>8271</v>
      </c>
      <c r="Q3617" s="6">
        <f>$E3617/$D3617*100</f>
        <v>106.80000000000001</v>
      </c>
      <c r="R3617" s="3">
        <f>$E3617/$N3617</f>
        <v>37.083333333333336</v>
      </c>
      <c r="S3617" s="3" t="str">
        <f>TRIM(LEFT($P3617,SEARCH("/",$P3617,1)-1))</f>
        <v>theater</v>
      </c>
      <c r="T3617" s="3" t="str">
        <f>RIGHT($P3617,LEN($P3617)-SEARCH("/",$P3617))</f>
        <v>plays</v>
      </c>
      <c r="U3617" s="11"/>
    </row>
    <row r="3618" spans="1:21" ht="48" hidden="1" x14ac:dyDescent="0.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11">
        <f>((($I3618/60)/60)/24)+DATE(1970,1,1)</f>
        <v>42082.908148148148</v>
      </c>
      <c r="K3618" s="3">
        <v>1424213264</v>
      </c>
      <c r="L3618" s="11">
        <f>((($K3618/60)/60)/24)+DATE(1970,1,1)</f>
        <v>42052.949814814812</v>
      </c>
      <c r="M3618" s="3" t="b">
        <v>0</v>
      </c>
      <c r="N3618" s="3">
        <v>45</v>
      </c>
      <c r="O3618" s="3" t="b">
        <v>1</v>
      </c>
      <c r="P3618" s="3" t="s">
        <v>8271</v>
      </c>
      <c r="Q3618" s="6">
        <f>$E3618/$D3618*100</f>
        <v>124.8</v>
      </c>
      <c r="R3618" s="3">
        <f>$E3618/$N3618</f>
        <v>69.333333333333329</v>
      </c>
      <c r="S3618" s="3" t="str">
        <f>TRIM(LEFT($P3618,SEARCH("/",$P3618,1)-1))</f>
        <v>theater</v>
      </c>
      <c r="T3618" s="3" t="str">
        <f>RIGHT($P3618,LEN($P3618)-SEARCH("/",$P3618))</f>
        <v>plays</v>
      </c>
      <c r="U3618" s="11"/>
    </row>
    <row r="3619" spans="1:21" ht="48" hidden="1" x14ac:dyDescent="0.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11">
        <f>((($I3619/60)/60)/24)+DATE(1970,1,1)</f>
        <v>42794</v>
      </c>
      <c r="K3619" s="3">
        <v>1486996729</v>
      </c>
      <c r="L3619" s="11">
        <f>((($K3619/60)/60)/24)+DATE(1970,1,1)</f>
        <v>42779.610289351855</v>
      </c>
      <c r="M3619" s="3" t="b">
        <v>0</v>
      </c>
      <c r="N3619" s="3">
        <v>51</v>
      </c>
      <c r="O3619" s="3" t="b">
        <v>1</v>
      </c>
      <c r="P3619" s="3" t="s">
        <v>8271</v>
      </c>
      <c r="Q3619" s="6">
        <f>$E3619/$D3619*100</f>
        <v>118.91891891891892</v>
      </c>
      <c r="R3619" s="3">
        <f>$E3619/$N3619</f>
        <v>17.254901960784313</v>
      </c>
      <c r="S3619" s="3" t="str">
        <f>TRIM(LEFT($P3619,SEARCH("/",$P3619,1)-1))</f>
        <v>theater</v>
      </c>
      <c r="T3619" s="3" t="str">
        <f>RIGHT($P3619,LEN($P3619)-SEARCH("/",$P3619))</f>
        <v>plays</v>
      </c>
      <c r="U3619" s="11"/>
    </row>
    <row r="3620" spans="1:21" ht="48" hidden="1" x14ac:dyDescent="0.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11">
        <f>((($I3620/60)/60)/24)+DATE(1970,1,1)</f>
        <v>42158.627893518518</v>
      </c>
      <c r="K3620" s="3">
        <v>1430751850</v>
      </c>
      <c r="L3620" s="11">
        <f>((($K3620/60)/60)/24)+DATE(1970,1,1)</f>
        <v>42128.627893518518</v>
      </c>
      <c r="M3620" s="3" t="b">
        <v>0</v>
      </c>
      <c r="N3620" s="3">
        <v>56</v>
      </c>
      <c r="O3620" s="3" t="b">
        <v>1</v>
      </c>
      <c r="P3620" s="3" t="s">
        <v>8271</v>
      </c>
      <c r="Q3620" s="6">
        <f>$E3620/$D3620*100</f>
        <v>101</v>
      </c>
      <c r="R3620" s="3">
        <f>$E3620/$N3620</f>
        <v>36.071428571428569</v>
      </c>
      <c r="S3620" s="3" t="str">
        <f>TRIM(LEFT($P3620,SEARCH("/",$P3620,1)-1))</f>
        <v>theater</v>
      </c>
      <c r="T3620" s="3" t="str">
        <f>RIGHT($P3620,LEN($P3620)-SEARCH("/",$P3620))</f>
        <v>plays</v>
      </c>
      <c r="U3620" s="11"/>
    </row>
    <row r="3621" spans="1:21" ht="48" hidden="1" x14ac:dyDescent="0.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11">
        <f>((($I3621/60)/60)/24)+DATE(1970,1,1)</f>
        <v>42693.916666666672</v>
      </c>
      <c r="K3621" s="3">
        <v>1476760226</v>
      </c>
      <c r="L3621" s="11">
        <f>((($K3621/60)/60)/24)+DATE(1970,1,1)</f>
        <v>42661.132245370376</v>
      </c>
      <c r="M3621" s="3" t="b">
        <v>0</v>
      </c>
      <c r="N3621" s="3">
        <v>17</v>
      </c>
      <c r="O3621" s="3" t="b">
        <v>1</v>
      </c>
      <c r="P3621" s="3" t="s">
        <v>8271</v>
      </c>
      <c r="Q3621" s="6">
        <f>$E3621/$D3621*100</f>
        <v>112.99999999999999</v>
      </c>
      <c r="R3621" s="3">
        <f>$E3621/$N3621</f>
        <v>66.470588235294116</v>
      </c>
      <c r="S3621" s="3" t="str">
        <f>TRIM(LEFT($P3621,SEARCH("/",$P3621,1)-1))</f>
        <v>theater</v>
      </c>
      <c r="T3621" s="3" t="str">
        <f>RIGHT($P3621,LEN($P3621)-SEARCH("/",$P3621))</f>
        <v>plays</v>
      </c>
      <c r="U3621" s="11"/>
    </row>
    <row r="3622" spans="1:21" ht="48" hidden="1" x14ac:dyDescent="0.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11">
        <f>((($I3622/60)/60)/24)+DATE(1970,1,1)</f>
        <v>42068.166666666672</v>
      </c>
      <c r="K3622" s="3">
        <v>1422916261</v>
      </c>
      <c r="L3622" s="11">
        <f>((($K3622/60)/60)/24)+DATE(1970,1,1)</f>
        <v>42037.938206018516</v>
      </c>
      <c r="M3622" s="3" t="b">
        <v>0</v>
      </c>
      <c r="N3622" s="3">
        <v>197</v>
      </c>
      <c r="O3622" s="3" t="b">
        <v>1</v>
      </c>
      <c r="P3622" s="3" t="s">
        <v>8271</v>
      </c>
      <c r="Q3622" s="6">
        <f>$E3622/$D3622*100</f>
        <v>105.19047619047619</v>
      </c>
      <c r="R3622" s="3">
        <f>$E3622/$N3622</f>
        <v>56.065989847715734</v>
      </c>
      <c r="S3622" s="3" t="str">
        <f>TRIM(LEFT($P3622,SEARCH("/",$P3622,1)-1))</f>
        <v>theater</v>
      </c>
      <c r="T3622" s="3" t="str">
        <f>RIGHT($P3622,LEN($P3622)-SEARCH("/",$P3622))</f>
        <v>plays</v>
      </c>
      <c r="U3622" s="11"/>
    </row>
    <row r="3623" spans="1:21" ht="48" hidden="1" x14ac:dyDescent="0.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11">
        <f>((($I3623/60)/60)/24)+DATE(1970,1,1)</f>
        <v>42643.875</v>
      </c>
      <c r="K3623" s="3">
        <v>1473200844</v>
      </c>
      <c r="L3623" s="11">
        <f>((($K3623/60)/60)/24)+DATE(1970,1,1)</f>
        <v>42619.935694444444</v>
      </c>
      <c r="M3623" s="3" t="b">
        <v>0</v>
      </c>
      <c r="N3623" s="3">
        <v>70</v>
      </c>
      <c r="O3623" s="3" t="b">
        <v>1</v>
      </c>
      <c r="P3623" s="3" t="s">
        <v>8271</v>
      </c>
      <c r="Q3623" s="6">
        <f>$E3623/$D3623*100</f>
        <v>109.73333333333332</v>
      </c>
      <c r="R3623" s="3">
        <f>$E3623/$N3623</f>
        <v>47.028571428571432</v>
      </c>
      <c r="S3623" s="3" t="str">
        <f>TRIM(LEFT($P3623,SEARCH("/",$P3623,1)-1))</f>
        <v>theater</v>
      </c>
      <c r="T3623" s="3" t="str">
        <f>RIGHT($P3623,LEN($P3623)-SEARCH("/",$P3623))</f>
        <v>plays</v>
      </c>
      <c r="U3623" s="11"/>
    </row>
    <row r="3624" spans="1:21" ht="32" hidden="1" x14ac:dyDescent="0.2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11">
        <f>((($I3624/60)/60)/24)+DATE(1970,1,1)</f>
        <v>41910.140972222223</v>
      </c>
      <c r="K3624" s="3">
        <v>1409030371</v>
      </c>
      <c r="L3624" s="11">
        <f>((($K3624/60)/60)/24)+DATE(1970,1,1)</f>
        <v>41877.221886574072</v>
      </c>
      <c r="M3624" s="3" t="b">
        <v>0</v>
      </c>
      <c r="N3624" s="3">
        <v>21</v>
      </c>
      <c r="O3624" s="3" t="b">
        <v>1</v>
      </c>
      <c r="P3624" s="3" t="s">
        <v>8271</v>
      </c>
      <c r="Q3624" s="6">
        <f>$E3624/$D3624*100</f>
        <v>100.099</v>
      </c>
      <c r="R3624" s="3">
        <f>$E3624/$N3624</f>
        <v>47.666190476190479</v>
      </c>
      <c r="S3624" s="3" t="str">
        <f>TRIM(LEFT($P3624,SEARCH("/",$P3624,1)-1))</f>
        <v>theater</v>
      </c>
      <c r="T3624" s="3" t="str">
        <f>RIGHT($P3624,LEN($P3624)-SEARCH("/",$P3624))</f>
        <v>plays</v>
      </c>
      <c r="U3624" s="11"/>
    </row>
    <row r="3625" spans="1:21" ht="32" hidden="1" x14ac:dyDescent="0.2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11">
        <f>((($I3625/60)/60)/24)+DATE(1970,1,1)</f>
        <v>41846.291666666664</v>
      </c>
      <c r="K3625" s="3">
        <v>1404841270</v>
      </c>
      <c r="L3625" s="11">
        <f>((($K3625/60)/60)/24)+DATE(1970,1,1)</f>
        <v>41828.736921296295</v>
      </c>
      <c r="M3625" s="3" t="b">
        <v>0</v>
      </c>
      <c r="N3625" s="3">
        <v>34</v>
      </c>
      <c r="O3625" s="3" t="b">
        <v>1</v>
      </c>
      <c r="P3625" s="3" t="s">
        <v>8271</v>
      </c>
      <c r="Q3625" s="6">
        <f>$E3625/$D3625*100</f>
        <v>120</v>
      </c>
      <c r="R3625" s="3">
        <f>$E3625/$N3625</f>
        <v>88.235294117647058</v>
      </c>
      <c r="S3625" s="3" t="str">
        <f>TRIM(LEFT($P3625,SEARCH("/",$P3625,1)-1))</f>
        <v>theater</v>
      </c>
      <c r="T3625" s="3" t="str">
        <f>RIGHT($P3625,LEN($P3625)-SEARCH("/",$P3625))</f>
        <v>plays</v>
      </c>
      <c r="U3625" s="11"/>
    </row>
    <row r="3626" spans="1:21" ht="80" hidden="1" x14ac:dyDescent="0.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11">
        <f>((($I3626/60)/60)/24)+DATE(1970,1,1)</f>
        <v>42605.774189814809</v>
      </c>
      <c r="K3626" s="3">
        <v>1466793290</v>
      </c>
      <c r="L3626" s="11">
        <f>((($K3626/60)/60)/24)+DATE(1970,1,1)</f>
        <v>42545.774189814809</v>
      </c>
      <c r="M3626" s="3" t="b">
        <v>0</v>
      </c>
      <c r="N3626" s="3">
        <v>39</v>
      </c>
      <c r="O3626" s="3" t="b">
        <v>1</v>
      </c>
      <c r="P3626" s="3" t="s">
        <v>8271</v>
      </c>
      <c r="Q3626" s="6">
        <f>$E3626/$D3626*100</f>
        <v>104.93333333333332</v>
      </c>
      <c r="R3626" s="3">
        <f>$E3626/$N3626</f>
        <v>80.717948717948715</v>
      </c>
      <c r="S3626" s="3" t="str">
        <f>TRIM(LEFT($P3626,SEARCH("/",$P3626,1)-1))</f>
        <v>theater</v>
      </c>
      <c r="T3626" s="3" t="str">
        <f>RIGHT($P3626,LEN($P3626)-SEARCH("/",$P3626))</f>
        <v>plays</v>
      </c>
      <c r="U3626" s="11"/>
    </row>
    <row r="3627" spans="1:21" ht="48" hidden="1" x14ac:dyDescent="0.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11">
        <f>((($I3627/60)/60)/24)+DATE(1970,1,1)</f>
        <v>42187.652511574073</v>
      </c>
      <c r="K3627" s="3">
        <v>1433259577</v>
      </c>
      <c r="L3627" s="11">
        <f>((($K3627/60)/60)/24)+DATE(1970,1,1)</f>
        <v>42157.652511574073</v>
      </c>
      <c r="M3627" s="3" t="b">
        <v>0</v>
      </c>
      <c r="N3627" s="3">
        <v>78</v>
      </c>
      <c r="O3627" s="3" t="b">
        <v>1</v>
      </c>
      <c r="P3627" s="3" t="s">
        <v>8271</v>
      </c>
      <c r="Q3627" s="6">
        <f>$E3627/$D3627*100</f>
        <v>102.66666666666666</v>
      </c>
      <c r="R3627" s="3">
        <f>$E3627/$N3627</f>
        <v>39.487179487179489</v>
      </c>
      <c r="S3627" s="3" t="str">
        <f>TRIM(LEFT($P3627,SEARCH("/",$P3627,1)-1))</f>
        <v>theater</v>
      </c>
      <c r="T3627" s="3" t="str">
        <f>RIGHT($P3627,LEN($P3627)-SEARCH("/",$P3627))</f>
        <v>plays</v>
      </c>
      <c r="U3627" s="11"/>
    </row>
    <row r="3628" spans="1:21" ht="48" hidden="1" x14ac:dyDescent="0.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11">
        <f>((($I3628/60)/60)/24)+DATE(1970,1,1)</f>
        <v>41867.667326388888</v>
      </c>
      <c r="K3628" s="3">
        <v>1406390457</v>
      </c>
      <c r="L3628" s="11">
        <f>((($K3628/60)/60)/24)+DATE(1970,1,1)</f>
        <v>41846.667326388888</v>
      </c>
      <c r="M3628" s="3" t="b">
        <v>0</v>
      </c>
      <c r="N3628" s="3">
        <v>48</v>
      </c>
      <c r="O3628" s="3" t="b">
        <v>1</v>
      </c>
      <c r="P3628" s="3" t="s">
        <v>8271</v>
      </c>
      <c r="Q3628" s="6">
        <f>$E3628/$D3628*100</f>
        <v>101.82500000000002</v>
      </c>
      <c r="R3628" s="3">
        <f>$E3628/$N3628</f>
        <v>84.854166666666671</v>
      </c>
      <c r="S3628" s="3" t="str">
        <f>TRIM(LEFT($P3628,SEARCH("/",$P3628,1)-1))</f>
        <v>theater</v>
      </c>
      <c r="T3628" s="3" t="str">
        <f>RIGHT($P3628,LEN($P3628)-SEARCH("/",$P3628))</f>
        <v>plays</v>
      </c>
      <c r="U3628" s="11"/>
    </row>
    <row r="3629" spans="1:21" ht="48" hidden="1" x14ac:dyDescent="0.2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11">
        <f>((($I3629/60)/60)/24)+DATE(1970,1,1)</f>
        <v>42511.165972222225</v>
      </c>
      <c r="K3629" s="3">
        <v>1459446487</v>
      </c>
      <c r="L3629" s="11">
        <f>((($K3629/60)/60)/24)+DATE(1970,1,1)</f>
        <v>42460.741747685184</v>
      </c>
      <c r="M3629" s="3" t="b">
        <v>0</v>
      </c>
      <c r="N3629" s="3">
        <v>29</v>
      </c>
      <c r="O3629" s="3" t="b">
        <v>1</v>
      </c>
      <c r="P3629" s="3" t="s">
        <v>8271</v>
      </c>
      <c r="Q3629" s="6">
        <f>$E3629/$D3629*100</f>
        <v>100</v>
      </c>
      <c r="R3629" s="3">
        <f>$E3629/$N3629</f>
        <v>68.965517241379317</v>
      </c>
      <c r="S3629" s="3" t="str">
        <f>TRIM(LEFT($P3629,SEARCH("/",$P3629,1)-1))</f>
        <v>theater</v>
      </c>
      <c r="T3629" s="3" t="str">
        <f>RIGHT($P3629,LEN($P3629)-SEARCH("/",$P3629))</f>
        <v>plays</v>
      </c>
      <c r="U3629" s="11"/>
    </row>
    <row r="3630" spans="1:21" ht="48" x14ac:dyDescent="0.2">
      <c r="A3630" s="3">
        <v>2575</v>
      </c>
      <c r="B3630" s="4" t="s">
        <v>2575</v>
      </c>
      <c r="C3630" s="4" t="s">
        <v>6685</v>
      </c>
      <c r="D3630" s="3">
        <v>85000</v>
      </c>
      <c r="E3630" s="3">
        <v>0</v>
      </c>
      <c r="F3630" s="3" t="s">
        <v>8220</v>
      </c>
      <c r="G3630" s="3" t="s">
        <v>8224</v>
      </c>
      <c r="H3630" s="3" t="s">
        <v>8246</v>
      </c>
      <c r="I3630" s="3">
        <v>1421030194</v>
      </c>
      <c r="J3630" s="11">
        <f>((($I3630/60)/60)/24)+DATE(1970,1,1)</f>
        <v>42016.108726851846</v>
      </c>
      <c r="K3630" s="3">
        <v>1418438194</v>
      </c>
      <c r="L3630" s="11">
        <f>((($K3630/60)/60)/24)+DATE(1970,1,1)</f>
        <v>41986.108726851846</v>
      </c>
      <c r="M3630" s="3" t="b">
        <v>0</v>
      </c>
      <c r="N3630" s="3">
        <v>0</v>
      </c>
      <c r="O3630" s="3" t="b">
        <v>0</v>
      </c>
      <c r="P3630" s="3" t="s">
        <v>8284</v>
      </c>
      <c r="Q3630" s="6">
        <f>$E3630/$D3630*100</f>
        <v>0</v>
      </c>
      <c r="R3630" s="3" t="e">
        <f>$E3630/$N3630</f>
        <v>#DIV/0!</v>
      </c>
      <c r="S3630" s="3" t="str">
        <f>TRIM(LEFT($P3630,SEARCH("/",$P3630,1)-1))</f>
        <v>food</v>
      </c>
      <c r="T3630" s="3" t="str">
        <f>RIGHT($P3630,LEN($P3630)-SEARCH("/",$P3630))</f>
        <v>food trucks</v>
      </c>
      <c r="U3630" s="11"/>
    </row>
    <row r="3631" spans="1:21" ht="32" x14ac:dyDescent="0.2">
      <c r="A3631" s="3">
        <v>2582</v>
      </c>
      <c r="B3631" s="4" t="s">
        <v>2582</v>
      </c>
      <c r="C3631" s="4" t="s">
        <v>6692</v>
      </c>
      <c r="D3631" s="3">
        <v>90000</v>
      </c>
      <c r="E3631" s="3">
        <v>1</v>
      </c>
      <c r="F3631" s="3" t="s">
        <v>8221</v>
      </c>
      <c r="G3631" s="3" t="s">
        <v>8224</v>
      </c>
      <c r="H3631" s="3" t="s">
        <v>8246</v>
      </c>
      <c r="I3631" s="3">
        <v>1477784634</v>
      </c>
      <c r="J3631" s="11">
        <f>((($I3631/60)/60)/24)+DATE(1970,1,1)</f>
        <v>42672.988819444443</v>
      </c>
      <c r="K3631" s="3">
        <v>1475192634</v>
      </c>
      <c r="L3631" s="11">
        <f>((($K3631/60)/60)/24)+DATE(1970,1,1)</f>
        <v>42642.988819444443</v>
      </c>
      <c r="M3631" s="3" t="b">
        <v>0</v>
      </c>
      <c r="N3631" s="3">
        <v>1</v>
      </c>
      <c r="O3631" s="3" t="b">
        <v>0</v>
      </c>
      <c r="P3631" s="3" t="s">
        <v>8284</v>
      </c>
      <c r="Q3631" s="6">
        <f>$E3631/$D3631*100</f>
        <v>1.1111111111111111E-3</v>
      </c>
      <c r="R3631" s="3">
        <f>$E3631/$N3631</f>
        <v>1</v>
      </c>
      <c r="S3631" s="3" t="str">
        <f>TRIM(LEFT($P3631,SEARCH("/",$P3631,1)-1))</f>
        <v>food</v>
      </c>
      <c r="T3631" s="3" t="str">
        <f>RIGHT($P3631,LEN($P3631)-SEARCH("/",$P3631))</f>
        <v>food trucks</v>
      </c>
      <c r="U3631" s="11"/>
    </row>
    <row r="3632" spans="1:21" ht="48" hidden="1" x14ac:dyDescent="0.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11">
        <f>((($I3632/60)/60)/24)+DATE(1970,1,1)</f>
        <v>41972.888773148152</v>
      </c>
      <c r="K3632" s="3">
        <v>1414700390</v>
      </c>
      <c r="L3632" s="11">
        <f>((($K3632/60)/60)/24)+DATE(1970,1,1)</f>
        <v>41942.84710648148</v>
      </c>
      <c r="M3632" s="3" t="b">
        <v>0</v>
      </c>
      <c r="N3632" s="3">
        <v>1</v>
      </c>
      <c r="O3632" s="3" t="b">
        <v>0</v>
      </c>
      <c r="P3632" s="3" t="s">
        <v>8305</v>
      </c>
      <c r="Q3632" s="6">
        <f>$E3632/$D3632*100</f>
        <v>3.3333333333333333E-2</v>
      </c>
      <c r="R3632" s="3">
        <f>$E3632/$N3632</f>
        <v>1</v>
      </c>
      <c r="S3632" s="3" t="str">
        <f>TRIM(LEFT($P3632,SEARCH("/",$P3632,1)-1))</f>
        <v>theater</v>
      </c>
      <c r="T3632" s="3" t="str">
        <f>RIGHT($P3632,LEN($P3632)-SEARCH("/",$P3632))</f>
        <v>musical</v>
      </c>
      <c r="U3632" s="11"/>
    </row>
    <row r="3633" spans="1:21" ht="48" hidden="1" x14ac:dyDescent="0.2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11">
        <f>((($I3633/60)/60)/24)+DATE(1970,1,1)</f>
        <v>41905.165972222225</v>
      </c>
      <c r="K3633" s="3">
        <v>1409335497</v>
      </c>
      <c r="L3633" s="11">
        <f>((($K3633/60)/60)/24)+DATE(1970,1,1)</f>
        <v>41880.753437499996</v>
      </c>
      <c r="M3633" s="3" t="b">
        <v>0</v>
      </c>
      <c r="N3633" s="3">
        <v>59</v>
      </c>
      <c r="O3633" s="3" t="b">
        <v>0</v>
      </c>
      <c r="P3633" s="3" t="s">
        <v>8305</v>
      </c>
      <c r="Q3633" s="6">
        <f>$E3633/$D3633*100</f>
        <v>51.023391812865491</v>
      </c>
      <c r="R3633" s="3">
        <f>$E3633/$N3633</f>
        <v>147.88135593220338</v>
      </c>
      <c r="S3633" s="3" t="str">
        <f>TRIM(LEFT($P3633,SEARCH("/",$P3633,1)-1))</f>
        <v>theater</v>
      </c>
      <c r="T3633" s="3" t="str">
        <f>RIGHT($P3633,LEN($P3633)-SEARCH("/",$P3633))</f>
        <v>musical</v>
      </c>
      <c r="U3633" s="11"/>
    </row>
    <row r="3634" spans="1:21" ht="48" hidden="1" x14ac:dyDescent="0.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11">
        <f>((($I3634/60)/60)/24)+DATE(1970,1,1)</f>
        <v>41966.936909722222</v>
      </c>
      <c r="K3634" s="3">
        <v>1415053749</v>
      </c>
      <c r="L3634" s="11">
        <f>((($K3634/60)/60)/24)+DATE(1970,1,1)</f>
        <v>41946.936909722222</v>
      </c>
      <c r="M3634" s="3" t="b">
        <v>0</v>
      </c>
      <c r="N3634" s="3">
        <v>1</v>
      </c>
      <c r="O3634" s="3" t="b">
        <v>0</v>
      </c>
      <c r="P3634" s="3" t="s">
        <v>8305</v>
      </c>
      <c r="Q3634" s="6">
        <f>$E3634/$D3634*100</f>
        <v>20</v>
      </c>
      <c r="R3634" s="3">
        <f>$E3634/$N3634</f>
        <v>100</v>
      </c>
      <c r="S3634" s="3" t="str">
        <f>TRIM(LEFT($P3634,SEARCH("/",$P3634,1)-1))</f>
        <v>theater</v>
      </c>
      <c r="T3634" s="3" t="str">
        <f>RIGHT($P3634,LEN($P3634)-SEARCH("/",$P3634))</f>
        <v>musical</v>
      </c>
      <c r="U3634" s="11"/>
    </row>
    <row r="3635" spans="1:21" ht="48" hidden="1" x14ac:dyDescent="0.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11">
        <f>((($I3635/60)/60)/24)+DATE(1970,1,1)</f>
        <v>42693.041666666672</v>
      </c>
      <c r="K3635" s="3">
        <v>1475765867</v>
      </c>
      <c r="L3635" s="11">
        <f>((($K3635/60)/60)/24)+DATE(1970,1,1)</f>
        <v>42649.623460648145</v>
      </c>
      <c r="M3635" s="3" t="b">
        <v>0</v>
      </c>
      <c r="N3635" s="3">
        <v>31</v>
      </c>
      <c r="O3635" s="3" t="b">
        <v>0</v>
      </c>
      <c r="P3635" s="3" t="s">
        <v>8305</v>
      </c>
      <c r="Q3635" s="6">
        <f>$E3635/$D3635*100</f>
        <v>35.24</v>
      </c>
      <c r="R3635" s="3">
        <f>$E3635/$N3635</f>
        <v>56.838709677419352</v>
      </c>
      <c r="S3635" s="3" t="str">
        <f>TRIM(LEFT($P3635,SEARCH("/",$P3635,1)-1))</f>
        <v>theater</v>
      </c>
      <c r="T3635" s="3" t="str">
        <f>RIGHT($P3635,LEN($P3635)-SEARCH("/",$P3635))</f>
        <v>musical</v>
      </c>
      <c r="U3635" s="11"/>
    </row>
    <row r="3636" spans="1:21" ht="48" hidden="1" x14ac:dyDescent="0.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11">
        <f>((($I3636/60)/60)/24)+DATE(1970,1,1)</f>
        <v>42749.165972222225</v>
      </c>
      <c r="K3636" s="3">
        <v>1480219174</v>
      </c>
      <c r="L3636" s="11">
        <f>((($K3636/60)/60)/24)+DATE(1970,1,1)</f>
        <v>42701.166365740741</v>
      </c>
      <c r="M3636" s="3" t="b">
        <v>0</v>
      </c>
      <c r="N3636" s="3">
        <v>18</v>
      </c>
      <c r="O3636" s="3" t="b">
        <v>0</v>
      </c>
      <c r="P3636" s="3" t="s">
        <v>8305</v>
      </c>
      <c r="Q3636" s="6">
        <f>$E3636/$D3636*100</f>
        <v>4.246666666666667</v>
      </c>
      <c r="R3636" s="3">
        <f>$E3636/$N3636</f>
        <v>176.94444444444446</v>
      </c>
      <c r="S3636" s="3" t="str">
        <f>TRIM(LEFT($P3636,SEARCH("/",$P3636,1)-1))</f>
        <v>theater</v>
      </c>
      <c r="T3636" s="3" t="str">
        <f>RIGHT($P3636,LEN($P3636)-SEARCH("/",$P3636))</f>
        <v>musical</v>
      </c>
      <c r="U3636" s="11"/>
    </row>
    <row r="3637" spans="1:21" ht="32" hidden="1" x14ac:dyDescent="0.2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11">
        <f>((($I3637/60)/60)/24)+DATE(1970,1,1)</f>
        <v>42480.88282407407</v>
      </c>
      <c r="K3637" s="3">
        <v>1458594676</v>
      </c>
      <c r="L3637" s="11">
        <f>((($K3637/60)/60)/24)+DATE(1970,1,1)</f>
        <v>42450.88282407407</v>
      </c>
      <c r="M3637" s="3" t="b">
        <v>0</v>
      </c>
      <c r="N3637" s="3">
        <v>10</v>
      </c>
      <c r="O3637" s="3" t="b">
        <v>0</v>
      </c>
      <c r="P3637" s="3" t="s">
        <v>8305</v>
      </c>
      <c r="Q3637" s="6">
        <f>$E3637/$D3637*100</f>
        <v>36.457142857142856</v>
      </c>
      <c r="R3637" s="3">
        <f>$E3637/$N3637</f>
        <v>127.6</v>
      </c>
      <c r="S3637" s="3" t="str">
        <f>TRIM(LEFT($P3637,SEARCH("/",$P3637,1)-1))</f>
        <v>theater</v>
      </c>
      <c r="T3637" s="3" t="str">
        <f>RIGHT($P3637,LEN($P3637)-SEARCH("/",$P3637))</f>
        <v>musical</v>
      </c>
      <c r="U3637" s="11"/>
    </row>
    <row r="3638" spans="1:21" ht="48" x14ac:dyDescent="0.2">
      <c r="A3638" s="3">
        <v>172</v>
      </c>
      <c r="B3638" s="4" t="s">
        <v>174</v>
      </c>
      <c r="C3638" s="4" t="s">
        <v>4282</v>
      </c>
      <c r="D3638" s="3">
        <v>95000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1426753723</v>
      </c>
      <c r="J3638" s="11">
        <f>((($I3638/60)/60)/24)+DATE(1970,1,1)</f>
        <v>42082.353275462956</v>
      </c>
      <c r="K3638" s="3">
        <v>1423733323</v>
      </c>
      <c r="L3638" s="11">
        <f>((($K3638/60)/60)/24)+DATE(1970,1,1)</f>
        <v>42047.394942129627</v>
      </c>
      <c r="M3638" s="3" t="b">
        <v>0</v>
      </c>
      <c r="N3638" s="3">
        <v>0</v>
      </c>
      <c r="O3638" s="3" t="b">
        <v>0</v>
      </c>
      <c r="P3638" s="3" t="s">
        <v>8268</v>
      </c>
      <c r="Q3638" s="6">
        <f>$E3638/$D3638*100</f>
        <v>0</v>
      </c>
      <c r="R3638" s="3" t="e">
        <f>$E3638/$N3638</f>
        <v>#DIV/0!</v>
      </c>
      <c r="S3638" s="3" t="str">
        <f>TRIM(LEFT($P3638,SEARCH("/",$P3638,1)-1))</f>
        <v>film &amp; video</v>
      </c>
      <c r="T3638" s="3" t="str">
        <f>RIGHT($P3638,LEN($P3638)-SEARCH("/",$P3638))</f>
        <v>drama</v>
      </c>
      <c r="U3638" s="11"/>
    </row>
    <row r="3639" spans="1:21" ht="64" hidden="1" x14ac:dyDescent="0.2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11">
        <f>((($I3639/60)/60)/24)+DATE(1970,1,1)</f>
        <v>42005.700636574074</v>
      </c>
      <c r="K3639" s="3">
        <v>1417538935</v>
      </c>
      <c r="L3639" s="11">
        <f>((($K3639/60)/60)/24)+DATE(1970,1,1)</f>
        <v>41975.700636574074</v>
      </c>
      <c r="M3639" s="3" t="b">
        <v>0</v>
      </c>
      <c r="N3639" s="3">
        <v>14</v>
      </c>
      <c r="O3639" s="3" t="b">
        <v>0</v>
      </c>
      <c r="P3639" s="3" t="s">
        <v>8305</v>
      </c>
      <c r="Q3639" s="6">
        <f>$E3639/$D3639*100</f>
        <v>30.866666666666664</v>
      </c>
      <c r="R3639" s="3">
        <f>$E3639/$N3639</f>
        <v>66.142857142857139</v>
      </c>
      <c r="S3639" s="3" t="str">
        <f>TRIM(LEFT($P3639,SEARCH("/",$P3639,1)-1))</f>
        <v>theater</v>
      </c>
      <c r="T3639" s="3" t="str">
        <f>RIGHT($P3639,LEN($P3639)-SEARCH("/",$P3639))</f>
        <v>musical</v>
      </c>
      <c r="U3639" s="11"/>
    </row>
    <row r="3640" spans="1:21" ht="32" hidden="1" x14ac:dyDescent="0.2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11">
        <f>((($I3640/60)/60)/24)+DATE(1970,1,1)</f>
        <v>42113.631157407406</v>
      </c>
      <c r="K3640" s="3">
        <v>1424275732</v>
      </c>
      <c r="L3640" s="11">
        <f>((($K3640/60)/60)/24)+DATE(1970,1,1)</f>
        <v>42053.672824074078</v>
      </c>
      <c r="M3640" s="3" t="b">
        <v>0</v>
      </c>
      <c r="N3640" s="3">
        <v>2</v>
      </c>
      <c r="O3640" s="3" t="b">
        <v>0</v>
      </c>
      <c r="P3640" s="3" t="s">
        <v>8305</v>
      </c>
      <c r="Q3640" s="6">
        <f>$E3640/$D3640*100</f>
        <v>6.5454545454545459</v>
      </c>
      <c r="R3640" s="3">
        <f>$E3640/$N3640</f>
        <v>108</v>
      </c>
      <c r="S3640" s="3" t="str">
        <f>TRIM(LEFT($P3640,SEARCH("/",$P3640,1)-1))</f>
        <v>theater</v>
      </c>
      <c r="T3640" s="3" t="str">
        <f>RIGHT($P3640,LEN($P3640)-SEARCH("/",$P3640))</f>
        <v>musical</v>
      </c>
      <c r="U3640" s="11"/>
    </row>
    <row r="3641" spans="1:21" ht="48" x14ac:dyDescent="0.2">
      <c r="A3641" s="3">
        <v>462</v>
      </c>
      <c r="B3641" s="4" t="s">
        <v>463</v>
      </c>
      <c r="C3641" s="4" t="s">
        <v>4572</v>
      </c>
      <c r="D3641" s="3">
        <v>100000</v>
      </c>
      <c r="E3641" s="3">
        <v>0</v>
      </c>
      <c r="F3641" s="3" t="s">
        <v>8221</v>
      </c>
      <c r="G3641" s="3" t="s">
        <v>8224</v>
      </c>
      <c r="H3641" s="3" t="s">
        <v>8246</v>
      </c>
      <c r="I3641" s="3">
        <v>1312945341</v>
      </c>
      <c r="J3641" s="11">
        <f>((($I3641/60)/60)/24)+DATE(1970,1,1)</f>
        <v>40765.126631944448</v>
      </c>
      <c r="K3641" s="3">
        <v>1307761341</v>
      </c>
      <c r="L3641" s="11">
        <f>((($K3641/60)/60)/24)+DATE(1970,1,1)</f>
        <v>40705.126631944448</v>
      </c>
      <c r="M3641" s="3" t="b">
        <v>0</v>
      </c>
      <c r="N3641" s="3">
        <v>0</v>
      </c>
      <c r="O3641" s="3" t="b">
        <v>0</v>
      </c>
      <c r="P3641" s="3" t="s">
        <v>8270</v>
      </c>
      <c r="Q3641" s="6">
        <f>$E3641/$D3641*100</f>
        <v>0</v>
      </c>
      <c r="R3641" s="3" t="e">
        <f>$E3641/$N3641</f>
        <v>#DIV/0!</v>
      </c>
      <c r="S3641" s="3" t="str">
        <f>TRIM(LEFT($P3641,SEARCH("/",$P3641,1)-1))</f>
        <v>film &amp; video</v>
      </c>
      <c r="T3641" s="3" t="str">
        <f>RIGHT($P3641,LEN($P3641)-SEARCH("/",$P3641))</f>
        <v>animation</v>
      </c>
      <c r="U3641" s="11"/>
    </row>
    <row r="3642" spans="1:21" ht="80" hidden="1" x14ac:dyDescent="0.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11">
        <f>((($I3642/60)/60)/24)+DATE(1970,1,1)</f>
        <v>42134.781597222223</v>
      </c>
      <c r="K3642" s="3">
        <v>1428691530</v>
      </c>
      <c r="L3642" s="11">
        <f>((($K3642/60)/60)/24)+DATE(1970,1,1)</f>
        <v>42104.781597222223</v>
      </c>
      <c r="M3642" s="3" t="b">
        <v>0</v>
      </c>
      <c r="N3642" s="3">
        <v>3</v>
      </c>
      <c r="O3642" s="3" t="b">
        <v>0</v>
      </c>
      <c r="P3642" s="3" t="s">
        <v>8305</v>
      </c>
      <c r="Q3642" s="6">
        <f>$E3642/$D3642*100</f>
        <v>5.5</v>
      </c>
      <c r="R3642" s="3">
        <f>$E3642/$N3642</f>
        <v>18.333333333333332</v>
      </c>
      <c r="S3642" s="3" t="str">
        <f>TRIM(LEFT($P3642,SEARCH("/",$P3642,1)-1))</f>
        <v>theater</v>
      </c>
      <c r="T3642" s="3" t="str">
        <f>RIGHT($P3642,LEN($P3642)-SEARCH("/",$P3642))</f>
        <v>musical</v>
      </c>
      <c r="U3642" s="11"/>
    </row>
    <row r="3643" spans="1:21" ht="48" x14ac:dyDescent="0.2">
      <c r="A3643" s="3">
        <v>582</v>
      </c>
      <c r="B3643" s="4" t="s">
        <v>583</v>
      </c>
      <c r="C3643" s="4" t="s">
        <v>4692</v>
      </c>
      <c r="D3643" s="3">
        <v>100000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1426442400</v>
      </c>
      <c r="J3643" s="11">
        <f>((($I3643/60)/60)/24)+DATE(1970,1,1)</f>
        <v>42078.75</v>
      </c>
      <c r="K3643" s="3">
        <v>1424454319</v>
      </c>
      <c r="L3643" s="11">
        <f>((($K3643/60)/60)/24)+DATE(1970,1,1)</f>
        <v>42055.739803240736</v>
      </c>
      <c r="M3643" s="3" t="b">
        <v>0</v>
      </c>
      <c r="N3643" s="3">
        <v>0</v>
      </c>
      <c r="O3643" s="3" t="b">
        <v>0</v>
      </c>
      <c r="P3643" s="3" t="s">
        <v>8272</v>
      </c>
      <c r="Q3643" s="6">
        <f>$E3643/$D3643*100</f>
        <v>0</v>
      </c>
      <c r="R3643" s="3" t="e">
        <f>$E3643/$N3643</f>
        <v>#DIV/0!</v>
      </c>
      <c r="S3643" s="3" t="str">
        <f>TRIM(LEFT($P3643,SEARCH("/",$P3643,1)-1))</f>
        <v>technology</v>
      </c>
      <c r="T3643" s="3" t="str">
        <f>RIGHT($P3643,LEN($P3643)-SEARCH("/",$P3643))</f>
        <v>web</v>
      </c>
      <c r="U3643" s="11"/>
    </row>
    <row r="3644" spans="1:21" ht="64" hidden="1" x14ac:dyDescent="0.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11">
        <f>((($I3644/60)/60)/24)+DATE(1970,1,1)</f>
        <v>42338.708333333328</v>
      </c>
      <c r="K3644" s="3">
        <v>1445369727</v>
      </c>
      <c r="L3644" s="11">
        <f>((($K3644/60)/60)/24)+DATE(1970,1,1)</f>
        <v>42297.816284722227</v>
      </c>
      <c r="M3644" s="3" t="b">
        <v>0</v>
      </c>
      <c r="N3644" s="3">
        <v>2</v>
      </c>
      <c r="O3644" s="3" t="b">
        <v>0</v>
      </c>
      <c r="P3644" s="3" t="s">
        <v>8305</v>
      </c>
      <c r="Q3644" s="6">
        <f>$E3644/$D3644*100</f>
        <v>2.1428571428571428</v>
      </c>
      <c r="R3644" s="3">
        <f>$E3644/$N3644</f>
        <v>7.5</v>
      </c>
      <c r="S3644" s="3" t="str">
        <f>TRIM(LEFT($P3644,SEARCH("/",$P3644,1)-1))</f>
        <v>theater</v>
      </c>
      <c r="T3644" s="3" t="str">
        <f>RIGHT($P3644,LEN($P3644)-SEARCH("/",$P3644))</f>
        <v>musical</v>
      </c>
      <c r="U3644" s="11"/>
    </row>
    <row r="3645" spans="1:21" ht="48" x14ac:dyDescent="0.2">
      <c r="A3645" s="3">
        <v>637</v>
      </c>
      <c r="B3645" s="4" t="s">
        <v>638</v>
      </c>
      <c r="C3645" s="4" t="s">
        <v>4747</v>
      </c>
      <c r="D3645" s="3">
        <v>100000</v>
      </c>
      <c r="E3645" s="3">
        <v>0</v>
      </c>
      <c r="F3645" s="3" t="s">
        <v>8220</v>
      </c>
      <c r="G3645" s="3" t="s">
        <v>8225</v>
      </c>
      <c r="H3645" s="3" t="s">
        <v>8247</v>
      </c>
      <c r="I3645" s="3">
        <v>1488063840</v>
      </c>
      <c r="J3645" s="11">
        <f>((($I3645/60)/60)/24)+DATE(1970,1,1)</f>
        <v>42791.961111111115</v>
      </c>
      <c r="K3645" s="3">
        <v>1485558318</v>
      </c>
      <c r="L3645" s="11">
        <f>((($K3645/60)/60)/24)+DATE(1970,1,1)</f>
        <v>42762.962013888886</v>
      </c>
      <c r="M3645" s="3" t="b">
        <v>0</v>
      </c>
      <c r="N3645" s="3">
        <v>0</v>
      </c>
      <c r="O3645" s="3" t="b">
        <v>0</v>
      </c>
      <c r="P3645" s="3" t="s">
        <v>8272</v>
      </c>
      <c r="Q3645" s="6">
        <f>$E3645/$D3645*100</f>
        <v>0</v>
      </c>
      <c r="R3645" s="3" t="e">
        <f>$E3645/$N3645</f>
        <v>#DIV/0!</v>
      </c>
      <c r="S3645" s="3" t="str">
        <f>TRIM(LEFT($P3645,SEARCH("/",$P3645,1)-1))</f>
        <v>technology</v>
      </c>
      <c r="T3645" s="3" t="str">
        <f>RIGHT($P3645,LEN($P3645)-SEARCH("/",$P3645))</f>
        <v>web</v>
      </c>
      <c r="U3645" s="11"/>
    </row>
    <row r="3646" spans="1:21" ht="48" hidden="1" x14ac:dyDescent="0.2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11">
        <f>((($I3646/60)/60)/24)+DATE(1970,1,1)</f>
        <v>42437.207638888889</v>
      </c>
      <c r="K3646" s="3">
        <v>1454996887</v>
      </c>
      <c r="L3646" s="11">
        <f>((($K3646/60)/60)/24)+DATE(1970,1,1)</f>
        <v>42409.241747685184</v>
      </c>
      <c r="M3646" s="3" t="b">
        <v>0</v>
      </c>
      <c r="N3646" s="3">
        <v>12</v>
      </c>
      <c r="O3646" s="3" t="b">
        <v>0</v>
      </c>
      <c r="P3646" s="3" t="s">
        <v>8305</v>
      </c>
      <c r="Q3646" s="6">
        <f>$E3646/$D3646*100</f>
        <v>16.420000000000002</v>
      </c>
      <c r="R3646" s="3">
        <f>$E3646/$N3646</f>
        <v>68.416666666666671</v>
      </c>
      <c r="S3646" s="3" t="str">
        <f>TRIM(LEFT($P3646,SEARCH("/",$P3646,1)-1))</f>
        <v>theater</v>
      </c>
      <c r="T3646" s="3" t="str">
        <f>RIGHT($P3646,LEN($P3646)-SEARCH("/",$P3646))</f>
        <v>musical</v>
      </c>
      <c r="U3646" s="11"/>
    </row>
    <row r="3647" spans="1:21" ht="48" hidden="1" x14ac:dyDescent="0.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11">
        <f>((($I3647/60)/60)/24)+DATE(1970,1,1)</f>
        <v>42696.012013888889</v>
      </c>
      <c r="K3647" s="3">
        <v>1477178238</v>
      </c>
      <c r="L3647" s="11">
        <f>((($K3647/60)/60)/24)+DATE(1970,1,1)</f>
        <v>42665.970347222217</v>
      </c>
      <c r="M3647" s="3" t="b">
        <v>0</v>
      </c>
      <c r="N3647" s="3">
        <v>1</v>
      </c>
      <c r="O3647" s="3" t="b">
        <v>0</v>
      </c>
      <c r="P3647" s="3" t="s">
        <v>8305</v>
      </c>
      <c r="Q3647" s="6">
        <f>$E3647/$D3647*100</f>
        <v>0.1</v>
      </c>
      <c r="R3647" s="3">
        <f>$E3647/$N3647</f>
        <v>1</v>
      </c>
      <c r="S3647" s="3" t="str">
        <f>TRIM(LEFT($P3647,SEARCH("/",$P3647,1)-1))</f>
        <v>theater</v>
      </c>
      <c r="T3647" s="3" t="str">
        <f>RIGHT($P3647,LEN($P3647)-SEARCH("/",$P3647))</f>
        <v>musical</v>
      </c>
      <c r="U3647" s="11"/>
    </row>
    <row r="3648" spans="1:21" ht="48" hidden="1" x14ac:dyDescent="0.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11">
        <f>((($I3648/60)/60)/24)+DATE(1970,1,1)</f>
        <v>42171.979166666672</v>
      </c>
      <c r="K3648" s="3">
        <v>1431770802</v>
      </c>
      <c r="L3648" s="11">
        <f>((($K3648/60)/60)/24)+DATE(1970,1,1)</f>
        <v>42140.421319444446</v>
      </c>
      <c r="M3648" s="3" t="b">
        <v>0</v>
      </c>
      <c r="N3648" s="3">
        <v>8</v>
      </c>
      <c r="O3648" s="3" t="b">
        <v>0</v>
      </c>
      <c r="P3648" s="3" t="s">
        <v>8305</v>
      </c>
      <c r="Q3648" s="6">
        <f>$E3648/$D3648*100</f>
        <v>4.8099999999999996</v>
      </c>
      <c r="R3648" s="3">
        <f>$E3648/$N3648</f>
        <v>60.125</v>
      </c>
      <c r="S3648" s="3" t="str">
        <f>TRIM(LEFT($P3648,SEARCH("/",$P3648,1)-1))</f>
        <v>theater</v>
      </c>
      <c r="T3648" s="3" t="str">
        <f>RIGHT($P3648,LEN($P3648)-SEARCH("/",$P3648))</f>
        <v>musical</v>
      </c>
      <c r="U3648" s="11"/>
    </row>
    <row r="3649" spans="1:21" ht="48" hidden="1" x14ac:dyDescent="0.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11">
        <f>((($I3649/60)/60)/24)+DATE(1970,1,1)</f>
        <v>42643.749155092592</v>
      </c>
      <c r="K3649" s="3">
        <v>1471370327</v>
      </c>
      <c r="L3649" s="11">
        <f>((($K3649/60)/60)/24)+DATE(1970,1,1)</f>
        <v>42598.749155092592</v>
      </c>
      <c r="M3649" s="3" t="b">
        <v>0</v>
      </c>
      <c r="N3649" s="3">
        <v>2</v>
      </c>
      <c r="O3649" s="3" t="b">
        <v>0</v>
      </c>
      <c r="P3649" s="3" t="s">
        <v>8305</v>
      </c>
      <c r="Q3649" s="6">
        <f>$E3649/$D3649*100</f>
        <v>6</v>
      </c>
      <c r="R3649" s="3">
        <f>$E3649/$N3649</f>
        <v>15</v>
      </c>
      <c r="S3649" s="3" t="str">
        <f>TRIM(LEFT($P3649,SEARCH("/",$P3649,1)-1))</f>
        <v>theater</v>
      </c>
      <c r="T3649" s="3" t="str">
        <f>RIGHT($P3649,LEN($P3649)-SEARCH("/",$P3649))</f>
        <v>musical</v>
      </c>
      <c r="U3649" s="11"/>
    </row>
    <row r="3650" spans="1:21" ht="32" hidden="1" x14ac:dyDescent="0.2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11">
        <f>((($I3650/60)/60)/24)+DATE(1970,1,1)</f>
        <v>41917.292187500003</v>
      </c>
      <c r="K3650" s="3">
        <v>1409900445</v>
      </c>
      <c r="L3650" s="11">
        <f>((($K3650/60)/60)/24)+DATE(1970,1,1)</f>
        <v>41887.292187500003</v>
      </c>
      <c r="M3650" s="3" t="b">
        <v>0</v>
      </c>
      <c r="N3650" s="3">
        <v>73</v>
      </c>
      <c r="O3650" s="3" t="b">
        <v>1</v>
      </c>
      <c r="P3650" s="3" t="s">
        <v>8271</v>
      </c>
      <c r="Q3650" s="6">
        <f>$E3650/$D3650*100</f>
        <v>100.38249999999999</v>
      </c>
      <c r="R3650" s="3">
        <f>$E3650/$N3650</f>
        <v>550.04109589041093</v>
      </c>
      <c r="S3650" s="3" t="str">
        <f>TRIM(LEFT($P3650,SEARCH("/",$P3650,1)-1))</f>
        <v>theater</v>
      </c>
      <c r="T3650" s="3" t="str">
        <f>RIGHT($P3650,LEN($P3650)-SEARCH("/",$P3650))</f>
        <v>plays</v>
      </c>
      <c r="U3650" s="11"/>
    </row>
    <row r="3651" spans="1:21" ht="48" hidden="1" x14ac:dyDescent="0.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11">
        <f>((($I3651/60)/60)/24)+DATE(1970,1,1)</f>
        <v>41806.712893518517</v>
      </c>
      <c r="K3651" s="3">
        <v>1400691994</v>
      </c>
      <c r="L3651" s="11">
        <f>((($K3651/60)/60)/24)+DATE(1970,1,1)</f>
        <v>41780.712893518517</v>
      </c>
      <c r="M3651" s="3" t="b">
        <v>0</v>
      </c>
      <c r="N3651" s="3">
        <v>8</v>
      </c>
      <c r="O3651" s="3" t="b">
        <v>1</v>
      </c>
      <c r="P3651" s="3" t="s">
        <v>8271</v>
      </c>
      <c r="Q3651" s="6">
        <f>$E3651/$D3651*100</f>
        <v>104</v>
      </c>
      <c r="R3651" s="3">
        <f>$E3651/$N3651</f>
        <v>97.5</v>
      </c>
      <c r="S3651" s="3" t="str">
        <f>TRIM(LEFT($P3651,SEARCH("/",$P3651,1)-1))</f>
        <v>theater</v>
      </c>
      <c r="T3651" s="3" t="str">
        <f>RIGHT($P3651,LEN($P3651)-SEARCH("/",$P3651))</f>
        <v>plays</v>
      </c>
      <c r="U3651" s="11"/>
    </row>
    <row r="3652" spans="1:21" ht="48" hidden="1" x14ac:dyDescent="0.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11">
        <f>((($I3652/60)/60)/24)+DATE(1970,1,1)</f>
        <v>42402.478981481487</v>
      </c>
      <c r="K3652" s="3">
        <v>1452598184</v>
      </c>
      <c r="L3652" s="11">
        <f>((($K3652/60)/60)/24)+DATE(1970,1,1)</f>
        <v>42381.478981481487</v>
      </c>
      <c r="M3652" s="3" t="b">
        <v>0</v>
      </c>
      <c r="N3652" s="3">
        <v>17</v>
      </c>
      <c r="O3652" s="3" t="b">
        <v>1</v>
      </c>
      <c r="P3652" s="3" t="s">
        <v>8271</v>
      </c>
      <c r="Q3652" s="6">
        <f>$E3652/$D3652*100</f>
        <v>100</v>
      </c>
      <c r="R3652" s="3">
        <f>$E3652/$N3652</f>
        <v>29.411764705882351</v>
      </c>
      <c r="S3652" s="3" t="str">
        <f>TRIM(LEFT($P3652,SEARCH("/",$P3652,1)-1))</f>
        <v>theater</v>
      </c>
      <c r="T3652" s="3" t="str">
        <f>RIGHT($P3652,LEN($P3652)-SEARCH("/",$P3652))</f>
        <v>plays</v>
      </c>
      <c r="U3652" s="11"/>
    </row>
    <row r="3653" spans="1:21" ht="32" hidden="1" x14ac:dyDescent="0.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11">
        <f>((($I3653/60)/60)/24)+DATE(1970,1,1)</f>
        <v>41861.665972222225</v>
      </c>
      <c r="K3653" s="3">
        <v>1404833442</v>
      </c>
      <c r="L3653" s="11">
        <f>((($K3653/60)/60)/24)+DATE(1970,1,1)</f>
        <v>41828.646319444444</v>
      </c>
      <c r="M3653" s="3" t="b">
        <v>0</v>
      </c>
      <c r="N3653" s="3">
        <v>9</v>
      </c>
      <c r="O3653" s="3" t="b">
        <v>1</v>
      </c>
      <c r="P3653" s="3" t="s">
        <v>8271</v>
      </c>
      <c r="Q3653" s="6">
        <f>$E3653/$D3653*100</f>
        <v>104</v>
      </c>
      <c r="R3653" s="3">
        <f>$E3653/$N3653</f>
        <v>57.777777777777779</v>
      </c>
      <c r="S3653" s="3" t="str">
        <f>TRIM(LEFT($P3653,SEARCH("/",$P3653,1)-1))</f>
        <v>theater</v>
      </c>
      <c r="T3653" s="3" t="str">
        <f>RIGHT($P3653,LEN($P3653)-SEARCH("/",$P3653))</f>
        <v>plays</v>
      </c>
      <c r="U3653" s="11"/>
    </row>
    <row r="3654" spans="1:21" ht="48" hidden="1" x14ac:dyDescent="0.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11">
        <f>((($I3654/60)/60)/24)+DATE(1970,1,1)</f>
        <v>42607.165972222225</v>
      </c>
      <c r="K3654" s="3">
        <v>1471188502</v>
      </c>
      <c r="L3654" s="11">
        <f>((($K3654/60)/60)/24)+DATE(1970,1,1)</f>
        <v>42596.644699074073</v>
      </c>
      <c r="M3654" s="3" t="b">
        <v>0</v>
      </c>
      <c r="N3654" s="3">
        <v>17</v>
      </c>
      <c r="O3654" s="3" t="b">
        <v>1</v>
      </c>
      <c r="P3654" s="3" t="s">
        <v>8271</v>
      </c>
      <c r="Q3654" s="6">
        <f>$E3654/$D3654*100</f>
        <v>250.66666666666669</v>
      </c>
      <c r="R3654" s="3">
        <f>$E3654/$N3654</f>
        <v>44.235294117647058</v>
      </c>
      <c r="S3654" s="3" t="str">
        <f>TRIM(LEFT($P3654,SEARCH("/",$P3654,1)-1))</f>
        <v>theater</v>
      </c>
      <c r="T3654" s="3" t="str">
        <f>RIGHT($P3654,LEN($P3654)-SEARCH("/",$P3654))</f>
        <v>plays</v>
      </c>
      <c r="U3654" s="11"/>
    </row>
    <row r="3655" spans="1:21" ht="48" hidden="1" x14ac:dyDescent="0.2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11">
        <f>((($I3655/60)/60)/24)+DATE(1970,1,1)</f>
        <v>42221.363506944443</v>
      </c>
      <c r="K3655" s="3">
        <v>1436172207</v>
      </c>
      <c r="L3655" s="11">
        <f>((($K3655/60)/60)/24)+DATE(1970,1,1)</f>
        <v>42191.363506944443</v>
      </c>
      <c r="M3655" s="3" t="b">
        <v>0</v>
      </c>
      <c r="N3655" s="3">
        <v>33</v>
      </c>
      <c r="O3655" s="3" t="b">
        <v>1</v>
      </c>
      <c r="P3655" s="3" t="s">
        <v>8271</v>
      </c>
      <c r="Q3655" s="6">
        <f>$E3655/$D3655*100</f>
        <v>100.49999999999999</v>
      </c>
      <c r="R3655" s="3">
        <f>$E3655/$N3655</f>
        <v>60.909090909090907</v>
      </c>
      <c r="S3655" s="3" t="str">
        <f>TRIM(LEFT($P3655,SEARCH("/",$P3655,1)-1))</f>
        <v>theater</v>
      </c>
      <c r="T3655" s="3" t="str">
        <f>RIGHT($P3655,LEN($P3655)-SEARCH("/",$P3655))</f>
        <v>plays</v>
      </c>
      <c r="U3655" s="11"/>
    </row>
    <row r="3656" spans="1:21" ht="48" hidden="1" x14ac:dyDescent="0.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11">
        <f>((($I3656/60)/60)/24)+DATE(1970,1,1)</f>
        <v>42463.708333333328</v>
      </c>
      <c r="K3656" s="3">
        <v>1457690386</v>
      </c>
      <c r="L3656" s="11">
        <f>((($K3656/60)/60)/24)+DATE(1970,1,1)</f>
        <v>42440.416504629626</v>
      </c>
      <c r="M3656" s="3" t="b">
        <v>0</v>
      </c>
      <c r="N3656" s="3">
        <v>38</v>
      </c>
      <c r="O3656" s="3" t="b">
        <v>1</v>
      </c>
      <c r="P3656" s="3" t="s">
        <v>8271</v>
      </c>
      <c r="Q3656" s="6">
        <f>$E3656/$D3656*100</f>
        <v>174.4</v>
      </c>
      <c r="R3656" s="3">
        <f>$E3656/$N3656</f>
        <v>68.84210526315789</v>
      </c>
      <c r="S3656" s="3" t="str">
        <f>TRIM(LEFT($P3656,SEARCH("/",$P3656,1)-1))</f>
        <v>theater</v>
      </c>
      <c r="T3656" s="3" t="str">
        <f>RIGHT($P3656,LEN($P3656)-SEARCH("/",$P3656))</f>
        <v>plays</v>
      </c>
      <c r="U3656" s="11"/>
    </row>
    <row r="3657" spans="1:21" ht="48" hidden="1" x14ac:dyDescent="0.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11">
        <f>((($I3657/60)/60)/24)+DATE(1970,1,1)</f>
        <v>42203.290972222225</v>
      </c>
      <c r="K3657" s="3">
        <v>1434654998</v>
      </c>
      <c r="L3657" s="11">
        <f>((($K3657/60)/60)/24)+DATE(1970,1,1)</f>
        <v>42173.803217592591</v>
      </c>
      <c r="M3657" s="3" t="b">
        <v>0</v>
      </c>
      <c r="N3657" s="3">
        <v>79</v>
      </c>
      <c r="O3657" s="3" t="b">
        <v>1</v>
      </c>
      <c r="P3657" s="3" t="s">
        <v>8271</v>
      </c>
      <c r="Q3657" s="6">
        <f>$E3657/$D3657*100</f>
        <v>116.26</v>
      </c>
      <c r="R3657" s="3">
        <f>$E3657/$N3657</f>
        <v>73.582278481012665</v>
      </c>
      <c r="S3657" s="3" t="str">
        <f>TRIM(LEFT($P3657,SEARCH("/",$P3657,1)-1))</f>
        <v>theater</v>
      </c>
      <c r="T3657" s="3" t="str">
        <f>RIGHT($P3657,LEN($P3657)-SEARCH("/",$P3657))</f>
        <v>plays</v>
      </c>
      <c r="U3657" s="11"/>
    </row>
    <row r="3658" spans="1:21" ht="48" hidden="1" x14ac:dyDescent="0.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11">
        <f>((($I3658/60)/60)/24)+DATE(1970,1,1)</f>
        <v>42767.957638888889</v>
      </c>
      <c r="K3658" s="3">
        <v>1483393836</v>
      </c>
      <c r="L3658" s="11">
        <f>((($K3658/60)/60)/24)+DATE(1970,1,1)</f>
        <v>42737.910138888896</v>
      </c>
      <c r="M3658" s="3" t="b">
        <v>0</v>
      </c>
      <c r="N3658" s="3">
        <v>46</v>
      </c>
      <c r="O3658" s="3" t="b">
        <v>1</v>
      </c>
      <c r="P3658" s="3" t="s">
        <v>8271</v>
      </c>
      <c r="Q3658" s="6">
        <f>$E3658/$D3658*100</f>
        <v>105.82000000000001</v>
      </c>
      <c r="R3658" s="3">
        <f>$E3658/$N3658</f>
        <v>115.02173913043478</v>
      </c>
      <c r="S3658" s="3" t="str">
        <f>TRIM(LEFT($P3658,SEARCH("/",$P3658,1)-1))</f>
        <v>theater</v>
      </c>
      <c r="T3658" s="3" t="str">
        <f>RIGHT($P3658,LEN($P3658)-SEARCH("/",$P3658))</f>
        <v>plays</v>
      </c>
      <c r="U3658" s="11"/>
    </row>
    <row r="3659" spans="1:21" ht="48" hidden="1" x14ac:dyDescent="0.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11">
        <f>((($I3659/60)/60)/24)+DATE(1970,1,1)</f>
        <v>42522.904166666667</v>
      </c>
      <c r="K3659" s="3">
        <v>1462806419</v>
      </c>
      <c r="L3659" s="11">
        <f>((($K3659/60)/60)/24)+DATE(1970,1,1)</f>
        <v>42499.629849537043</v>
      </c>
      <c r="M3659" s="3" t="b">
        <v>0</v>
      </c>
      <c r="N3659" s="3">
        <v>20</v>
      </c>
      <c r="O3659" s="3" t="b">
        <v>1</v>
      </c>
      <c r="P3659" s="3" t="s">
        <v>8271</v>
      </c>
      <c r="Q3659" s="6">
        <f>$E3659/$D3659*100</f>
        <v>110.75</v>
      </c>
      <c r="R3659" s="3">
        <f>$E3659/$N3659</f>
        <v>110.75</v>
      </c>
      <c r="S3659" s="3" t="str">
        <f>TRIM(LEFT($P3659,SEARCH("/",$P3659,1)-1))</f>
        <v>theater</v>
      </c>
      <c r="T3659" s="3" t="str">
        <f>RIGHT($P3659,LEN($P3659)-SEARCH("/",$P3659))</f>
        <v>plays</v>
      </c>
      <c r="U3659" s="11"/>
    </row>
    <row r="3660" spans="1:21" ht="32" hidden="1" x14ac:dyDescent="0.2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11">
        <f>((($I3660/60)/60)/24)+DATE(1970,1,1)</f>
        <v>41822.165972222225</v>
      </c>
      <c r="K3660" s="3">
        <v>1400272580</v>
      </c>
      <c r="L3660" s="11">
        <f>((($K3660/60)/60)/24)+DATE(1970,1,1)</f>
        <v>41775.858564814815</v>
      </c>
      <c r="M3660" s="3" t="b">
        <v>0</v>
      </c>
      <c r="N3660" s="3">
        <v>20</v>
      </c>
      <c r="O3660" s="3" t="b">
        <v>1</v>
      </c>
      <c r="P3660" s="3" t="s">
        <v>8271</v>
      </c>
      <c r="Q3660" s="6">
        <f>$E3660/$D3660*100</f>
        <v>100.66666666666666</v>
      </c>
      <c r="R3660" s="3">
        <f>$E3660/$N3660</f>
        <v>75.5</v>
      </c>
      <c r="S3660" s="3" t="str">
        <f>TRIM(LEFT($P3660,SEARCH("/",$P3660,1)-1))</f>
        <v>theater</v>
      </c>
      <c r="T3660" s="3" t="str">
        <f>RIGHT($P3660,LEN($P3660)-SEARCH("/",$P3660))</f>
        <v>plays</v>
      </c>
      <c r="U3660" s="11"/>
    </row>
    <row r="3661" spans="1:21" ht="48" hidden="1" x14ac:dyDescent="0.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11">
        <f>((($I3661/60)/60)/24)+DATE(1970,1,1)</f>
        <v>42082.610416666663</v>
      </c>
      <c r="K3661" s="3">
        <v>1424414350</v>
      </c>
      <c r="L3661" s="11">
        <f>((($K3661/60)/60)/24)+DATE(1970,1,1)</f>
        <v>42055.277199074073</v>
      </c>
      <c r="M3661" s="3" t="b">
        <v>0</v>
      </c>
      <c r="N3661" s="3">
        <v>13</v>
      </c>
      <c r="O3661" s="3" t="b">
        <v>1</v>
      </c>
      <c r="P3661" s="3" t="s">
        <v>8271</v>
      </c>
      <c r="Q3661" s="6">
        <f>$E3661/$D3661*100</f>
        <v>102.03333333333333</v>
      </c>
      <c r="R3661" s="3">
        <f>$E3661/$N3661</f>
        <v>235.46153846153845</v>
      </c>
      <c r="S3661" s="3" t="str">
        <f>TRIM(LEFT($P3661,SEARCH("/",$P3661,1)-1))</f>
        <v>theater</v>
      </c>
      <c r="T3661" s="3" t="str">
        <f>RIGHT($P3661,LEN($P3661)-SEARCH("/",$P3661))</f>
        <v>plays</v>
      </c>
      <c r="U3661" s="11"/>
    </row>
    <row r="3662" spans="1:21" ht="48" hidden="1" x14ac:dyDescent="0.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11">
        <f>((($I3662/60)/60)/24)+DATE(1970,1,1)</f>
        <v>41996.881076388891</v>
      </c>
      <c r="K3662" s="3">
        <v>1417208925</v>
      </c>
      <c r="L3662" s="11">
        <f>((($K3662/60)/60)/24)+DATE(1970,1,1)</f>
        <v>41971.881076388891</v>
      </c>
      <c r="M3662" s="3" t="b">
        <v>0</v>
      </c>
      <c r="N3662" s="3">
        <v>22</v>
      </c>
      <c r="O3662" s="3" t="b">
        <v>1</v>
      </c>
      <c r="P3662" s="3" t="s">
        <v>8271</v>
      </c>
      <c r="Q3662" s="6">
        <f>$E3662/$D3662*100</f>
        <v>100</v>
      </c>
      <c r="R3662" s="3">
        <f>$E3662/$N3662</f>
        <v>11.363636363636363</v>
      </c>
      <c r="S3662" s="3" t="str">
        <f>TRIM(LEFT($P3662,SEARCH("/",$P3662,1)-1))</f>
        <v>theater</v>
      </c>
      <c r="T3662" s="3" t="str">
        <f>RIGHT($P3662,LEN($P3662)-SEARCH("/",$P3662))</f>
        <v>plays</v>
      </c>
      <c r="U3662" s="11"/>
    </row>
    <row r="3663" spans="1:21" ht="48" hidden="1" x14ac:dyDescent="0.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11">
        <f>((($I3663/60)/60)/24)+DATE(1970,1,1)</f>
        <v>42470.166666666672</v>
      </c>
      <c r="K3663" s="3">
        <v>1458336672</v>
      </c>
      <c r="L3663" s="11">
        <f>((($K3663/60)/60)/24)+DATE(1970,1,1)</f>
        <v>42447.896666666667</v>
      </c>
      <c r="M3663" s="3" t="b">
        <v>0</v>
      </c>
      <c r="N3663" s="3">
        <v>36</v>
      </c>
      <c r="O3663" s="3" t="b">
        <v>1</v>
      </c>
      <c r="P3663" s="3" t="s">
        <v>8271</v>
      </c>
      <c r="Q3663" s="6">
        <f>$E3663/$D3663*100</f>
        <v>111.00000000000001</v>
      </c>
      <c r="R3663" s="3">
        <f>$E3663/$N3663</f>
        <v>92.5</v>
      </c>
      <c r="S3663" s="3" t="str">
        <f>TRIM(LEFT($P3663,SEARCH("/",$P3663,1)-1))</f>
        <v>theater</v>
      </c>
      <c r="T3663" s="3" t="str">
        <f>RIGHT($P3663,LEN($P3663)-SEARCH("/",$P3663))</f>
        <v>plays</v>
      </c>
      <c r="U3663" s="11"/>
    </row>
    <row r="3664" spans="1:21" ht="48" hidden="1" x14ac:dyDescent="0.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11">
        <f>((($I3664/60)/60)/24)+DATE(1970,1,1)</f>
        <v>42094.178402777776</v>
      </c>
      <c r="K3664" s="3">
        <v>1425187014</v>
      </c>
      <c r="L3664" s="11">
        <f>((($K3664/60)/60)/24)+DATE(1970,1,1)</f>
        <v>42064.220069444447</v>
      </c>
      <c r="M3664" s="3" t="b">
        <v>0</v>
      </c>
      <c r="N3664" s="3">
        <v>40</v>
      </c>
      <c r="O3664" s="3" t="b">
        <v>1</v>
      </c>
      <c r="P3664" s="3" t="s">
        <v>8271</v>
      </c>
      <c r="Q3664" s="6">
        <f>$E3664/$D3664*100</f>
        <v>101.42500000000001</v>
      </c>
      <c r="R3664" s="3">
        <f>$E3664/$N3664</f>
        <v>202.85</v>
      </c>
      <c r="S3664" s="3" t="str">
        <f>TRIM(LEFT($P3664,SEARCH("/",$P3664,1)-1))</f>
        <v>theater</v>
      </c>
      <c r="T3664" s="3" t="str">
        <f>RIGHT($P3664,LEN($P3664)-SEARCH("/",$P3664))</f>
        <v>plays</v>
      </c>
      <c r="U3664" s="11"/>
    </row>
    <row r="3665" spans="1:21" ht="48" hidden="1" x14ac:dyDescent="0.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11">
        <f>((($I3665/60)/60)/24)+DATE(1970,1,1)</f>
        <v>42725.493402777778</v>
      </c>
      <c r="K3665" s="3">
        <v>1477133430</v>
      </c>
      <c r="L3665" s="11">
        <f>((($K3665/60)/60)/24)+DATE(1970,1,1)</f>
        <v>42665.451736111107</v>
      </c>
      <c r="M3665" s="3" t="b">
        <v>0</v>
      </c>
      <c r="N3665" s="3">
        <v>9</v>
      </c>
      <c r="O3665" s="3" t="b">
        <v>1</v>
      </c>
      <c r="P3665" s="3" t="s">
        <v>8271</v>
      </c>
      <c r="Q3665" s="6">
        <f>$E3665/$D3665*100</f>
        <v>104</v>
      </c>
      <c r="R3665" s="3">
        <f>$E3665/$N3665</f>
        <v>26</v>
      </c>
      <c r="S3665" s="3" t="str">
        <f>TRIM(LEFT($P3665,SEARCH("/",$P3665,1)-1))</f>
        <v>theater</v>
      </c>
      <c r="T3665" s="3" t="str">
        <f>RIGHT($P3665,LEN($P3665)-SEARCH("/",$P3665))</f>
        <v>plays</v>
      </c>
      <c r="U3665" s="11"/>
    </row>
    <row r="3666" spans="1:21" ht="48" hidden="1" x14ac:dyDescent="0.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11">
        <f>((($I3666/60)/60)/24)+DATE(1970,1,1)</f>
        <v>42537.248715277776</v>
      </c>
      <c r="K3666" s="3">
        <v>1464847089</v>
      </c>
      <c r="L3666" s="11">
        <f>((($K3666/60)/60)/24)+DATE(1970,1,1)</f>
        <v>42523.248715277776</v>
      </c>
      <c r="M3666" s="3" t="b">
        <v>0</v>
      </c>
      <c r="N3666" s="3">
        <v>19</v>
      </c>
      <c r="O3666" s="3" t="b">
        <v>1</v>
      </c>
      <c r="P3666" s="3" t="s">
        <v>8271</v>
      </c>
      <c r="Q3666" s="6">
        <f>$E3666/$D3666*100</f>
        <v>109.375</v>
      </c>
      <c r="R3666" s="3">
        <f>$E3666/$N3666</f>
        <v>46.05263157894737</v>
      </c>
      <c r="S3666" s="3" t="str">
        <f>TRIM(LEFT($P3666,SEARCH("/",$P3666,1)-1))</f>
        <v>theater</v>
      </c>
      <c r="T3666" s="3" t="str">
        <f>RIGHT($P3666,LEN($P3666)-SEARCH("/",$P3666))</f>
        <v>plays</v>
      </c>
      <c r="U3666" s="11"/>
    </row>
    <row r="3667" spans="1:21" ht="48" hidden="1" x14ac:dyDescent="0.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11">
        <f>((($I3667/60)/60)/24)+DATE(1970,1,1)</f>
        <v>42305.829166666663</v>
      </c>
      <c r="K3667" s="3">
        <v>1445109822</v>
      </c>
      <c r="L3667" s="11">
        <f>((($K3667/60)/60)/24)+DATE(1970,1,1)</f>
        <v>42294.808124999996</v>
      </c>
      <c r="M3667" s="3" t="b">
        <v>0</v>
      </c>
      <c r="N3667" s="3">
        <v>14</v>
      </c>
      <c r="O3667" s="3" t="b">
        <v>1</v>
      </c>
      <c r="P3667" s="3" t="s">
        <v>8271</v>
      </c>
      <c r="Q3667" s="6">
        <f>$E3667/$D3667*100</f>
        <v>115.16129032258064</v>
      </c>
      <c r="R3667" s="3">
        <f>$E3667/$N3667</f>
        <v>51</v>
      </c>
      <c r="S3667" s="3" t="str">
        <f>TRIM(LEFT($P3667,SEARCH("/",$P3667,1)-1))</f>
        <v>theater</v>
      </c>
      <c r="T3667" s="3" t="str">
        <f>RIGHT($P3667,LEN($P3667)-SEARCH("/",$P3667))</f>
        <v>plays</v>
      </c>
      <c r="U3667" s="11"/>
    </row>
    <row r="3668" spans="1:21" ht="20" hidden="1" x14ac:dyDescent="0.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11">
        <f>((($I3668/60)/60)/24)+DATE(1970,1,1)</f>
        <v>41844.291666666664</v>
      </c>
      <c r="K3668" s="3">
        <v>1404337382</v>
      </c>
      <c r="L3668" s="11">
        <f>((($K3668/60)/60)/24)+DATE(1970,1,1)</f>
        <v>41822.90488425926</v>
      </c>
      <c r="M3668" s="3" t="b">
        <v>0</v>
      </c>
      <c r="N3668" s="3">
        <v>38</v>
      </c>
      <c r="O3668" s="3" t="b">
        <v>1</v>
      </c>
      <c r="P3668" s="3" t="s">
        <v>8271</v>
      </c>
      <c r="Q3668" s="6">
        <f>$E3668/$D3668*100</f>
        <v>100</v>
      </c>
      <c r="R3668" s="3">
        <f>$E3668/$N3668</f>
        <v>31.578947368421051</v>
      </c>
      <c r="S3668" s="3" t="str">
        <f>TRIM(LEFT($P3668,SEARCH("/",$P3668,1)-1))</f>
        <v>theater</v>
      </c>
      <c r="T3668" s="3" t="str">
        <f>RIGHT($P3668,LEN($P3668)-SEARCH("/",$P3668))</f>
        <v>plays</v>
      </c>
      <c r="U3668" s="11"/>
    </row>
    <row r="3669" spans="1:21" ht="48" hidden="1" x14ac:dyDescent="0.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11">
        <f>((($I3669/60)/60)/24)+DATE(1970,1,1)</f>
        <v>42203.970127314817</v>
      </c>
      <c r="K3669" s="3">
        <v>1434669419</v>
      </c>
      <c r="L3669" s="11">
        <f>((($K3669/60)/60)/24)+DATE(1970,1,1)</f>
        <v>42173.970127314817</v>
      </c>
      <c r="M3669" s="3" t="b">
        <v>0</v>
      </c>
      <c r="N3669" s="3">
        <v>58</v>
      </c>
      <c r="O3669" s="3" t="b">
        <v>1</v>
      </c>
      <c r="P3669" s="3" t="s">
        <v>8271</v>
      </c>
      <c r="Q3669" s="6">
        <f>$E3669/$D3669*100</f>
        <v>103.17033333333335</v>
      </c>
      <c r="R3669" s="3">
        <f>$E3669/$N3669</f>
        <v>53.363965517241382</v>
      </c>
      <c r="S3669" s="3" t="str">
        <f>TRIM(LEFT($P3669,SEARCH("/",$P3669,1)-1))</f>
        <v>theater</v>
      </c>
      <c r="T3669" s="3" t="str">
        <f>RIGHT($P3669,LEN($P3669)-SEARCH("/",$P3669))</f>
        <v>plays</v>
      </c>
      <c r="U3669" s="11"/>
    </row>
    <row r="3670" spans="1:21" ht="48" hidden="1" x14ac:dyDescent="0.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11">
        <f>((($I3670/60)/60)/24)+DATE(1970,1,1)</f>
        <v>42208.772916666669</v>
      </c>
      <c r="K3670" s="3">
        <v>1435670452</v>
      </c>
      <c r="L3670" s="11">
        <f>((($K3670/60)/60)/24)+DATE(1970,1,1)</f>
        <v>42185.556157407409</v>
      </c>
      <c r="M3670" s="3" t="b">
        <v>0</v>
      </c>
      <c r="N3670" s="3">
        <v>28</v>
      </c>
      <c r="O3670" s="3" t="b">
        <v>1</v>
      </c>
      <c r="P3670" s="3" t="s">
        <v>8271</v>
      </c>
      <c r="Q3670" s="6">
        <f>$E3670/$D3670*100</f>
        <v>103.49999999999999</v>
      </c>
      <c r="R3670" s="3">
        <f>$E3670/$N3670</f>
        <v>36.964285714285715</v>
      </c>
      <c r="S3670" s="3" t="str">
        <f>TRIM(LEFT($P3670,SEARCH("/",$P3670,1)-1))</f>
        <v>theater</v>
      </c>
      <c r="T3670" s="3" t="str">
        <f>RIGHT($P3670,LEN($P3670)-SEARCH("/",$P3670))</f>
        <v>plays</v>
      </c>
      <c r="U3670" s="11"/>
    </row>
    <row r="3671" spans="1:21" ht="48" hidden="1" x14ac:dyDescent="0.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11">
        <f>((($I3671/60)/60)/24)+DATE(1970,1,1)</f>
        <v>42166.675196759257</v>
      </c>
      <c r="K3671" s="3">
        <v>1431447137</v>
      </c>
      <c r="L3671" s="11">
        <f>((($K3671/60)/60)/24)+DATE(1970,1,1)</f>
        <v>42136.675196759257</v>
      </c>
      <c r="M3671" s="3" t="b">
        <v>0</v>
      </c>
      <c r="N3671" s="3">
        <v>17</v>
      </c>
      <c r="O3671" s="3" t="b">
        <v>1</v>
      </c>
      <c r="P3671" s="3" t="s">
        <v>8271</v>
      </c>
      <c r="Q3671" s="6">
        <f>$E3671/$D3671*100</f>
        <v>138.19999999999999</v>
      </c>
      <c r="R3671" s="3">
        <f>$E3671/$N3671</f>
        <v>81.294117647058826</v>
      </c>
      <c r="S3671" s="3" t="str">
        <f>TRIM(LEFT($P3671,SEARCH("/",$P3671,1)-1))</f>
        <v>theater</v>
      </c>
      <c r="T3671" s="3" t="str">
        <f>RIGHT($P3671,LEN($P3671)-SEARCH("/",$P3671))</f>
        <v>plays</v>
      </c>
      <c r="U3671" s="11"/>
    </row>
    <row r="3672" spans="1:21" ht="48" hidden="1" x14ac:dyDescent="0.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11">
        <f>((($I3672/60)/60)/24)+DATE(1970,1,1)</f>
        <v>42155.958333333328</v>
      </c>
      <c r="K3672" s="3">
        <v>1431951611</v>
      </c>
      <c r="L3672" s="11">
        <f>((($K3672/60)/60)/24)+DATE(1970,1,1)</f>
        <v>42142.514016203699</v>
      </c>
      <c r="M3672" s="3" t="b">
        <v>0</v>
      </c>
      <c r="N3672" s="3">
        <v>12</v>
      </c>
      <c r="O3672" s="3" t="b">
        <v>1</v>
      </c>
      <c r="P3672" s="3" t="s">
        <v>8271</v>
      </c>
      <c r="Q3672" s="6">
        <f>$E3672/$D3672*100</f>
        <v>109.54545454545455</v>
      </c>
      <c r="R3672" s="3">
        <f>$E3672/$N3672</f>
        <v>20.083333333333332</v>
      </c>
      <c r="S3672" s="3" t="str">
        <f>TRIM(LEFT($P3672,SEARCH("/",$P3672,1)-1))</f>
        <v>theater</v>
      </c>
      <c r="T3672" s="3" t="str">
        <f>RIGHT($P3672,LEN($P3672)-SEARCH("/",$P3672))</f>
        <v>plays</v>
      </c>
      <c r="U3672" s="11"/>
    </row>
    <row r="3673" spans="1:21" ht="48" hidden="1" x14ac:dyDescent="0.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11">
        <f>((($I3673/60)/60)/24)+DATE(1970,1,1)</f>
        <v>41841.165972222225</v>
      </c>
      <c r="K3673" s="3">
        <v>1404140667</v>
      </c>
      <c r="L3673" s="11">
        <f>((($K3673/60)/60)/24)+DATE(1970,1,1)</f>
        <v>41820.62809027778</v>
      </c>
      <c r="M3673" s="3" t="b">
        <v>0</v>
      </c>
      <c r="N3673" s="3">
        <v>40</v>
      </c>
      <c r="O3673" s="3" t="b">
        <v>1</v>
      </c>
      <c r="P3673" s="3" t="s">
        <v>8271</v>
      </c>
      <c r="Q3673" s="6">
        <f>$E3673/$D3673*100</f>
        <v>100.85714285714286</v>
      </c>
      <c r="R3673" s="3">
        <f>$E3673/$N3673</f>
        <v>88.25</v>
      </c>
      <c r="S3673" s="3" t="str">
        <f>TRIM(LEFT($P3673,SEARCH("/",$P3673,1)-1))</f>
        <v>theater</v>
      </c>
      <c r="T3673" s="3" t="str">
        <f>RIGHT($P3673,LEN($P3673)-SEARCH("/",$P3673))</f>
        <v>plays</v>
      </c>
      <c r="U3673" s="11"/>
    </row>
    <row r="3674" spans="1:21" ht="48" hidden="1" x14ac:dyDescent="0.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11">
        <f>((($I3674/60)/60)/24)+DATE(1970,1,1)</f>
        <v>41908.946574074071</v>
      </c>
      <c r="K3674" s="3">
        <v>1409179384</v>
      </c>
      <c r="L3674" s="11">
        <f>((($K3674/60)/60)/24)+DATE(1970,1,1)</f>
        <v>41878.946574074071</v>
      </c>
      <c r="M3674" s="3" t="b">
        <v>0</v>
      </c>
      <c r="N3674" s="3">
        <v>57</v>
      </c>
      <c r="O3674" s="3" t="b">
        <v>1</v>
      </c>
      <c r="P3674" s="3" t="s">
        <v>8271</v>
      </c>
      <c r="Q3674" s="6">
        <f>$E3674/$D3674*100</f>
        <v>101.53333333333335</v>
      </c>
      <c r="R3674" s="3">
        <f>$E3674/$N3674</f>
        <v>53.438596491228068</v>
      </c>
      <c r="S3674" s="3" t="str">
        <f>TRIM(LEFT($P3674,SEARCH("/",$P3674,1)-1))</f>
        <v>theater</v>
      </c>
      <c r="T3674" s="3" t="str">
        <f>RIGHT($P3674,LEN($P3674)-SEARCH("/",$P3674))</f>
        <v>plays</v>
      </c>
      <c r="U3674" s="11"/>
    </row>
    <row r="3675" spans="1:21" ht="48" hidden="1" x14ac:dyDescent="0.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11">
        <f>((($I3675/60)/60)/24)+DATE(1970,1,1)</f>
        <v>41948.536111111112</v>
      </c>
      <c r="K3675" s="3">
        <v>1412233497</v>
      </c>
      <c r="L3675" s="11">
        <f>((($K3675/60)/60)/24)+DATE(1970,1,1)</f>
        <v>41914.295104166667</v>
      </c>
      <c r="M3675" s="3" t="b">
        <v>0</v>
      </c>
      <c r="N3675" s="3">
        <v>114</v>
      </c>
      <c r="O3675" s="3" t="b">
        <v>1</v>
      </c>
      <c r="P3675" s="3" t="s">
        <v>8271</v>
      </c>
      <c r="Q3675" s="6">
        <f>$E3675/$D3675*100</f>
        <v>113.625</v>
      </c>
      <c r="R3675" s="3">
        <f>$E3675/$N3675</f>
        <v>39.868421052631582</v>
      </c>
      <c r="S3675" s="3" t="str">
        <f>TRIM(LEFT($P3675,SEARCH("/",$P3675,1)-1))</f>
        <v>theater</v>
      </c>
      <c r="T3675" s="3" t="str">
        <f>RIGHT($P3675,LEN($P3675)-SEARCH("/",$P3675))</f>
        <v>plays</v>
      </c>
      <c r="U3675" s="11"/>
    </row>
    <row r="3676" spans="1:21" ht="48" hidden="1" x14ac:dyDescent="0.2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11">
        <f>((($I3676/60)/60)/24)+DATE(1970,1,1)</f>
        <v>42616.873020833329</v>
      </c>
      <c r="K3676" s="3">
        <v>1467752229</v>
      </c>
      <c r="L3676" s="11">
        <f>((($K3676/60)/60)/24)+DATE(1970,1,1)</f>
        <v>42556.873020833329</v>
      </c>
      <c r="M3676" s="3" t="b">
        <v>0</v>
      </c>
      <c r="N3676" s="3">
        <v>31</v>
      </c>
      <c r="O3676" s="3" t="b">
        <v>1</v>
      </c>
      <c r="P3676" s="3" t="s">
        <v>8271</v>
      </c>
      <c r="Q3676" s="6">
        <f>$E3676/$D3676*100</f>
        <v>100</v>
      </c>
      <c r="R3676" s="3">
        <f>$E3676/$N3676</f>
        <v>145.16129032258064</v>
      </c>
      <c r="S3676" s="3" t="str">
        <f>TRIM(LEFT($P3676,SEARCH("/",$P3676,1)-1))</f>
        <v>theater</v>
      </c>
      <c r="T3676" s="3" t="str">
        <f>RIGHT($P3676,LEN($P3676)-SEARCH("/",$P3676))</f>
        <v>plays</v>
      </c>
      <c r="U3676" s="11"/>
    </row>
    <row r="3677" spans="1:21" ht="48" hidden="1" x14ac:dyDescent="0.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11">
        <f>((($I3677/60)/60)/24)+DATE(1970,1,1)</f>
        <v>42505.958333333328</v>
      </c>
      <c r="K3677" s="3">
        <v>1462285182</v>
      </c>
      <c r="L3677" s="11">
        <f>((($K3677/60)/60)/24)+DATE(1970,1,1)</f>
        <v>42493.597013888888</v>
      </c>
      <c r="M3677" s="3" t="b">
        <v>0</v>
      </c>
      <c r="N3677" s="3">
        <v>3</v>
      </c>
      <c r="O3677" s="3" t="b">
        <v>1</v>
      </c>
      <c r="P3677" s="3" t="s">
        <v>8271</v>
      </c>
      <c r="Q3677" s="6">
        <f>$E3677/$D3677*100</f>
        <v>140</v>
      </c>
      <c r="R3677" s="3">
        <f>$E3677/$N3677</f>
        <v>23.333333333333332</v>
      </c>
      <c r="S3677" s="3" t="str">
        <f>TRIM(LEFT($P3677,SEARCH("/",$P3677,1)-1))</f>
        <v>theater</v>
      </c>
      <c r="T3677" s="3" t="str">
        <f>RIGHT($P3677,LEN($P3677)-SEARCH("/",$P3677))</f>
        <v>plays</v>
      </c>
      <c r="U3677" s="11"/>
    </row>
    <row r="3678" spans="1:21" ht="48" hidden="1" x14ac:dyDescent="0.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11">
        <f>((($I3678/60)/60)/24)+DATE(1970,1,1)</f>
        <v>41894.815787037034</v>
      </c>
      <c r="K3678" s="3">
        <v>1408995284</v>
      </c>
      <c r="L3678" s="11">
        <f>((($K3678/60)/60)/24)+DATE(1970,1,1)</f>
        <v>41876.815787037034</v>
      </c>
      <c r="M3678" s="3" t="b">
        <v>0</v>
      </c>
      <c r="N3678" s="3">
        <v>16</v>
      </c>
      <c r="O3678" s="3" t="b">
        <v>1</v>
      </c>
      <c r="P3678" s="3" t="s">
        <v>8271</v>
      </c>
      <c r="Q3678" s="6">
        <f>$E3678/$D3678*100</f>
        <v>128.75</v>
      </c>
      <c r="R3678" s="3">
        <f>$E3678/$N3678</f>
        <v>64.375</v>
      </c>
      <c r="S3678" s="3" t="str">
        <f>TRIM(LEFT($P3678,SEARCH("/",$P3678,1)-1))</f>
        <v>theater</v>
      </c>
      <c r="T3678" s="3" t="str">
        <f>RIGHT($P3678,LEN($P3678)-SEARCH("/",$P3678))</f>
        <v>plays</v>
      </c>
      <c r="U3678" s="11"/>
    </row>
    <row r="3679" spans="1:21" ht="32" hidden="1" x14ac:dyDescent="0.2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11">
        <f>((($I3679/60)/60)/24)+DATE(1970,1,1)</f>
        <v>41823.165972222225</v>
      </c>
      <c r="K3679" s="3">
        <v>1402580818</v>
      </c>
      <c r="L3679" s="11">
        <f>((($K3679/60)/60)/24)+DATE(1970,1,1)</f>
        <v>41802.574282407404</v>
      </c>
      <c r="M3679" s="3" t="b">
        <v>0</v>
      </c>
      <c r="N3679" s="3">
        <v>199</v>
      </c>
      <c r="O3679" s="3" t="b">
        <v>1</v>
      </c>
      <c r="P3679" s="3" t="s">
        <v>8271</v>
      </c>
      <c r="Q3679" s="6">
        <f>$E3679/$D3679*100</f>
        <v>102.90416666666667</v>
      </c>
      <c r="R3679" s="3">
        <f>$E3679/$N3679</f>
        <v>62.052763819095475</v>
      </c>
      <c r="S3679" s="3" t="str">
        <f>TRIM(LEFT($P3679,SEARCH("/",$P3679,1)-1))</f>
        <v>theater</v>
      </c>
      <c r="T3679" s="3" t="str">
        <f>RIGHT($P3679,LEN($P3679)-SEARCH("/",$P3679))</f>
        <v>plays</v>
      </c>
      <c r="U3679" s="11"/>
    </row>
    <row r="3680" spans="1:21" ht="32" hidden="1" x14ac:dyDescent="0.2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11">
        <f>((($I3680/60)/60)/24)+DATE(1970,1,1)</f>
        <v>42155.531226851846</v>
      </c>
      <c r="K3680" s="3">
        <v>1430052298</v>
      </c>
      <c r="L3680" s="11">
        <f>((($K3680/60)/60)/24)+DATE(1970,1,1)</f>
        <v>42120.531226851846</v>
      </c>
      <c r="M3680" s="3" t="b">
        <v>0</v>
      </c>
      <c r="N3680" s="3">
        <v>31</v>
      </c>
      <c r="O3680" s="3" t="b">
        <v>1</v>
      </c>
      <c r="P3680" s="3" t="s">
        <v>8271</v>
      </c>
      <c r="Q3680" s="6">
        <f>$E3680/$D3680*100</f>
        <v>102.49999999999999</v>
      </c>
      <c r="R3680" s="3">
        <f>$E3680/$N3680</f>
        <v>66.129032258064512</v>
      </c>
      <c r="S3680" s="3" t="str">
        <f>TRIM(LEFT($P3680,SEARCH("/",$P3680,1)-1))</f>
        <v>theater</v>
      </c>
      <c r="T3680" s="3" t="str">
        <f>RIGHT($P3680,LEN($P3680)-SEARCH("/",$P3680))</f>
        <v>plays</v>
      </c>
      <c r="U3680" s="11"/>
    </row>
    <row r="3681" spans="1:21" ht="48" hidden="1" x14ac:dyDescent="0.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11">
        <f>((($I3681/60)/60)/24)+DATE(1970,1,1)</f>
        <v>41821.207638888889</v>
      </c>
      <c r="K3681" s="3">
        <v>1401214581</v>
      </c>
      <c r="L3681" s="11">
        <f>((($K3681/60)/60)/24)+DATE(1970,1,1)</f>
        <v>41786.761354166665</v>
      </c>
      <c r="M3681" s="3" t="b">
        <v>0</v>
      </c>
      <c r="N3681" s="3">
        <v>30</v>
      </c>
      <c r="O3681" s="3" t="b">
        <v>1</v>
      </c>
      <c r="P3681" s="3" t="s">
        <v>8271</v>
      </c>
      <c r="Q3681" s="6">
        <f>$E3681/$D3681*100</f>
        <v>110.1</v>
      </c>
      <c r="R3681" s="3">
        <f>$E3681/$N3681</f>
        <v>73.400000000000006</v>
      </c>
      <c r="S3681" s="3" t="str">
        <f>TRIM(LEFT($P3681,SEARCH("/",$P3681,1)-1))</f>
        <v>theater</v>
      </c>
      <c r="T3681" s="3" t="str">
        <f>RIGHT($P3681,LEN($P3681)-SEARCH("/",$P3681))</f>
        <v>plays</v>
      </c>
      <c r="U3681" s="11"/>
    </row>
    <row r="3682" spans="1:21" ht="32" hidden="1" x14ac:dyDescent="0.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11">
        <f>((($I3682/60)/60)/24)+DATE(1970,1,1)</f>
        <v>42648.454097222217</v>
      </c>
      <c r="K3682" s="3">
        <v>1473850434</v>
      </c>
      <c r="L3682" s="11">
        <f>((($K3682/60)/60)/24)+DATE(1970,1,1)</f>
        <v>42627.454097222217</v>
      </c>
      <c r="M3682" s="3" t="b">
        <v>0</v>
      </c>
      <c r="N3682" s="3">
        <v>34</v>
      </c>
      <c r="O3682" s="3" t="b">
        <v>1</v>
      </c>
      <c r="P3682" s="3" t="s">
        <v>8271</v>
      </c>
      <c r="Q3682" s="6">
        <f>$E3682/$D3682*100</f>
        <v>112.76666666666667</v>
      </c>
      <c r="R3682" s="3">
        <f>$E3682/$N3682</f>
        <v>99.5</v>
      </c>
      <c r="S3682" s="3" t="str">
        <f>TRIM(LEFT($P3682,SEARCH("/",$P3682,1)-1))</f>
        <v>theater</v>
      </c>
      <c r="T3682" s="3" t="str">
        <f>RIGHT($P3682,LEN($P3682)-SEARCH("/",$P3682))</f>
        <v>plays</v>
      </c>
      <c r="U3682" s="11"/>
    </row>
    <row r="3683" spans="1:21" ht="64" hidden="1" x14ac:dyDescent="0.2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11">
        <f>((($I3683/60)/60)/24)+DATE(1970,1,1)</f>
        <v>42384.651504629626</v>
      </c>
      <c r="K3683" s="3">
        <v>1452008290</v>
      </c>
      <c r="L3683" s="11">
        <f>((($K3683/60)/60)/24)+DATE(1970,1,1)</f>
        <v>42374.651504629626</v>
      </c>
      <c r="M3683" s="3" t="b">
        <v>0</v>
      </c>
      <c r="N3683" s="3">
        <v>18</v>
      </c>
      <c r="O3683" s="3" t="b">
        <v>1</v>
      </c>
      <c r="P3683" s="3" t="s">
        <v>8271</v>
      </c>
      <c r="Q3683" s="6">
        <f>$E3683/$D3683*100</f>
        <v>111.9</v>
      </c>
      <c r="R3683" s="3">
        <f>$E3683/$N3683</f>
        <v>62.166666666666664</v>
      </c>
      <c r="S3683" s="3" t="str">
        <f>TRIM(LEFT($P3683,SEARCH("/",$P3683,1)-1))</f>
        <v>theater</v>
      </c>
      <c r="T3683" s="3" t="str">
        <f>RIGHT($P3683,LEN($P3683)-SEARCH("/",$P3683))</f>
        <v>plays</v>
      </c>
      <c r="U3683" s="11"/>
    </row>
    <row r="3684" spans="1:21" ht="48" hidden="1" x14ac:dyDescent="0.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11">
        <f>((($I3684/60)/60)/24)+DATE(1970,1,1)</f>
        <v>41806.290972222225</v>
      </c>
      <c r="K3684" s="3">
        <v>1399998418</v>
      </c>
      <c r="L3684" s="11">
        <f>((($K3684/60)/60)/24)+DATE(1970,1,1)</f>
        <v>41772.685393518521</v>
      </c>
      <c r="M3684" s="3" t="b">
        <v>0</v>
      </c>
      <c r="N3684" s="3">
        <v>67</v>
      </c>
      <c r="O3684" s="3" t="b">
        <v>1</v>
      </c>
      <c r="P3684" s="3" t="s">
        <v>8271</v>
      </c>
      <c r="Q3684" s="6">
        <f>$E3684/$D3684*100</f>
        <v>139.19999999999999</v>
      </c>
      <c r="R3684" s="3">
        <f>$E3684/$N3684</f>
        <v>62.328358208955223</v>
      </c>
      <c r="S3684" s="3" t="str">
        <f>TRIM(LEFT($P3684,SEARCH("/",$P3684,1)-1))</f>
        <v>theater</v>
      </c>
      <c r="T3684" s="3" t="str">
        <f>RIGHT($P3684,LEN($P3684)-SEARCH("/",$P3684))</f>
        <v>plays</v>
      </c>
      <c r="U3684" s="11"/>
    </row>
    <row r="3685" spans="1:21" ht="48" hidden="1" x14ac:dyDescent="0.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11">
        <f>((($I3685/60)/60)/24)+DATE(1970,1,1)</f>
        <v>42663.116851851853</v>
      </c>
      <c r="K3685" s="3">
        <v>1474339696</v>
      </c>
      <c r="L3685" s="11">
        <f>((($K3685/60)/60)/24)+DATE(1970,1,1)</f>
        <v>42633.116851851853</v>
      </c>
      <c r="M3685" s="3" t="b">
        <v>0</v>
      </c>
      <c r="N3685" s="3">
        <v>66</v>
      </c>
      <c r="O3685" s="3" t="b">
        <v>1</v>
      </c>
      <c r="P3685" s="3" t="s">
        <v>8271</v>
      </c>
      <c r="Q3685" s="6">
        <f>$E3685/$D3685*100</f>
        <v>110.85714285714286</v>
      </c>
      <c r="R3685" s="3">
        <f>$E3685/$N3685</f>
        <v>58.787878787878789</v>
      </c>
      <c r="S3685" s="3" t="str">
        <f>TRIM(LEFT($P3685,SEARCH("/",$P3685,1)-1))</f>
        <v>theater</v>
      </c>
      <c r="T3685" s="3" t="str">
        <f>RIGHT($P3685,LEN($P3685)-SEARCH("/",$P3685))</f>
        <v>plays</v>
      </c>
      <c r="U3685" s="11"/>
    </row>
    <row r="3686" spans="1:21" ht="48" hidden="1" x14ac:dyDescent="0.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11">
        <f>((($I3686/60)/60)/24)+DATE(1970,1,1)</f>
        <v>42249.180393518516</v>
      </c>
      <c r="K3686" s="3">
        <v>1438575586</v>
      </c>
      <c r="L3686" s="11">
        <f>((($K3686/60)/60)/24)+DATE(1970,1,1)</f>
        <v>42219.180393518516</v>
      </c>
      <c r="M3686" s="3" t="b">
        <v>0</v>
      </c>
      <c r="N3686" s="3">
        <v>23</v>
      </c>
      <c r="O3686" s="3" t="b">
        <v>1</v>
      </c>
      <c r="P3686" s="3" t="s">
        <v>8271</v>
      </c>
      <c r="Q3686" s="6">
        <f>$E3686/$D3686*100</f>
        <v>139.06666666666666</v>
      </c>
      <c r="R3686" s="3">
        <f>$E3686/$N3686</f>
        <v>45.347826086956523</v>
      </c>
      <c r="S3686" s="3" t="str">
        <f>TRIM(LEFT($P3686,SEARCH("/",$P3686,1)-1))</f>
        <v>theater</v>
      </c>
      <c r="T3686" s="3" t="str">
        <f>RIGHT($P3686,LEN($P3686)-SEARCH("/",$P3686))</f>
        <v>plays</v>
      </c>
      <c r="U3686" s="11"/>
    </row>
    <row r="3687" spans="1:21" ht="48" hidden="1" x14ac:dyDescent="0.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11">
        <f>((($I3687/60)/60)/24)+DATE(1970,1,1)</f>
        <v>41778.875</v>
      </c>
      <c r="K3687" s="3">
        <v>1398348859</v>
      </c>
      <c r="L3687" s="11">
        <f>((($K3687/60)/60)/24)+DATE(1970,1,1)</f>
        <v>41753.593275462961</v>
      </c>
      <c r="M3687" s="3" t="b">
        <v>0</v>
      </c>
      <c r="N3687" s="3">
        <v>126</v>
      </c>
      <c r="O3687" s="3" t="b">
        <v>1</v>
      </c>
      <c r="P3687" s="3" t="s">
        <v>8271</v>
      </c>
      <c r="Q3687" s="6">
        <f>$E3687/$D3687*100</f>
        <v>105.69999999999999</v>
      </c>
      <c r="R3687" s="3">
        <f>$E3687/$N3687</f>
        <v>41.944444444444443</v>
      </c>
      <c r="S3687" s="3" t="str">
        <f>TRIM(LEFT($P3687,SEARCH("/",$P3687,1)-1))</f>
        <v>theater</v>
      </c>
      <c r="T3687" s="3" t="str">
        <f>RIGHT($P3687,LEN($P3687)-SEARCH("/",$P3687))</f>
        <v>plays</v>
      </c>
      <c r="U3687" s="11"/>
    </row>
    <row r="3688" spans="1:21" ht="48" hidden="1" x14ac:dyDescent="0.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11">
        <f>((($I3688/60)/60)/24)+DATE(1970,1,1)</f>
        <v>42245.165972222225</v>
      </c>
      <c r="K3688" s="3">
        <v>1439567660</v>
      </c>
      <c r="L3688" s="11">
        <f>((($K3688/60)/60)/24)+DATE(1970,1,1)</f>
        <v>42230.662731481483</v>
      </c>
      <c r="M3688" s="3" t="b">
        <v>0</v>
      </c>
      <c r="N3688" s="3">
        <v>6</v>
      </c>
      <c r="O3688" s="3" t="b">
        <v>1</v>
      </c>
      <c r="P3688" s="3" t="s">
        <v>8271</v>
      </c>
      <c r="Q3688" s="6">
        <f>$E3688/$D3688*100</f>
        <v>101.42857142857142</v>
      </c>
      <c r="R3688" s="3">
        <f>$E3688/$N3688</f>
        <v>59.166666666666664</v>
      </c>
      <c r="S3688" s="3" t="str">
        <f>TRIM(LEFT($P3688,SEARCH("/",$P3688,1)-1))</f>
        <v>theater</v>
      </c>
      <c r="T3688" s="3" t="str">
        <f>RIGHT($P3688,LEN($P3688)-SEARCH("/",$P3688))</f>
        <v>plays</v>
      </c>
      <c r="U3688" s="11"/>
    </row>
    <row r="3689" spans="1:21" ht="48" hidden="1" x14ac:dyDescent="0.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11">
        <f>((($I3689/60)/60)/24)+DATE(1970,1,1)</f>
        <v>41817.218229166669</v>
      </c>
      <c r="K3689" s="3">
        <v>1401254055</v>
      </c>
      <c r="L3689" s="11">
        <f>((($K3689/60)/60)/24)+DATE(1970,1,1)</f>
        <v>41787.218229166669</v>
      </c>
      <c r="M3689" s="3" t="b">
        <v>0</v>
      </c>
      <c r="N3689" s="3">
        <v>25</v>
      </c>
      <c r="O3689" s="3" t="b">
        <v>1</v>
      </c>
      <c r="P3689" s="3" t="s">
        <v>8271</v>
      </c>
      <c r="Q3689" s="6">
        <f>$E3689/$D3689*100</f>
        <v>100.245</v>
      </c>
      <c r="R3689" s="3">
        <f>$E3689/$N3689</f>
        <v>200.49</v>
      </c>
      <c r="S3689" s="3" t="str">
        <f>TRIM(LEFT($P3689,SEARCH("/",$P3689,1)-1))</f>
        <v>theater</v>
      </c>
      <c r="T3689" s="3" t="str">
        <f>RIGHT($P3689,LEN($P3689)-SEARCH("/",$P3689))</f>
        <v>plays</v>
      </c>
      <c r="U3689" s="11"/>
    </row>
    <row r="3690" spans="1:21" ht="48" hidden="1" x14ac:dyDescent="0.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11">
        <f>((($I3690/60)/60)/24)+DATE(1970,1,1)</f>
        <v>41859.787083333329</v>
      </c>
      <c r="K3690" s="3">
        <v>1404932004</v>
      </c>
      <c r="L3690" s="11">
        <f>((($K3690/60)/60)/24)+DATE(1970,1,1)</f>
        <v>41829.787083333329</v>
      </c>
      <c r="M3690" s="3" t="b">
        <v>0</v>
      </c>
      <c r="N3690" s="3">
        <v>39</v>
      </c>
      <c r="O3690" s="3" t="b">
        <v>1</v>
      </c>
      <c r="P3690" s="3" t="s">
        <v>8271</v>
      </c>
      <c r="Q3690" s="6">
        <f>$E3690/$D3690*100</f>
        <v>109.16666666666666</v>
      </c>
      <c r="R3690" s="3">
        <f>$E3690/$N3690</f>
        <v>83.974358974358978</v>
      </c>
      <c r="S3690" s="3" t="str">
        <f>TRIM(LEFT($P3690,SEARCH("/",$P3690,1)-1))</f>
        <v>theater</v>
      </c>
      <c r="T3690" s="3" t="str">
        <f>RIGHT($P3690,LEN($P3690)-SEARCH("/",$P3690))</f>
        <v>plays</v>
      </c>
      <c r="U3690" s="11"/>
    </row>
    <row r="3691" spans="1:21" ht="48" hidden="1" x14ac:dyDescent="0.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11">
        <f>((($I3691/60)/60)/24)+DATE(1970,1,1)</f>
        <v>42176.934027777781</v>
      </c>
      <c r="K3691" s="3">
        <v>1432410639</v>
      </c>
      <c r="L3691" s="11">
        <f>((($K3691/60)/60)/24)+DATE(1970,1,1)</f>
        <v>42147.826840277776</v>
      </c>
      <c r="M3691" s="3" t="b">
        <v>0</v>
      </c>
      <c r="N3691" s="3">
        <v>62</v>
      </c>
      <c r="O3691" s="3" t="b">
        <v>1</v>
      </c>
      <c r="P3691" s="3" t="s">
        <v>8271</v>
      </c>
      <c r="Q3691" s="6">
        <f>$E3691/$D3691*100</f>
        <v>118.33333333333333</v>
      </c>
      <c r="R3691" s="3">
        <f>$E3691/$N3691</f>
        <v>57.258064516129032</v>
      </c>
      <c r="S3691" s="3" t="str">
        <f>TRIM(LEFT($P3691,SEARCH("/",$P3691,1)-1))</f>
        <v>theater</v>
      </c>
      <c r="T3691" s="3" t="str">
        <f>RIGHT($P3691,LEN($P3691)-SEARCH("/",$P3691))</f>
        <v>plays</v>
      </c>
      <c r="U3691" s="11"/>
    </row>
    <row r="3692" spans="1:21" ht="48" hidden="1" x14ac:dyDescent="0.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11">
        <f>((($I3692/60)/60)/24)+DATE(1970,1,1)</f>
        <v>41970.639849537038</v>
      </c>
      <c r="K3692" s="3">
        <v>1414506083</v>
      </c>
      <c r="L3692" s="11">
        <f>((($K3692/60)/60)/24)+DATE(1970,1,1)</f>
        <v>41940.598182870373</v>
      </c>
      <c r="M3692" s="3" t="b">
        <v>0</v>
      </c>
      <c r="N3692" s="3">
        <v>31</v>
      </c>
      <c r="O3692" s="3" t="b">
        <v>1</v>
      </c>
      <c r="P3692" s="3" t="s">
        <v>8271</v>
      </c>
      <c r="Q3692" s="6">
        <f>$E3692/$D3692*100</f>
        <v>120</v>
      </c>
      <c r="R3692" s="3">
        <f>$E3692/$N3692</f>
        <v>58.064516129032256</v>
      </c>
      <c r="S3692" s="3" t="str">
        <f>TRIM(LEFT($P3692,SEARCH("/",$P3692,1)-1))</f>
        <v>theater</v>
      </c>
      <c r="T3692" s="3" t="str">
        <f>RIGHT($P3692,LEN($P3692)-SEARCH("/",$P3692))</f>
        <v>plays</v>
      </c>
      <c r="U3692" s="11"/>
    </row>
    <row r="3693" spans="1:21" ht="32" hidden="1" x14ac:dyDescent="0.2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11">
        <f>((($I3693/60)/60)/24)+DATE(1970,1,1)</f>
        <v>42065.207638888889</v>
      </c>
      <c r="K3693" s="3">
        <v>1421426929</v>
      </c>
      <c r="L3693" s="11">
        <f>((($K3693/60)/60)/24)+DATE(1970,1,1)</f>
        <v>42020.700567129628</v>
      </c>
      <c r="M3693" s="3" t="b">
        <v>0</v>
      </c>
      <c r="N3693" s="3">
        <v>274</v>
      </c>
      <c r="O3693" s="3" t="b">
        <v>1</v>
      </c>
      <c r="P3693" s="3" t="s">
        <v>8271</v>
      </c>
      <c r="Q3693" s="6">
        <f>$E3693/$D3693*100</f>
        <v>127.96000000000001</v>
      </c>
      <c r="R3693" s="3">
        <f>$E3693/$N3693</f>
        <v>186.80291970802921</v>
      </c>
      <c r="S3693" s="3" t="str">
        <f>TRIM(LEFT($P3693,SEARCH("/",$P3693,1)-1))</f>
        <v>theater</v>
      </c>
      <c r="T3693" s="3" t="str">
        <f>RIGHT($P3693,LEN($P3693)-SEARCH("/",$P3693))</f>
        <v>plays</v>
      </c>
      <c r="U3693" s="11"/>
    </row>
    <row r="3694" spans="1:21" ht="32" hidden="1" x14ac:dyDescent="0.2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11">
        <f>((($I3694/60)/60)/24)+DATE(1970,1,1)</f>
        <v>41901</v>
      </c>
      <c r="K3694" s="3">
        <v>1410304179</v>
      </c>
      <c r="L3694" s="11">
        <f>((($K3694/60)/60)/24)+DATE(1970,1,1)</f>
        <v>41891.96503472222</v>
      </c>
      <c r="M3694" s="3" t="b">
        <v>0</v>
      </c>
      <c r="N3694" s="3">
        <v>17</v>
      </c>
      <c r="O3694" s="3" t="b">
        <v>1</v>
      </c>
      <c r="P3694" s="3" t="s">
        <v>8271</v>
      </c>
      <c r="Q3694" s="6">
        <f>$E3694/$D3694*100</f>
        <v>126</v>
      </c>
      <c r="R3694" s="3">
        <f>$E3694/$N3694</f>
        <v>74.117647058823536</v>
      </c>
      <c r="S3694" s="3" t="str">
        <f>TRIM(LEFT($P3694,SEARCH("/",$P3694,1)-1))</f>
        <v>theater</v>
      </c>
      <c r="T3694" s="3" t="str">
        <f>RIGHT($P3694,LEN($P3694)-SEARCH("/",$P3694))</f>
        <v>plays</v>
      </c>
      <c r="U3694" s="11"/>
    </row>
    <row r="3695" spans="1:21" ht="48" hidden="1" x14ac:dyDescent="0.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11">
        <f>((($I3695/60)/60)/24)+DATE(1970,1,1)</f>
        <v>42338.9375</v>
      </c>
      <c r="K3695" s="3">
        <v>1446352529</v>
      </c>
      <c r="L3695" s="11">
        <f>((($K3695/60)/60)/24)+DATE(1970,1,1)</f>
        <v>42309.191307870366</v>
      </c>
      <c r="M3695" s="3" t="b">
        <v>0</v>
      </c>
      <c r="N3695" s="3">
        <v>14</v>
      </c>
      <c r="O3695" s="3" t="b">
        <v>1</v>
      </c>
      <c r="P3695" s="3" t="s">
        <v>8271</v>
      </c>
      <c r="Q3695" s="6">
        <f>$E3695/$D3695*100</f>
        <v>129.12912912912913</v>
      </c>
      <c r="R3695" s="3">
        <f>$E3695/$N3695</f>
        <v>30.714285714285715</v>
      </c>
      <c r="S3695" s="3" t="str">
        <f>TRIM(LEFT($P3695,SEARCH("/",$P3695,1)-1))</f>
        <v>theater</v>
      </c>
      <c r="T3695" s="3" t="str">
        <f>RIGHT($P3695,LEN($P3695)-SEARCH("/",$P3695))</f>
        <v>plays</v>
      </c>
      <c r="U3695" s="11"/>
    </row>
    <row r="3696" spans="1:21" ht="48" hidden="1" x14ac:dyDescent="0.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11">
        <f>((($I3696/60)/60)/24)+DATE(1970,1,1)</f>
        <v>42527.083333333328</v>
      </c>
      <c r="K3696" s="3">
        <v>1461985967</v>
      </c>
      <c r="L3696" s="11">
        <f>((($K3696/60)/60)/24)+DATE(1970,1,1)</f>
        <v>42490.133877314816</v>
      </c>
      <c r="M3696" s="3" t="b">
        <v>0</v>
      </c>
      <c r="N3696" s="3">
        <v>60</v>
      </c>
      <c r="O3696" s="3" t="b">
        <v>1</v>
      </c>
      <c r="P3696" s="3" t="s">
        <v>8271</v>
      </c>
      <c r="Q3696" s="6">
        <f>$E3696/$D3696*100</f>
        <v>107.42857142857143</v>
      </c>
      <c r="R3696" s="3">
        <f>$E3696/$N3696</f>
        <v>62.666666666666664</v>
      </c>
      <c r="S3696" s="3" t="str">
        <f>TRIM(LEFT($P3696,SEARCH("/",$P3696,1)-1))</f>
        <v>theater</v>
      </c>
      <c r="T3696" s="3" t="str">
        <f>RIGHT($P3696,LEN($P3696)-SEARCH("/",$P3696))</f>
        <v>plays</v>
      </c>
      <c r="U3696" s="11"/>
    </row>
    <row r="3697" spans="1:21" ht="64" hidden="1" x14ac:dyDescent="0.2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11">
        <f>((($I3697/60)/60)/24)+DATE(1970,1,1)</f>
        <v>42015.870486111111</v>
      </c>
      <c r="K3697" s="3">
        <v>1419281610</v>
      </c>
      <c r="L3697" s="11">
        <f>((($K3697/60)/60)/24)+DATE(1970,1,1)</f>
        <v>41995.870486111111</v>
      </c>
      <c r="M3697" s="3" t="b">
        <v>0</v>
      </c>
      <c r="N3697" s="3">
        <v>33</v>
      </c>
      <c r="O3697" s="3" t="b">
        <v>1</v>
      </c>
      <c r="P3697" s="3" t="s">
        <v>8271</v>
      </c>
      <c r="Q3697" s="6">
        <f>$E3697/$D3697*100</f>
        <v>100.125</v>
      </c>
      <c r="R3697" s="3">
        <f>$E3697/$N3697</f>
        <v>121.36363636363636</v>
      </c>
      <c r="S3697" s="3" t="str">
        <f>TRIM(LEFT($P3697,SEARCH("/",$P3697,1)-1))</f>
        <v>theater</v>
      </c>
      <c r="T3697" s="3" t="str">
        <f>RIGHT($P3697,LEN($P3697)-SEARCH("/",$P3697))</f>
        <v>plays</v>
      </c>
      <c r="U3697" s="11"/>
    </row>
    <row r="3698" spans="1:21" ht="48" hidden="1" x14ac:dyDescent="0.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11">
        <f>((($I3698/60)/60)/24)+DATE(1970,1,1)</f>
        <v>42048.617083333331</v>
      </c>
      <c r="K3698" s="3">
        <v>1418654916</v>
      </c>
      <c r="L3698" s="11">
        <f>((($K3698/60)/60)/24)+DATE(1970,1,1)</f>
        <v>41988.617083333331</v>
      </c>
      <c r="M3698" s="3" t="b">
        <v>0</v>
      </c>
      <c r="N3698" s="3">
        <v>78</v>
      </c>
      <c r="O3698" s="3" t="b">
        <v>1</v>
      </c>
      <c r="P3698" s="3" t="s">
        <v>8271</v>
      </c>
      <c r="Q3698" s="6">
        <f>$E3698/$D3698*100</f>
        <v>155</v>
      </c>
      <c r="R3698" s="3">
        <f>$E3698/$N3698</f>
        <v>39.743589743589745</v>
      </c>
      <c r="S3698" s="3" t="str">
        <f>TRIM(LEFT($P3698,SEARCH("/",$P3698,1)-1))</f>
        <v>theater</v>
      </c>
      <c r="T3698" s="3" t="str">
        <f>RIGHT($P3698,LEN($P3698)-SEARCH("/",$P3698))</f>
        <v>plays</v>
      </c>
      <c r="U3698" s="11"/>
    </row>
    <row r="3699" spans="1:21" ht="48" hidden="1" x14ac:dyDescent="0.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11">
        <f>((($I3699/60)/60)/24)+DATE(1970,1,1)</f>
        <v>42500.465833333335</v>
      </c>
      <c r="K3699" s="3">
        <v>1461064248</v>
      </c>
      <c r="L3699" s="11">
        <f>((($K3699/60)/60)/24)+DATE(1970,1,1)</f>
        <v>42479.465833333335</v>
      </c>
      <c r="M3699" s="3" t="b">
        <v>0</v>
      </c>
      <c r="N3699" s="3">
        <v>30</v>
      </c>
      <c r="O3699" s="3" t="b">
        <v>1</v>
      </c>
      <c r="P3699" s="3" t="s">
        <v>8271</v>
      </c>
      <c r="Q3699" s="6">
        <f>$E3699/$D3699*100</f>
        <v>108</v>
      </c>
      <c r="R3699" s="3">
        <f>$E3699/$N3699</f>
        <v>72</v>
      </c>
      <c r="S3699" s="3" t="str">
        <f>TRIM(LEFT($P3699,SEARCH("/",$P3699,1)-1))</f>
        <v>theater</v>
      </c>
      <c r="T3699" s="3" t="str">
        <f>RIGHT($P3699,LEN($P3699)-SEARCH("/",$P3699))</f>
        <v>plays</v>
      </c>
      <c r="U3699" s="11"/>
    </row>
    <row r="3700" spans="1:21" ht="32" hidden="1" x14ac:dyDescent="0.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11">
        <f>((($I3700/60)/60)/24)+DATE(1970,1,1)</f>
        <v>42431.806562500002</v>
      </c>
      <c r="K3700" s="3">
        <v>1454354487</v>
      </c>
      <c r="L3700" s="11">
        <f>((($K3700/60)/60)/24)+DATE(1970,1,1)</f>
        <v>42401.806562500002</v>
      </c>
      <c r="M3700" s="3" t="b">
        <v>0</v>
      </c>
      <c r="N3700" s="3">
        <v>136</v>
      </c>
      <c r="O3700" s="3" t="b">
        <v>1</v>
      </c>
      <c r="P3700" s="3" t="s">
        <v>8271</v>
      </c>
      <c r="Q3700" s="6">
        <f>$E3700/$D3700*100</f>
        <v>110.52</v>
      </c>
      <c r="R3700" s="3">
        <f>$E3700/$N3700</f>
        <v>40.632352941176471</v>
      </c>
      <c r="S3700" s="3" t="str">
        <f>TRIM(LEFT($P3700,SEARCH("/",$P3700,1)-1))</f>
        <v>theater</v>
      </c>
      <c r="T3700" s="3" t="str">
        <f>RIGHT($P3700,LEN($P3700)-SEARCH("/",$P3700))</f>
        <v>plays</v>
      </c>
      <c r="U3700" s="11"/>
    </row>
    <row r="3701" spans="1:21" ht="48" hidden="1" x14ac:dyDescent="0.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11">
        <f>((($I3701/60)/60)/24)+DATE(1970,1,1)</f>
        <v>41927.602037037039</v>
      </c>
      <c r="K3701" s="3">
        <v>1410791216</v>
      </c>
      <c r="L3701" s="11">
        <f>((($K3701/60)/60)/24)+DATE(1970,1,1)</f>
        <v>41897.602037037039</v>
      </c>
      <c r="M3701" s="3" t="b">
        <v>0</v>
      </c>
      <c r="N3701" s="3">
        <v>40</v>
      </c>
      <c r="O3701" s="3" t="b">
        <v>1</v>
      </c>
      <c r="P3701" s="3" t="s">
        <v>8271</v>
      </c>
      <c r="Q3701" s="6">
        <f>$E3701/$D3701*100</f>
        <v>100.8</v>
      </c>
      <c r="R3701" s="3">
        <f>$E3701/$N3701</f>
        <v>63</v>
      </c>
      <c r="S3701" s="3" t="str">
        <f>TRIM(LEFT($P3701,SEARCH("/",$P3701,1)-1))</f>
        <v>theater</v>
      </c>
      <c r="T3701" s="3" t="str">
        <f>RIGHT($P3701,LEN($P3701)-SEARCH("/",$P3701))</f>
        <v>plays</v>
      </c>
      <c r="U3701" s="11"/>
    </row>
    <row r="3702" spans="1:21" ht="32" hidden="1" x14ac:dyDescent="0.2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11">
        <f>((($I3702/60)/60)/24)+DATE(1970,1,1)</f>
        <v>41912.666666666664</v>
      </c>
      <c r="K3702" s="3">
        <v>1409493800</v>
      </c>
      <c r="L3702" s="11">
        <f>((($K3702/60)/60)/24)+DATE(1970,1,1)</f>
        <v>41882.585648148146</v>
      </c>
      <c r="M3702" s="3" t="b">
        <v>0</v>
      </c>
      <c r="N3702" s="3">
        <v>18</v>
      </c>
      <c r="O3702" s="3" t="b">
        <v>1</v>
      </c>
      <c r="P3702" s="3" t="s">
        <v>8271</v>
      </c>
      <c r="Q3702" s="6">
        <f>$E3702/$D3702*100</f>
        <v>121.2</v>
      </c>
      <c r="R3702" s="3">
        <f>$E3702/$N3702</f>
        <v>33.666666666666664</v>
      </c>
      <c r="S3702" s="3" t="str">
        <f>TRIM(LEFT($P3702,SEARCH("/",$P3702,1)-1))</f>
        <v>theater</v>
      </c>
      <c r="T3702" s="3" t="str">
        <f>RIGHT($P3702,LEN($P3702)-SEARCH("/",$P3702))</f>
        <v>plays</v>
      </c>
      <c r="U3702" s="11"/>
    </row>
    <row r="3703" spans="1:21" ht="48" hidden="1" x14ac:dyDescent="0.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11">
        <f>((($I3703/60)/60)/24)+DATE(1970,1,1)</f>
        <v>42159.541585648149</v>
      </c>
      <c r="K3703" s="3">
        <v>1430830793</v>
      </c>
      <c r="L3703" s="11">
        <f>((($K3703/60)/60)/24)+DATE(1970,1,1)</f>
        <v>42129.541585648149</v>
      </c>
      <c r="M3703" s="3" t="b">
        <v>0</v>
      </c>
      <c r="N3703" s="3">
        <v>39</v>
      </c>
      <c r="O3703" s="3" t="b">
        <v>1</v>
      </c>
      <c r="P3703" s="3" t="s">
        <v>8271</v>
      </c>
      <c r="Q3703" s="6">
        <f>$E3703/$D3703*100</f>
        <v>100.33333333333334</v>
      </c>
      <c r="R3703" s="3">
        <f>$E3703/$N3703</f>
        <v>38.589743589743591</v>
      </c>
      <c r="S3703" s="3" t="str">
        <f>TRIM(LEFT($P3703,SEARCH("/",$P3703,1)-1))</f>
        <v>theater</v>
      </c>
      <c r="T3703" s="3" t="str">
        <f>RIGHT($P3703,LEN($P3703)-SEARCH("/",$P3703))</f>
        <v>plays</v>
      </c>
      <c r="U3703" s="11"/>
    </row>
    <row r="3704" spans="1:21" ht="48" hidden="1" x14ac:dyDescent="0.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11">
        <f>((($I3704/60)/60)/24)+DATE(1970,1,1)</f>
        <v>42561.957638888889</v>
      </c>
      <c r="K3704" s="3">
        <v>1464958484</v>
      </c>
      <c r="L3704" s="11">
        <f>((($K3704/60)/60)/24)+DATE(1970,1,1)</f>
        <v>42524.53800925926</v>
      </c>
      <c r="M3704" s="3" t="b">
        <v>0</v>
      </c>
      <c r="N3704" s="3">
        <v>21</v>
      </c>
      <c r="O3704" s="3" t="b">
        <v>1</v>
      </c>
      <c r="P3704" s="3" t="s">
        <v>8271</v>
      </c>
      <c r="Q3704" s="6">
        <f>$E3704/$D3704*100</f>
        <v>109.16666666666666</v>
      </c>
      <c r="R3704" s="3">
        <f>$E3704/$N3704</f>
        <v>155.95238095238096</v>
      </c>
      <c r="S3704" s="3" t="str">
        <f>TRIM(LEFT($P3704,SEARCH("/",$P3704,1)-1))</f>
        <v>theater</v>
      </c>
      <c r="T3704" s="3" t="str">
        <f>RIGHT($P3704,LEN($P3704)-SEARCH("/",$P3704))</f>
        <v>plays</v>
      </c>
      <c r="U3704" s="11"/>
    </row>
    <row r="3705" spans="1:21" ht="48" hidden="1" x14ac:dyDescent="0.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11">
        <f>((($I3705/60)/60)/24)+DATE(1970,1,1)</f>
        <v>42595.290972222225</v>
      </c>
      <c r="K3705" s="3">
        <v>1467720388</v>
      </c>
      <c r="L3705" s="11">
        <f>((($K3705/60)/60)/24)+DATE(1970,1,1)</f>
        <v>42556.504490740743</v>
      </c>
      <c r="M3705" s="3" t="b">
        <v>0</v>
      </c>
      <c r="N3705" s="3">
        <v>30</v>
      </c>
      <c r="O3705" s="3" t="b">
        <v>1</v>
      </c>
      <c r="P3705" s="3" t="s">
        <v>8271</v>
      </c>
      <c r="Q3705" s="6">
        <f>$E3705/$D3705*100</f>
        <v>123.42857142857142</v>
      </c>
      <c r="R3705" s="3">
        <f>$E3705/$N3705</f>
        <v>43.2</v>
      </c>
      <c r="S3705" s="3" t="str">
        <f>TRIM(LEFT($P3705,SEARCH("/",$P3705,1)-1))</f>
        <v>theater</v>
      </c>
      <c r="T3705" s="3" t="str">
        <f>RIGHT($P3705,LEN($P3705)-SEARCH("/",$P3705))</f>
        <v>plays</v>
      </c>
      <c r="U3705" s="11"/>
    </row>
    <row r="3706" spans="1:21" ht="48" hidden="1" x14ac:dyDescent="0.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11">
        <f>((($I3706/60)/60)/24)+DATE(1970,1,1)</f>
        <v>42521.689745370371</v>
      </c>
      <c r="K3706" s="3">
        <v>1459528394</v>
      </c>
      <c r="L3706" s="11">
        <f>((($K3706/60)/60)/24)+DATE(1970,1,1)</f>
        <v>42461.689745370371</v>
      </c>
      <c r="M3706" s="3" t="b">
        <v>0</v>
      </c>
      <c r="N3706" s="3">
        <v>27</v>
      </c>
      <c r="O3706" s="3" t="b">
        <v>1</v>
      </c>
      <c r="P3706" s="3" t="s">
        <v>8271</v>
      </c>
      <c r="Q3706" s="6">
        <f>$E3706/$D3706*100</f>
        <v>136.33666666666667</v>
      </c>
      <c r="R3706" s="3">
        <f>$E3706/$N3706</f>
        <v>15.148518518518518</v>
      </c>
      <c r="S3706" s="3" t="str">
        <f>TRIM(LEFT($P3706,SEARCH("/",$P3706,1)-1))</f>
        <v>theater</v>
      </c>
      <c r="T3706" s="3" t="str">
        <f>RIGHT($P3706,LEN($P3706)-SEARCH("/",$P3706))</f>
        <v>plays</v>
      </c>
      <c r="U3706" s="11"/>
    </row>
    <row r="3707" spans="1:21" ht="48" hidden="1" x14ac:dyDescent="0.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11">
        <f>((($I3707/60)/60)/24)+DATE(1970,1,1)</f>
        <v>41813.75</v>
      </c>
      <c r="K3707" s="3">
        <v>1401714114</v>
      </c>
      <c r="L3707" s="11">
        <f>((($K3707/60)/60)/24)+DATE(1970,1,1)</f>
        <v>41792.542986111112</v>
      </c>
      <c r="M3707" s="3" t="b">
        <v>0</v>
      </c>
      <c r="N3707" s="3">
        <v>35</v>
      </c>
      <c r="O3707" s="3" t="b">
        <v>1</v>
      </c>
      <c r="P3707" s="3" t="s">
        <v>8271</v>
      </c>
      <c r="Q3707" s="6">
        <f>$E3707/$D3707*100</f>
        <v>103.46657233816768</v>
      </c>
      <c r="R3707" s="3">
        <f>$E3707/$N3707</f>
        <v>83.571428571428569</v>
      </c>
      <c r="S3707" s="3" t="str">
        <f>TRIM(LEFT($P3707,SEARCH("/",$P3707,1)-1))</f>
        <v>theater</v>
      </c>
      <c r="T3707" s="3" t="str">
        <f>RIGHT($P3707,LEN($P3707)-SEARCH("/",$P3707))</f>
        <v>plays</v>
      </c>
      <c r="U3707" s="11"/>
    </row>
    <row r="3708" spans="1:21" ht="48" hidden="1" x14ac:dyDescent="0.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11">
        <f>((($I3708/60)/60)/24)+DATE(1970,1,1)</f>
        <v>41894.913761574076</v>
      </c>
      <c r="K3708" s="3">
        <v>1409262949</v>
      </c>
      <c r="L3708" s="11">
        <f>((($K3708/60)/60)/24)+DATE(1970,1,1)</f>
        <v>41879.913761574076</v>
      </c>
      <c r="M3708" s="3" t="b">
        <v>0</v>
      </c>
      <c r="N3708" s="3">
        <v>13</v>
      </c>
      <c r="O3708" s="3" t="b">
        <v>1</v>
      </c>
      <c r="P3708" s="3" t="s">
        <v>8271</v>
      </c>
      <c r="Q3708" s="6">
        <f>$E3708/$D3708*100</f>
        <v>121.33333333333334</v>
      </c>
      <c r="R3708" s="3">
        <f>$E3708/$N3708</f>
        <v>140</v>
      </c>
      <c r="S3708" s="3" t="str">
        <f>TRIM(LEFT($P3708,SEARCH("/",$P3708,1)-1))</f>
        <v>theater</v>
      </c>
      <c r="T3708" s="3" t="str">
        <f>RIGHT($P3708,LEN($P3708)-SEARCH("/",$P3708))</f>
        <v>plays</v>
      </c>
      <c r="U3708" s="11"/>
    </row>
    <row r="3709" spans="1:21" ht="32" hidden="1" x14ac:dyDescent="0.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11">
        <f>((($I3709/60)/60)/24)+DATE(1970,1,1)</f>
        <v>42573.226388888885</v>
      </c>
      <c r="K3709" s="3">
        <v>1467335378</v>
      </c>
      <c r="L3709" s="11">
        <f>((($K3709/60)/60)/24)+DATE(1970,1,1)</f>
        <v>42552.048356481479</v>
      </c>
      <c r="M3709" s="3" t="b">
        <v>0</v>
      </c>
      <c r="N3709" s="3">
        <v>23</v>
      </c>
      <c r="O3709" s="3" t="b">
        <v>1</v>
      </c>
      <c r="P3709" s="3" t="s">
        <v>8271</v>
      </c>
      <c r="Q3709" s="6">
        <f>$E3709/$D3709*100</f>
        <v>186</v>
      </c>
      <c r="R3709" s="3">
        <f>$E3709/$N3709</f>
        <v>80.869565217391298</v>
      </c>
      <c r="S3709" s="3" t="str">
        <f>TRIM(LEFT($P3709,SEARCH("/",$P3709,1)-1))</f>
        <v>theater</v>
      </c>
      <c r="T3709" s="3" t="str">
        <f>RIGHT($P3709,LEN($P3709)-SEARCH("/",$P3709))</f>
        <v>plays</v>
      </c>
      <c r="U3709" s="11"/>
    </row>
    <row r="3710" spans="1:21" ht="48" hidden="1" x14ac:dyDescent="0.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11">
        <f>((($I3710/60)/60)/24)+DATE(1970,1,1)</f>
        <v>41824.142199074071</v>
      </c>
      <c r="K3710" s="3">
        <v>1403234686</v>
      </c>
      <c r="L3710" s="11">
        <f>((($K3710/60)/60)/24)+DATE(1970,1,1)</f>
        <v>41810.142199074071</v>
      </c>
      <c r="M3710" s="3" t="b">
        <v>0</v>
      </c>
      <c r="N3710" s="3">
        <v>39</v>
      </c>
      <c r="O3710" s="3" t="b">
        <v>1</v>
      </c>
      <c r="P3710" s="3" t="s">
        <v>8271</v>
      </c>
      <c r="Q3710" s="6">
        <f>$E3710/$D3710*100</f>
        <v>300</v>
      </c>
      <c r="R3710" s="3">
        <f>$E3710/$N3710</f>
        <v>53.846153846153847</v>
      </c>
      <c r="S3710" s="3" t="str">
        <f>TRIM(LEFT($P3710,SEARCH("/",$P3710,1)-1))</f>
        <v>theater</v>
      </c>
      <c r="T3710" s="3" t="str">
        <f>RIGHT($P3710,LEN($P3710)-SEARCH("/",$P3710))</f>
        <v>plays</v>
      </c>
      <c r="U3710" s="11"/>
    </row>
    <row r="3711" spans="1:21" ht="48" hidden="1" x14ac:dyDescent="0.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11">
        <f>((($I3711/60)/60)/24)+DATE(1970,1,1)</f>
        <v>41815.707708333335</v>
      </c>
      <c r="K3711" s="3">
        <v>1401123546</v>
      </c>
      <c r="L3711" s="11">
        <f>((($K3711/60)/60)/24)+DATE(1970,1,1)</f>
        <v>41785.707708333335</v>
      </c>
      <c r="M3711" s="3" t="b">
        <v>0</v>
      </c>
      <c r="N3711" s="3">
        <v>35</v>
      </c>
      <c r="O3711" s="3" t="b">
        <v>1</v>
      </c>
      <c r="P3711" s="3" t="s">
        <v>8271</v>
      </c>
      <c r="Q3711" s="6">
        <f>$E3711/$D3711*100</f>
        <v>108.25</v>
      </c>
      <c r="R3711" s="3">
        <f>$E3711/$N3711</f>
        <v>30.928571428571427</v>
      </c>
      <c r="S3711" s="3" t="str">
        <f>TRIM(LEFT($P3711,SEARCH("/",$P3711,1)-1))</f>
        <v>theater</v>
      </c>
      <c r="T3711" s="3" t="str">
        <f>RIGHT($P3711,LEN($P3711)-SEARCH("/",$P3711))</f>
        <v>plays</v>
      </c>
      <c r="U3711" s="11"/>
    </row>
    <row r="3712" spans="1:21" ht="32" hidden="1" x14ac:dyDescent="0.2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11">
        <f>((($I3712/60)/60)/24)+DATE(1970,1,1)</f>
        <v>42097.576249999998</v>
      </c>
      <c r="K3712" s="3">
        <v>1425908988</v>
      </c>
      <c r="L3712" s="11">
        <f>((($K3712/60)/60)/24)+DATE(1970,1,1)</f>
        <v>42072.576249999998</v>
      </c>
      <c r="M3712" s="3" t="b">
        <v>0</v>
      </c>
      <c r="N3712" s="3">
        <v>27</v>
      </c>
      <c r="O3712" s="3" t="b">
        <v>1</v>
      </c>
      <c r="P3712" s="3" t="s">
        <v>8271</v>
      </c>
      <c r="Q3712" s="6">
        <f>$E3712/$D3712*100</f>
        <v>141.15384615384616</v>
      </c>
      <c r="R3712" s="3">
        <f>$E3712/$N3712</f>
        <v>67.962962962962962</v>
      </c>
      <c r="S3712" s="3" t="str">
        <f>TRIM(LEFT($P3712,SEARCH("/",$P3712,1)-1))</f>
        <v>theater</v>
      </c>
      <c r="T3712" s="3" t="str">
        <f>RIGHT($P3712,LEN($P3712)-SEARCH("/",$P3712))</f>
        <v>plays</v>
      </c>
      <c r="U3712" s="11"/>
    </row>
    <row r="3713" spans="1:21" ht="32" hidden="1" x14ac:dyDescent="0.2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11">
        <f>((($I3713/60)/60)/24)+DATE(1970,1,1)</f>
        <v>41805.666666666664</v>
      </c>
      <c r="K3713" s="3">
        <v>1400606573</v>
      </c>
      <c r="L3713" s="11">
        <f>((($K3713/60)/60)/24)+DATE(1970,1,1)</f>
        <v>41779.724224537036</v>
      </c>
      <c r="M3713" s="3" t="b">
        <v>0</v>
      </c>
      <c r="N3713" s="3">
        <v>21</v>
      </c>
      <c r="O3713" s="3" t="b">
        <v>1</v>
      </c>
      <c r="P3713" s="3" t="s">
        <v>8271</v>
      </c>
      <c r="Q3713" s="6">
        <f>$E3713/$D3713*100</f>
        <v>113.99999999999999</v>
      </c>
      <c r="R3713" s="3">
        <f>$E3713/$N3713</f>
        <v>27.142857142857142</v>
      </c>
      <c r="S3713" s="3" t="str">
        <f>TRIM(LEFT($P3713,SEARCH("/",$P3713,1)-1))</f>
        <v>theater</v>
      </c>
      <c r="T3713" s="3" t="str">
        <f>RIGHT($P3713,LEN($P3713)-SEARCH("/",$P3713))</f>
        <v>plays</v>
      </c>
      <c r="U3713" s="11"/>
    </row>
    <row r="3714" spans="1:21" ht="48" hidden="1" x14ac:dyDescent="0.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11">
        <f>((($I3714/60)/60)/24)+DATE(1970,1,1)</f>
        <v>42155.290972222225</v>
      </c>
      <c r="K3714" s="3">
        <v>1431230867</v>
      </c>
      <c r="L3714" s="11">
        <f>((($K3714/60)/60)/24)+DATE(1970,1,1)</f>
        <v>42134.172071759262</v>
      </c>
      <c r="M3714" s="3" t="b">
        <v>0</v>
      </c>
      <c r="N3714" s="3">
        <v>104</v>
      </c>
      <c r="O3714" s="3" t="b">
        <v>1</v>
      </c>
      <c r="P3714" s="3" t="s">
        <v>8271</v>
      </c>
      <c r="Q3714" s="6">
        <f>$E3714/$D3714*100</f>
        <v>153.73333333333335</v>
      </c>
      <c r="R3714" s="3">
        <f>$E3714/$N3714</f>
        <v>110.86538461538461</v>
      </c>
      <c r="S3714" s="3" t="str">
        <f>TRIM(LEFT($P3714,SEARCH("/",$P3714,1)-1))</f>
        <v>theater</v>
      </c>
      <c r="T3714" s="3" t="str">
        <f>RIGHT($P3714,LEN($P3714)-SEARCH("/",$P3714))</f>
        <v>plays</v>
      </c>
      <c r="U3714" s="11"/>
    </row>
    <row r="3715" spans="1:21" ht="48" hidden="1" x14ac:dyDescent="0.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11">
        <f>((($I3715/60)/60)/24)+DATE(1970,1,1)</f>
        <v>42525.738032407404</v>
      </c>
      <c r="K3715" s="3">
        <v>1463334166</v>
      </c>
      <c r="L3715" s="11">
        <f>((($K3715/60)/60)/24)+DATE(1970,1,1)</f>
        <v>42505.738032407404</v>
      </c>
      <c r="M3715" s="3" t="b">
        <v>0</v>
      </c>
      <c r="N3715" s="3">
        <v>19</v>
      </c>
      <c r="O3715" s="3" t="b">
        <v>1</v>
      </c>
      <c r="P3715" s="3" t="s">
        <v>8271</v>
      </c>
      <c r="Q3715" s="6">
        <f>$E3715/$D3715*100</f>
        <v>101.49999999999999</v>
      </c>
      <c r="R3715" s="3">
        <f>$E3715/$N3715</f>
        <v>106.84210526315789</v>
      </c>
      <c r="S3715" s="3" t="str">
        <f>TRIM(LEFT($P3715,SEARCH("/",$P3715,1)-1))</f>
        <v>theater</v>
      </c>
      <c r="T3715" s="3" t="str">
        <f>RIGHT($P3715,LEN($P3715)-SEARCH("/",$P3715))</f>
        <v>plays</v>
      </c>
      <c r="U3715" s="11"/>
    </row>
    <row r="3716" spans="1:21" ht="48" hidden="1" x14ac:dyDescent="0.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11">
        <f>((($I3716/60)/60)/24)+DATE(1970,1,1)</f>
        <v>42150.165972222225</v>
      </c>
      <c r="K3716" s="3">
        <v>1429881667</v>
      </c>
      <c r="L3716" s="11">
        <f>((($K3716/60)/60)/24)+DATE(1970,1,1)</f>
        <v>42118.556331018524</v>
      </c>
      <c r="M3716" s="3" t="b">
        <v>0</v>
      </c>
      <c r="N3716" s="3">
        <v>97</v>
      </c>
      <c r="O3716" s="3" t="b">
        <v>1</v>
      </c>
      <c r="P3716" s="3" t="s">
        <v>8271</v>
      </c>
      <c r="Q3716" s="6">
        <f>$E3716/$D3716*100</f>
        <v>102.35000000000001</v>
      </c>
      <c r="R3716" s="3">
        <f>$E3716/$N3716</f>
        <v>105.51546391752578</v>
      </c>
      <c r="S3716" s="3" t="str">
        <f>TRIM(LEFT($P3716,SEARCH("/",$P3716,1)-1))</f>
        <v>theater</v>
      </c>
      <c r="T3716" s="3" t="str">
        <f>RIGHT($P3716,LEN($P3716)-SEARCH("/",$P3716))</f>
        <v>plays</v>
      </c>
      <c r="U3716" s="11"/>
    </row>
    <row r="3717" spans="1:21" ht="48" hidden="1" x14ac:dyDescent="0.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11">
        <f>((($I3717/60)/60)/24)+DATE(1970,1,1)</f>
        <v>42094.536111111112</v>
      </c>
      <c r="K3717" s="3">
        <v>1422834819</v>
      </c>
      <c r="L3717" s="11">
        <f>((($K3717/60)/60)/24)+DATE(1970,1,1)</f>
        <v>42036.995590277773</v>
      </c>
      <c r="M3717" s="3" t="b">
        <v>0</v>
      </c>
      <c r="N3717" s="3">
        <v>27</v>
      </c>
      <c r="O3717" s="3" t="b">
        <v>1</v>
      </c>
      <c r="P3717" s="3" t="s">
        <v>8271</v>
      </c>
      <c r="Q3717" s="6">
        <f>$E3717/$D3717*100</f>
        <v>102.57142857142858</v>
      </c>
      <c r="R3717" s="3">
        <f>$E3717/$N3717</f>
        <v>132.96296296296296</v>
      </c>
      <c r="S3717" s="3" t="str">
        <f>TRIM(LEFT($P3717,SEARCH("/",$P3717,1)-1))</f>
        <v>theater</v>
      </c>
      <c r="T3717" s="3" t="str">
        <f>RIGHT($P3717,LEN($P3717)-SEARCH("/",$P3717))</f>
        <v>plays</v>
      </c>
      <c r="U3717" s="11"/>
    </row>
    <row r="3718" spans="1:21" ht="48" hidden="1" x14ac:dyDescent="0.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11">
        <f>((($I3718/60)/60)/24)+DATE(1970,1,1)</f>
        <v>42390.887835648144</v>
      </c>
      <c r="K3718" s="3">
        <v>1450819109</v>
      </c>
      <c r="L3718" s="11">
        <f>((($K3718/60)/60)/24)+DATE(1970,1,1)</f>
        <v>42360.887835648144</v>
      </c>
      <c r="M3718" s="3" t="b">
        <v>0</v>
      </c>
      <c r="N3718" s="3">
        <v>24</v>
      </c>
      <c r="O3718" s="3" t="b">
        <v>1</v>
      </c>
      <c r="P3718" s="3" t="s">
        <v>8271</v>
      </c>
      <c r="Q3718" s="6">
        <f>$E3718/$D3718*100</f>
        <v>155.75</v>
      </c>
      <c r="R3718" s="3">
        <f>$E3718/$N3718</f>
        <v>51.916666666666664</v>
      </c>
      <c r="S3718" s="3" t="str">
        <f>TRIM(LEFT($P3718,SEARCH("/",$P3718,1)-1))</f>
        <v>theater</v>
      </c>
      <c r="T3718" s="3" t="str">
        <f>RIGHT($P3718,LEN($P3718)-SEARCH("/",$P3718))</f>
        <v>plays</v>
      </c>
      <c r="U3718" s="11"/>
    </row>
    <row r="3719" spans="1:21" ht="48" hidden="1" x14ac:dyDescent="0.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11">
        <f>((($I3719/60)/60)/24)+DATE(1970,1,1)</f>
        <v>42133.866307870368</v>
      </c>
      <c r="K3719" s="3">
        <v>1428526049</v>
      </c>
      <c r="L3719" s="11">
        <f>((($K3719/60)/60)/24)+DATE(1970,1,1)</f>
        <v>42102.866307870368</v>
      </c>
      <c r="M3719" s="3" t="b">
        <v>0</v>
      </c>
      <c r="N3719" s="3">
        <v>13</v>
      </c>
      <c r="O3719" s="3" t="b">
        <v>1</v>
      </c>
      <c r="P3719" s="3" t="s">
        <v>8271</v>
      </c>
      <c r="Q3719" s="6">
        <f>$E3719/$D3719*100</f>
        <v>100.75</v>
      </c>
      <c r="R3719" s="3">
        <f>$E3719/$N3719</f>
        <v>310</v>
      </c>
      <c r="S3719" s="3" t="str">
        <f>TRIM(LEFT($P3719,SEARCH("/",$P3719,1)-1))</f>
        <v>theater</v>
      </c>
      <c r="T3719" s="3" t="str">
        <f>RIGHT($P3719,LEN($P3719)-SEARCH("/",$P3719))</f>
        <v>plays</v>
      </c>
      <c r="U3719" s="11"/>
    </row>
    <row r="3720" spans="1:21" ht="48" hidden="1" x14ac:dyDescent="0.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11">
        <f>((($I3720/60)/60)/24)+DATE(1970,1,1)</f>
        <v>42062.716145833328</v>
      </c>
      <c r="K3720" s="3">
        <v>1422465075</v>
      </c>
      <c r="L3720" s="11">
        <f>((($K3720/60)/60)/24)+DATE(1970,1,1)</f>
        <v>42032.716145833328</v>
      </c>
      <c r="M3720" s="3" t="b">
        <v>0</v>
      </c>
      <c r="N3720" s="3">
        <v>46</v>
      </c>
      <c r="O3720" s="3" t="b">
        <v>1</v>
      </c>
      <c r="P3720" s="3" t="s">
        <v>8271</v>
      </c>
      <c r="Q3720" s="6">
        <f>$E3720/$D3720*100</f>
        <v>239.4</v>
      </c>
      <c r="R3720" s="3">
        <f>$E3720/$N3720</f>
        <v>26.021739130434781</v>
      </c>
      <c r="S3720" s="3" t="str">
        <f>TRIM(LEFT($P3720,SEARCH("/",$P3720,1)-1))</f>
        <v>theater</v>
      </c>
      <c r="T3720" s="3" t="str">
        <f>RIGHT($P3720,LEN($P3720)-SEARCH("/",$P3720))</f>
        <v>plays</v>
      </c>
      <c r="U3720" s="11"/>
    </row>
    <row r="3721" spans="1:21" ht="32" hidden="1" x14ac:dyDescent="0.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11">
        <f>((($I3721/60)/60)/24)+DATE(1970,1,1)</f>
        <v>42177.729930555557</v>
      </c>
      <c r="K3721" s="3">
        <v>1432402266</v>
      </c>
      <c r="L3721" s="11">
        <f>((($K3721/60)/60)/24)+DATE(1970,1,1)</f>
        <v>42147.729930555557</v>
      </c>
      <c r="M3721" s="3" t="b">
        <v>0</v>
      </c>
      <c r="N3721" s="3">
        <v>4</v>
      </c>
      <c r="O3721" s="3" t="b">
        <v>1</v>
      </c>
      <c r="P3721" s="3" t="s">
        <v>8271</v>
      </c>
      <c r="Q3721" s="6">
        <f>$E3721/$D3721*100</f>
        <v>210</v>
      </c>
      <c r="R3721" s="3">
        <f>$E3721/$N3721</f>
        <v>105</v>
      </c>
      <c r="S3721" s="3" t="str">
        <f>TRIM(LEFT($P3721,SEARCH("/",$P3721,1)-1))</f>
        <v>theater</v>
      </c>
      <c r="T3721" s="3" t="str">
        <f>RIGHT($P3721,LEN($P3721)-SEARCH("/",$P3721))</f>
        <v>plays</v>
      </c>
      <c r="U3721" s="11"/>
    </row>
    <row r="3722" spans="1:21" ht="32" hidden="1" x14ac:dyDescent="0.2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11">
        <f>((($I3722/60)/60)/24)+DATE(1970,1,1)</f>
        <v>42187.993125000001</v>
      </c>
      <c r="K3722" s="3">
        <v>1433980206</v>
      </c>
      <c r="L3722" s="11">
        <f>((($K3722/60)/60)/24)+DATE(1970,1,1)</f>
        <v>42165.993125000001</v>
      </c>
      <c r="M3722" s="3" t="b">
        <v>0</v>
      </c>
      <c r="N3722" s="3">
        <v>40</v>
      </c>
      <c r="O3722" s="3" t="b">
        <v>1</v>
      </c>
      <c r="P3722" s="3" t="s">
        <v>8271</v>
      </c>
      <c r="Q3722" s="6">
        <f>$E3722/$D3722*100</f>
        <v>104.51515151515152</v>
      </c>
      <c r="R3722" s="3">
        <f>$E3722/$N3722</f>
        <v>86.224999999999994</v>
      </c>
      <c r="S3722" s="3" t="str">
        <f>TRIM(LEFT($P3722,SEARCH("/",$P3722,1)-1))</f>
        <v>theater</v>
      </c>
      <c r="T3722" s="3" t="str">
        <f>RIGHT($P3722,LEN($P3722)-SEARCH("/",$P3722))</f>
        <v>plays</v>
      </c>
      <c r="U3722" s="11"/>
    </row>
    <row r="3723" spans="1:21" ht="48" hidden="1" x14ac:dyDescent="0.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11">
        <f>((($I3723/60)/60)/24)+DATE(1970,1,1)</f>
        <v>41948.977824074071</v>
      </c>
      <c r="K3723" s="3">
        <v>1413412084</v>
      </c>
      <c r="L3723" s="11">
        <f>((($K3723/60)/60)/24)+DATE(1970,1,1)</f>
        <v>41927.936157407406</v>
      </c>
      <c r="M3723" s="3" t="b">
        <v>0</v>
      </c>
      <c r="N3723" s="3">
        <v>44</v>
      </c>
      <c r="O3723" s="3" t="b">
        <v>1</v>
      </c>
      <c r="P3723" s="3" t="s">
        <v>8271</v>
      </c>
      <c r="Q3723" s="6">
        <f>$E3723/$D3723*100</f>
        <v>100.8</v>
      </c>
      <c r="R3723" s="3">
        <f>$E3723/$N3723</f>
        <v>114.54545454545455</v>
      </c>
      <c r="S3723" s="3" t="str">
        <f>TRIM(LEFT($P3723,SEARCH("/",$P3723,1)-1))</f>
        <v>theater</v>
      </c>
      <c r="T3723" s="3" t="str">
        <f>RIGHT($P3723,LEN($P3723)-SEARCH("/",$P3723))</f>
        <v>plays</v>
      </c>
      <c r="U3723" s="11"/>
    </row>
    <row r="3724" spans="1:21" ht="64" hidden="1" x14ac:dyDescent="0.2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11">
        <f>((($I3724/60)/60)/24)+DATE(1970,1,1)</f>
        <v>42411.957638888889</v>
      </c>
      <c r="K3724" s="3">
        <v>1452614847</v>
      </c>
      <c r="L3724" s="11">
        <f>((($K3724/60)/60)/24)+DATE(1970,1,1)</f>
        <v>42381.671840277777</v>
      </c>
      <c r="M3724" s="3" t="b">
        <v>0</v>
      </c>
      <c r="N3724" s="3">
        <v>35</v>
      </c>
      <c r="O3724" s="3" t="b">
        <v>1</v>
      </c>
      <c r="P3724" s="3" t="s">
        <v>8271</v>
      </c>
      <c r="Q3724" s="6">
        <f>$E3724/$D3724*100</f>
        <v>111.20000000000002</v>
      </c>
      <c r="R3724" s="3">
        <f>$E3724/$N3724</f>
        <v>47.657142857142858</v>
      </c>
      <c r="S3724" s="3" t="str">
        <f>TRIM(LEFT($P3724,SEARCH("/",$P3724,1)-1))</f>
        <v>theater</v>
      </c>
      <c r="T3724" s="3" t="str">
        <f>RIGHT($P3724,LEN($P3724)-SEARCH("/",$P3724))</f>
        <v>plays</v>
      </c>
      <c r="U3724" s="11"/>
    </row>
    <row r="3725" spans="1:21" ht="32" hidden="1" x14ac:dyDescent="0.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11">
        <f>((($I3725/60)/60)/24)+DATE(1970,1,1)</f>
        <v>41973.794699074075</v>
      </c>
      <c r="K3725" s="3">
        <v>1414778662</v>
      </c>
      <c r="L3725" s="11">
        <f>((($K3725/60)/60)/24)+DATE(1970,1,1)</f>
        <v>41943.753032407411</v>
      </c>
      <c r="M3725" s="3" t="b">
        <v>0</v>
      </c>
      <c r="N3725" s="3">
        <v>63</v>
      </c>
      <c r="O3725" s="3" t="b">
        <v>1</v>
      </c>
      <c r="P3725" s="3" t="s">
        <v>8271</v>
      </c>
      <c r="Q3725" s="6">
        <f>$E3725/$D3725*100</f>
        <v>102.04444444444445</v>
      </c>
      <c r="R3725" s="3">
        <f>$E3725/$N3725</f>
        <v>72.888888888888886</v>
      </c>
      <c r="S3725" s="3" t="str">
        <f>TRIM(LEFT($P3725,SEARCH("/",$P3725,1)-1))</f>
        <v>theater</v>
      </c>
      <c r="T3725" s="3" t="str">
        <f>RIGHT($P3725,LEN($P3725)-SEARCH("/",$P3725))</f>
        <v>plays</v>
      </c>
      <c r="U3725" s="11"/>
    </row>
    <row r="3726" spans="1:21" ht="48" hidden="1" x14ac:dyDescent="0.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11">
        <f>((($I3726/60)/60)/24)+DATE(1970,1,1)</f>
        <v>42494.958333333328</v>
      </c>
      <c r="K3726" s="3">
        <v>1459856860</v>
      </c>
      <c r="L3726" s="11">
        <f>((($K3726/60)/60)/24)+DATE(1970,1,1)</f>
        <v>42465.491435185191</v>
      </c>
      <c r="M3726" s="3" t="b">
        <v>0</v>
      </c>
      <c r="N3726" s="3">
        <v>89</v>
      </c>
      <c r="O3726" s="3" t="b">
        <v>1</v>
      </c>
      <c r="P3726" s="3" t="s">
        <v>8271</v>
      </c>
      <c r="Q3726" s="6">
        <f>$E3726/$D3726*100</f>
        <v>102.54767441860466</v>
      </c>
      <c r="R3726" s="3">
        <f>$E3726/$N3726</f>
        <v>49.545505617977533</v>
      </c>
      <c r="S3726" s="3" t="str">
        <f>TRIM(LEFT($P3726,SEARCH("/",$P3726,1)-1))</f>
        <v>theater</v>
      </c>
      <c r="T3726" s="3" t="str">
        <f>RIGHT($P3726,LEN($P3726)-SEARCH("/",$P3726))</f>
        <v>plays</v>
      </c>
      <c r="U3726" s="11"/>
    </row>
    <row r="3727" spans="1:21" ht="48" hidden="1" x14ac:dyDescent="0.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11">
        <f>((($I3727/60)/60)/24)+DATE(1970,1,1)</f>
        <v>42418.895833333328</v>
      </c>
      <c r="K3727" s="3">
        <v>1454366467</v>
      </c>
      <c r="L3727" s="11">
        <f>((($K3727/60)/60)/24)+DATE(1970,1,1)</f>
        <v>42401.945219907408</v>
      </c>
      <c r="M3727" s="3" t="b">
        <v>0</v>
      </c>
      <c r="N3727" s="3">
        <v>15</v>
      </c>
      <c r="O3727" s="3" t="b">
        <v>1</v>
      </c>
      <c r="P3727" s="3" t="s">
        <v>8271</v>
      </c>
      <c r="Q3727" s="6">
        <f>$E3727/$D3727*100</f>
        <v>127</v>
      </c>
      <c r="R3727" s="3">
        <f>$E3727/$N3727</f>
        <v>25.4</v>
      </c>
      <c r="S3727" s="3" t="str">
        <f>TRIM(LEFT($P3727,SEARCH("/",$P3727,1)-1))</f>
        <v>theater</v>
      </c>
      <c r="T3727" s="3" t="str">
        <f>RIGHT($P3727,LEN($P3727)-SEARCH("/",$P3727))</f>
        <v>plays</v>
      </c>
      <c r="U3727" s="11"/>
    </row>
    <row r="3728" spans="1:21" ht="48" hidden="1" x14ac:dyDescent="0.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11">
        <f>((($I3728/60)/60)/24)+DATE(1970,1,1)</f>
        <v>42489.875</v>
      </c>
      <c r="K3728" s="3">
        <v>1459567371</v>
      </c>
      <c r="L3728" s="11">
        <f>((($K3728/60)/60)/24)+DATE(1970,1,1)</f>
        <v>42462.140868055561</v>
      </c>
      <c r="M3728" s="3" t="b">
        <v>0</v>
      </c>
      <c r="N3728" s="3">
        <v>46</v>
      </c>
      <c r="O3728" s="3" t="b">
        <v>1</v>
      </c>
      <c r="P3728" s="3" t="s">
        <v>8271</v>
      </c>
      <c r="Q3728" s="6">
        <f>$E3728/$D3728*100</f>
        <v>338.70588235294122</v>
      </c>
      <c r="R3728" s="3">
        <f>$E3728/$N3728</f>
        <v>62.586956521739133</v>
      </c>
      <c r="S3728" s="3" t="str">
        <f>TRIM(LEFT($P3728,SEARCH("/",$P3728,1)-1))</f>
        <v>theater</v>
      </c>
      <c r="T3728" s="3" t="str">
        <f>RIGHT($P3728,LEN($P3728)-SEARCH("/",$P3728))</f>
        <v>plays</v>
      </c>
      <c r="U3728" s="11"/>
    </row>
    <row r="3729" spans="1:21" ht="48" hidden="1" x14ac:dyDescent="0.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11">
        <f>((($I3729/60)/60)/24)+DATE(1970,1,1)</f>
        <v>42663.204861111109</v>
      </c>
      <c r="K3729" s="3">
        <v>1474273294</v>
      </c>
      <c r="L3729" s="11">
        <f>((($K3729/60)/60)/24)+DATE(1970,1,1)</f>
        <v>42632.348310185189</v>
      </c>
      <c r="M3729" s="3" t="b">
        <v>0</v>
      </c>
      <c r="N3729" s="3">
        <v>33</v>
      </c>
      <c r="O3729" s="3" t="b">
        <v>1</v>
      </c>
      <c r="P3729" s="3" t="s">
        <v>8271</v>
      </c>
      <c r="Q3729" s="6">
        <f>$E3729/$D3729*100</f>
        <v>100.75</v>
      </c>
      <c r="R3729" s="3">
        <f>$E3729/$N3729</f>
        <v>61.060606060606062</v>
      </c>
      <c r="S3729" s="3" t="str">
        <f>TRIM(LEFT($P3729,SEARCH("/",$P3729,1)-1))</f>
        <v>theater</v>
      </c>
      <c r="T3729" s="3" t="str">
        <f>RIGHT($P3729,LEN($P3729)-SEARCH("/",$P3729))</f>
        <v>plays</v>
      </c>
      <c r="U3729" s="11"/>
    </row>
    <row r="3730" spans="1:21" ht="32" hidden="1" x14ac:dyDescent="0.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11">
        <f>((($I3730/60)/60)/24)+DATE(1970,1,1)</f>
        <v>42235.171018518522</v>
      </c>
      <c r="K3730" s="3">
        <v>1437365176</v>
      </c>
      <c r="L3730" s="11">
        <f>((($K3730/60)/60)/24)+DATE(1970,1,1)</f>
        <v>42205.171018518522</v>
      </c>
      <c r="M3730" s="3" t="b">
        <v>0</v>
      </c>
      <c r="N3730" s="3">
        <v>31</v>
      </c>
      <c r="O3730" s="3" t="b">
        <v>0</v>
      </c>
      <c r="P3730" s="3" t="s">
        <v>8271</v>
      </c>
      <c r="Q3730" s="6">
        <f>$E3730/$D3730*100</f>
        <v>9.31</v>
      </c>
      <c r="R3730" s="3">
        <f>$E3730/$N3730</f>
        <v>60.064516129032256</v>
      </c>
      <c r="S3730" s="3" t="str">
        <f>TRIM(LEFT($P3730,SEARCH("/",$P3730,1)-1))</f>
        <v>theater</v>
      </c>
      <c r="T3730" s="3" t="str">
        <f>RIGHT($P3730,LEN($P3730)-SEARCH("/",$P3730))</f>
        <v>plays</v>
      </c>
      <c r="U3730" s="11"/>
    </row>
    <row r="3731" spans="1:21" ht="48" hidden="1" x14ac:dyDescent="0.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11">
        <f>((($I3731/60)/60)/24)+DATE(1970,1,1)</f>
        <v>42086.16333333333</v>
      </c>
      <c r="K3731" s="3">
        <v>1423198512</v>
      </c>
      <c r="L3731" s="11">
        <f>((($K3731/60)/60)/24)+DATE(1970,1,1)</f>
        <v>42041.205000000002</v>
      </c>
      <c r="M3731" s="3" t="b">
        <v>0</v>
      </c>
      <c r="N3731" s="3">
        <v>5</v>
      </c>
      <c r="O3731" s="3" t="b">
        <v>0</v>
      </c>
      <c r="P3731" s="3" t="s">
        <v>8271</v>
      </c>
      <c r="Q3731" s="6">
        <f>$E3731/$D3731*100</f>
        <v>7.24</v>
      </c>
      <c r="R3731" s="3">
        <f>$E3731/$N3731</f>
        <v>72.400000000000006</v>
      </c>
      <c r="S3731" s="3" t="str">
        <f>TRIM(LEFT($P3731,SEARCH("/",$P3731,1)-1))</f>
        <v>theater</v>
      </c>
      <c r="T3731" s="3" t="str">
        <f>RIGHT($P3731,LEN($P3731)-SEARCH("/",$P3731))</f>
        <v>plays</v>
      </c>
      <c r="U3731" s="11"/>
    </row>
    <row r="3732" spans="1:21" ht="48" hidden="1" x14ac:dyDescent="0.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11">
        <f>((($I3732/60)/60)/24)+DATE(1970,1,1)</f>
        <v>42233.677766203706</v>
      </c>
      <c r="K3732" s="3">
        <v>1437236159</v>
      </c>
      <c r="L3732" s="11">
        <f>((($K3732/60)/60)/24)+DATE(1970,1,1)</f>
        <v>42203.677766203706</v>
      </c>
      <c r="M3732" s="3" t="b">
        <v>0</v>
      </c>
      <c r="N3732" s="3">
        <v>1</v>
      </c>
      <c r="O3732" s="3" t="b">
        <v>0</v>
      </c>
      <c r="P3732" s="3" t="s">
        <v>8271</v>
      </c>
      <c r="Q3732" s="6">
        <f>$E3732/$D3732*100</f>
        <v>10</v>
      </c>
      <c r="R3732" s="3">
        <f>$E3732/$N3732</f>
        <v>100</v>
      </c>
      <c r="S3732" s="3" t="str">
        <f>TRIM(LEFT($P3732,SEARCH("/",$P3732,1)-1))</f>
        <v>theater</v>
      </c>
      <c r="T3732" s="3" t="str">
        <f>RIGHT($P3732,LEN($P3732)-SEARCH("/",$P3732))</f>
        <v>plays</v>
      </c>
      <c r="U3732" s="11"/>
    </row>
    <row r="3733" spans="1:21" ht="48" hidden="1" x14ac:dyDescent="0.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11">
        <f>((($I3733/60)/60)/24)+DATE(1970,1,1)</f>
        <v>42014.140972222223</v>
      </c>
      <c r="K3733" s="3">
        <v>1418234646</v>
      </c>
      <c r="L3733" s="11">
        <f>((($K3733/60)/60)/24)+DATE(1970,1,1)</f>
        <v>41983.752847222218</v>
      </c>
      <c r="M3733" s="3" t="b">
        <v>0</v>
      </c>
      <c r="N3733" s="3">
        <v>12</v>
      </c>
      <c r="O3733" s="3" t="b">
        <v>0</v>
      </c>
      <c r="P3733" s="3" t="s">
        <v>8271</v>
      </c>
      <c r="Q3733" s="6">
        <f>$E3733/$D3733*100</f>
        <v>11.272727272727273</v>
      </c>
      <c r="R3733" s="3">
        <f>$E3733/$N3733</f>
        <v>51.666666666666664</v>
      </c>
      <c r="S3733" s="3" t="str">
        <f>TRIM(LEFT($P3733,SEARCH("/",$P3733,1)-1))</f>
        <v>theater</v>
      </c>
      <c r="T3733" s="3" t="str">
        <f>RIGHT($P3733,LEN($P3733)-SEARCH("/",$P3733))</f>
        <v>plays</v>
      </c>
      <c r="U3733" s="11"/>
    </row>
    <row r="3734" spans="1:21" ht="32" hidden="1" x14ac:dyDescent="0.2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11">
        <f>((($I3734/60)/60)/24)+DATE(1970,1,1)</f>
        <v>42028.5</v>
      </c>
      <c r="K3734" s="3">
        <v>1416932133</v>
      </c>
      <c r="L3734" s="11">
        <f>((($K3734/60)/60)/24)+DATE(1970,1,1)</f>
        <v>41968.677465277782</v>
      </c>
      <c r="M3734" s="3" t="b">
        <v>0</v>
      </c>
      <c r="N3734" s="3">
        <v>4</v>
      </c>
      <c r="O3734" s="3" t="b">
        <v>0</v>
      </c>
      <c r="P3734" s="3" t="s">
        <v>8271</v>
      </c>
      <c r="Q3734" s="6">
        <f>$E3734/$D3734*100</f>
        <v>15.411764705882353</v>
      </c>
      <c r="R3734" s="3">
        <f>$E3734/$N3734</f>
        <v>32.75</v>
      </c>
      <c r="S3734" s="3" t="str">
        <f>TRIM(LEFT($P3734,SEARCH("/",$P3734,1)-1))</f>
        <v>theater</v>
      </c>
      <c r="T3734" s="3" t="str">
        <f>RIGHT($P3734,LEN($P3734)-SEARCH("/",$P3734))</f>
        <v>plays</v>
      </c>
      <c r="U3734" s="11"/>
    </row>
    <row r="3735" spans="1:21" ht="48" x14ac:dyDescent="0.2">
      <c r="A3735" s="3">
        <v>706</v>
      </c>
      <c r="B3735" s="4" t="s">
        <v>707</v>
      </c>
      <c r="C3735" s="4" t="s">
        <v>4816</v>
      </c>
      <c r="D3735" s="3">
        <v>100000</v>
      </c>
      <c r="E3735" s="3">
        <v>0</v>
      </c>
      <c r="F3735" s="3" t="s">
        <v>8221</v>
      </c>
      <c r="G3735" s="3" t="s">
        <v>8227</v>
      </c>
      <c r="H3735" s="3" t="s">
        <v>8249</v>
      </c>
      <c r="I3735" s="3">
        <v>1481740740</v>
      </c>
      <c r="J3735" s="11">
        <f>((($I3735/60)/60)/24)+DATE(1970,1,1)</f>
        <v>42718.777083333334</v>
      </c>
      <c r="K3735" s="3">
        <v>1478130783</v>
      </c>
      <c r="L3735" s="11">
        <f>((($K3735/60)/60)/24)+DATE(1970,1,1)</f>
        <v>42676.995173611111</v>
      </c>
      <c r="M3735" s="3" t="b">
        <v>0</v>
      </c>
      <c r="N3735" s="3">
        <v>0</v>
      </c>
      <c r="O3735" s="3" t="b">
        <v>0</v>
      </c>
      <c r="P3735" s="3" t="s">
        <v>8273</v>
      </c>
      <c r="Q3735" s="6">
        <f>$E3735/$D3735*100</f>
        <v>0</v>
      </c>
      <c r="R3735" s="3" t="e">
        <f>$E3735/$N3735</f>
        <v>#DIV/0!</v>
      </c>
      <c r="S3735" s="3" t="str">
        <f>TRIM(LEFT($P3735,SEARCH("/",$P3735,1)-1))</f>
        <v>technology</v>
      </c>
      <c r="T3735" s="3" t="str">
        <f>RIGHT($P3735,LEN($P3735)-SEARCH("/",$P3735))</f>
        <v>wearables</v>
      </c>
      <c r="U3735" s="11"/>
    </row>
    <row r="3736" spans="1:21" ht="48" hidden="1" x14ac:dyDescent="0.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11">
        <f>((($I3736/60)/60)/24)+DATE(1970,1,1)</f>
        <v>42149.901574074072</v>
      </c>
      <c r="K3736" s="3">
        <v>1427405896</v>
      </c>
      <c r="L3736" s="11">
        <f>((($K3736/60)/60)/24)+DATE(1970,1,1)</f>
        <v>42089.901574074072</v>
      </c>
      <c r="M3736" s="3" t="b">
        <v>0</v>
      </c>
      <c r="N3736" s="3">
        <v>7</v>
      </c>
      <c r="O3736" s="3" t="b">
        <v>0</v>
      </c>
      <c r="P3736" s="3" t="s">
        <v>8271</v>
      </c>
      <c r="Q3736" s="6">
        <f>$E3736/$D3736*100</f>
        <v>28.466666666666669</v>
      </c>
      <c r="R3736" s="3">
        <f>$E3736/$N3736</f>
        <v>61</v>
      </c>
      <c r="S3736" s="3" t="str">
        <f>TRIM(LEFT($P3736,SEARCH("/",$P3736,1)-1))</f>
        <v>theater</v>
      </c>
      <c r="T3736" s="3" t="str">
        <f>RIGHT($P3736,LEN($P3736)-SEARCH("/",$P3736))</f>
        <v>plays</v>
      </c>
      <c r="U3736" s="11"/>
    </row>
    <row r="3737" spans="1:21" ht="32" hidden="1" x14ac:dyDescent="0.2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11">
        <f>((($I3737/60)/60)/24)+DATE(1970,1,1)</f>
        <v>42152.693159722221</v>
      </c>
      <c r="K3737" s="3">
        <v>1430239089</v>
      </c>
      <c r="L3737" s="11">
        <f>((($K3737/60)/60)/24)+DATE(1970,1,1)</f>
        <v>42122.693159722221</v>
      </c>
      <c r="M3737" s="3" t="b">
        <v>0</v>
      </c>
      <c r="N3737" s="3">
        <v>2</v>
      </c>
      <c r="O3737" s="3" t="b">
        <v>0</v>
      </c>
      <c r="P3737" s="3" t="s">
        <v>8271</v>
      </c>
      <c r="Q3737" s="6">
        <f>$E3737/$D3737*100</f>
        <v>13.333333333333334</v>
      </c>
      <c r="R3737" s="3">
        <f>$E3737/$N3737</f>
        <v>10</v>
      </c>
      <c r="S3737" s="3" t="str">
        <f>TRIM(LEFT($P3737,SEARCH("/",$P3737,1)-1))</f>
        <v>theater</v>
      </c>
      <c r="T3737" s="3" t="str">
        <f>RIGHT($P3737,LEN($P3737)-SEARCH("/",$P3737))</f>
        <v>plays</v>
      </c>
      <c r="U3737" s="11"/>
    </row>
    <row r="3738" spans="1:21" ht="48" hidden="1" x14ac:dyDescent="0.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11">
        <f>((($I3738/60)/60)/24)+DATE(1970,1,1)</f>
        <v>42086.75</v>
      </c>
      <c r="K3738" s="3">
        <v>1423847093</v>
      </c>
      <c r="L3738" s="11">
        <f>((($K3738/60)/60)/24)+DATE(1970,1,1)</f>
        <v>42048.711724537032</v>
      </c>
      <c r="M3738" s="3" t="b">
        <v>0</v>
      </c>
      <c r="N3738" s="3">
        <v>1</v>
      </c>
      <c r="O3738" s="3" t="b">
        <v>0</v>
      </c>
      <c r="P3738" s="3" t="s">
        <v>8271</v>
      </c>
      <c r="Q3738" s="6">
        <f>$E3738/$D3738*100</f>
        <v>0.66666666666666674</v>
      </c>
      <c r="R3738" s="3">
        <f>$E3738/$N3738</f>
        <v>10</v>
      </c>
      <c r="S3738" s="3" t="str">
        <f>TRIM(LEFT($P3738,SEARCH("/",$P3738,1)-1))</f>
        <v>theater</v>
      </c>
      <c r="T3738" s="3" t="str">
        <f>RIGHT($P3738,LEN($P3738)-SEARCH("/",$P3738))</f>
        <v>plays</v>
      </c>
      <c r="U3738" s="11"/>
    </row>
    <row r="3739" spans="1:21" ht="32" hidden="1" x14ac:dyDescent="0.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11">
        <f>((($I3739/60)/60)/24)+DATE(1970,1,1)</f>
        <v>42320.290972222225</v>
      </c>
      <c r="K3739" s="3">
        <v>1445358903</v>
      </c>
      <c r="L3739" s="11">
        <f>((($K3739/60)/60)/24)+DATE(1970,1,1)</f>
        <v>42297.691006944442</v>
      </c>
      <c r="M3739" s="3" t="b">
        <v>0</v>
      </c>
      <c r="N3739" s="3">
        <v>4</v>
      </c>
      <c r="O3739" s="3" t="b">
        <v>0</v>
      </c>
      <c r="P3739" s="3" t="s">
        <v>8271</v>
      </c>
      <c r="Q3739" s="6">
        <f>$E3739/$D3739*100</f>
        <v>21.428571428571427</v>
      </c>
      <c r="R3739" s="3">
        <f>$E3739/$N3739</f>
        <v>37.5</v>
      </c>
      <c r="S3739" s="3" t="str">
        <f>TRIM(LEFT($P3739,SEARCH("/",$P3739,1)-1))</f>
        <v>theater</v>
      </c>
      <c r="T3739" s="3" t="str">
        <f>RIGHT($P3739,LEN($P3739)-SEARCH("/",$P3739))</f>
        <v>plays</v>
      </c>
      <c r="U3739" s="11"/>
    </row>
    <row r="3740" spans="1:21" ht="32" hidden="1" x14ac:dyDescent="0.2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11">
        <f>((($I3740/60)/60)/24)+DATE(1970,1,1)</f>
        <v>41835.916666666664</v>
      </c>
      <c r="K3740" s="3">
        <v>1403562705</v>
      </c>
      <c r="L3740" s="11">
        <f>((($K3740/60)/60)/24)+DATE(1970,1,1)</f>
        <v>41813.938715277778</v>
      </c>
      <c r="M3740" s="3" t="b">
        <v>0</v>
      </c>
      <c r="N3740" s="3">
        <v>6</v>
      </c>
      <c r="O3740" s="3" t="b">
        <v>0</v>
      </c>
      <c r="P3740" s="3" t="s">
        <v>8271</v>
      </c>
      <c r="Q3740" s="6">
        <f>$E3740/$D3740*100</f>
        <v>18</v>
      </c>
      <c r="R3740" s="3">
        <f>$E3740/$N3740</f>
        <v>45</v>
      </c>
      <c r="S3740" s="3" t="str">
        <f>TRIM(LEFT($P3740,SEARCH("/",$P3740,1)-1))</f>
        <v>theater</v>
      </c>
      <c r="T3740" s="3" t="str">
        <f>RIGHT($P3740,LEN($P3740)-SEARCH("/",$P3740))</f>
        <v>plays</v>
      </c>
      <c r="U3740" s="11"/>
    </row>
    <row r="3741" spans="1:21" ht="48" hidden="1" x14ac:dyDescent="0.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11">
        <f>((($I3741/60)/60)/24)+DATE(1970,1,1)</f>
        <v>42568.449861111112</v>
      </c>
      <c r="K3741" s="3">
        <v>1467024468</v>
      </c>
      <c r="L3741" s="11">
        <f>((($K3741/60)/60)/24)+DATE(1970,1,1)</f>
        <v>42548.449861111112</v>
      </c>
      <c r="M3741" s="3" t="b">
        <v>0</v>
      </c>
      <c r="N3741" s="3">
        <v>8</v>
      </c>
      <c r="O3741" s="3" t="b">
        <v>0</v>
      </c>
      <c r="P3741" s="3" t="s">
        <v>8271</v>
      </c>
      <c r="Q3741" s="6">
        <f>$E3741/$D3741*100</f>
        <v>20.125</v>
      </c>
      <c r="R3741" s="3">
        <f>$E3741/$N3741</f>
        <v>100.625</v>
      </c>
      <c r="S3741" s="3" t="str">
        <f>TRIM(LEFT($P3741,SEARCH("/",$P3741,1)-1))</f>
        <v>theater</v>
      </c>
      <c r="T3741" s="3" t="str">
        <f>RIGHT($P3741,LEN($P3741)-SEARCH("/",$P3741))</f>
        <v>plays</v>
      </c>
      <c r="U3741" s="11"/>
    </row>
    <row r="3742" spans="1:21" ht="48" hidden="1" x14ac:dyDescent="0.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11">
        <f>((($I3742/60)/60)/24)+DATE(1970,1,1)</f>
        <v>41863.079143518517</v>
      </c>
      <c r="K3742" s="3">
        <v>1405217355</v>
      </c>
      <c r="L3742" s="11">
        <f>((($K3742/60)/60)/24)+DATE(1970,1,1)</f>
        <v>41833.089756944442</v>
      </c>
      <c r="M3742" s="3" t="b">
        <v>0</v>
      </c>
      <c r="N3742" s="3">
        <v>14</v>
      </c>
      <c r="O3742" s="3" t="b">
        <v>0</v>
      </c>
      <c r="P3742" s="3" t="s">
        <v>8271</v>
      </c>
      <c r="Q3742" s="6">
        <f>$E3742/$D3742*100</f>
        <v>17.899999999999999</v>
      </c>
      <c r="R3742" s="3">
        <f>$E3742/$N3742</f>
        <v>25.571428571428573</v>
      </c>
      <c r="S3742" s="3" t="str">
        <f>TRIM(LEFT($P3742,SEARCH("/",$P3742,1)-1))</f>
        <v>theater</v>
      </c>
      <c r="T3742" s="3" t="str">
        <f>RIGHT($P3742,LEN($P3742)-SEARCH("/",$P3742))</f>
        <v>plays</v>
      </c>
      <c r="U3742" s="11"/>
    </row>
    <row r="3743" spans="1:21" ht="48" x14ac:dyDescent="0.2">
      <c r="A3743" s="3">
        <v>911</v>
      </c>
      <c r="B3743" s="4" t="s">
        <v>912</v>
      </c>
      <c r="C3743" s="4" t="s">
        <v>5021</v>
      </c>
      <c r="D3743" s="3">
        <v>100000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1390522045</v>
      </c>
      <c r="J3743" s="11">
        <f>((($I3743/60)/60)/24)+DATE(1970,1,1)</f>
        <v>41663.005150462966</v>
      </c>
      <c r="K3743" s="3">
        <v>1388707645</v>
      </c>
      <c r="L3743" s="11">
        <f>((($K3743/60)/60)/24)+DATE(1970,1,1)</f>
        <v>41642.005150462966</v>
      </c>
      <c r="M3743" s="3" t="b">
        <v>0</v>
      </c>
      <c r="N3743" s="3">
        <v>0</v>
      </c>
      <c r="O3743" s="3" t="b">
        <v>0</v>
      </c>
      <c r="P3743" s="3" t="s">
        <v>8278</v>
      </c>
      <c r="Q3743" s="6">
        <f>$E3743/$D3743*100</f>
        <v>0</v>
      </c>
      <c r="R3743" s="3" t="e">
        <f>$E3743/$N3743</f>
        <v>#DIV/0!</v>
      </c>
      <c r="S3743" s="3" t="str">
        <f>TRIM(LEFT($P3743,SEARCH("/",$P3743,1)-1))</f>
        <v>music</v>
      </c>
      <c r="T3743" s="3" t="str">
        <f>RIGHT($P3743,LEN($P3743)-SEARCH("/",$P3743))</f>
        <v>jazz</v>
      </c>
      <c r="U3743" s="11"/>
    </row>
    <row r="3744" spans="1:21" ht="48" hidden="1" x14ac:dyDescent="0.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11">
        <f>((($I3744/60)/60)/24)+DATE(1970,1,1)</f>
        <v>41888.214629629627</v>
      </c>
      <c r="K3744" s="3">
        <v>1407388144</v>
      </c>
      <c r="L3744" s="11">
        <f>((($K3744/60)/60)/24)+DATE(1970,1,1)</f>
        <v>41858.214629629627</v>
      </c>
      <c r="M3744" s="3" t="b">
        <v>0</v>
      </c>
      <c r="N3744" s="3">
        <v>4</v>
      </c>
      <c r="O3744" s="3" t="b">
        <v>0</v>
      </c>
      <c r="P3744" s="3" t="s">
        <v>8271</v>
      </c>
      <c r="Q3744" s="6">
        <f>$E3744/$D3744*100</f>
        <v>2</v>
      </c>
      <c r="R3744" s="3">
        <f>$E3744/$N3744</f>
        <v>25</v>
      </c>
      <c r="S3744" s="3" t="str">
        <f>TRIM(LEFT($P3744,SEARCH("/",$P3744,1)-1))</f>
        <v>theater</v>
      </c>
      <c r="T3744" s="3" t="str">
        <f>RIGHT($P3744,LEN($P3744)-SEARCH("/",$P3744))</f>
        <v>plays</v>
      </c>
      <c r="U3744" s="11"/>
    </row>
    <row r="3745" spans="1:21" ht="48" x14ac:dyDescent="0.2">
      <c r="A3745" s="3">
        <v>1450</v>
      </c>
      <c r="B3745" s="4" t="s">
        <v>1451</v>
      </c>
      <c r="C3745" s="4" t="s">
        <v>5560</v>
      </c>
      <c r="D3745" s="3">
        <v>100000</v>
      </c>
      <c r="E3745" s="3">
        <v>1</v>
      </c>
      <c r="F3745" s="3" t="s">
        <v>8221</v>
      </c>
      <c r="G3745" s="3" t="s">
        <v>8224</v>
      </c>
      <c r="H3745" s="3" t="s">
        <v>8246</v>
      </c>
      <c r="I3745" s="3">
        <v>1455941197</v>
      </c>
      <c r="J3745" s="11">
        <f>((($I3745/60)/60)/24)+DATE(1970,1,1)</f>
        <v>42420.171261574069</v>
      </c>
      <c r="K3745" s="3">
        <v>1453349197</v>
      </c>
      <c r="L3745" s="11">
        <f>((($K3745/60)/60)/24)+DATE(1970,1,1)</f>
        <v>42390.171261574069</v>
      </c>
      <c r="M3745" s="3" t="b">
        <v>0</v>
      </c>
      <c r="N3745" s="3">
        <v>1</v>
      </c>
      <c r="O3745" s="3" t="b">
        <v>0</v>
      </c>
      <c r="P3745" s="3" t="s">
        <v>8287</v>
      </c>
      <c r="Q3745" s="6">
        <f>$E3745/$D3745*100</f>
        <v>1E-3</v>
      </c>
      <c r="R3745" s="3">
        <f>$E3745/$N3745</f>
        <v>1</v>
      </c>
      <c r="S3745" s="3" t="str">
        <f>TRIM(LEFT($P3745,SEARCH("/",$P3745,1)-1))</f>
        <v>publishing</v>
      </c>
      <c r="T3745" s="3" t="str">
        <f>RIGHT($P3745,LEN($P3745)-SEARCH("/",$P3745))</f>
        <v>translations</v>
      </c>
      <c r="U3745" s="11"/>
    </row>
    <row r="3746" spans="1:21" ht="32" x14ac:dyDescent="0.2">
      <c r="A3746" s="3">
        <v>2431</v>
      </c>
      <c r="B3746" s="4" t="s">
        <v>2432</v>
      </c>
      <c r="C3746" s="4" t="s">
        <v>6541</v>
      </c>
      <c r="D3746" s="3">
        <v>100000</v>
      </c>
      <c r="E3746" s="3">
        <v>2</v>
      </c>
      <c r="F3746" s="3" t="s">
        <v>8221</v>
      </c>
      <c r="G3746" s="3" t="s">
        <v>8224</v>
      </c>
      <c r="H3746" s="3" t="s">
        <v>8246</v>
      </c>
      <c r="I3746" s="3">
        <v>1467080613</v>
      </c>
      <c r="J3746" s="11">
        <f>((($I3746/60)/60)/24)+DATE(1970,1,1)</f>
        <v>42549.099687499998</v>
      </c>
      <c r="K3746" s="3">
        <v>1461896613</v>
      </c>
      <c r="L3746" s="11">
        <f>((($K3746/60)/60)/24)+DATE(1970,1,1)</f>
        <v>42489.099687499998</v>
      </c>
      <c r="M3746" s="3" t="b">
        <v>0</v>
      </c>
      <c r="N3746" s="3">
        <v>2</v>
      </c>
      <c r="O3746" s="3" t="b">
        <v>0</v>
      </c>
      <c r="P3746" s="3" t="s">
        <v>8284</v>
      </c>
      <c r="Q3746" s="6">
        <f>$E3746/$D3746*100</f>
        <v>2E-3</v>
      </c>
      <c r="R3746" s="3">
        <f>$E3746/$N3746</f>
        <v>1</v>
      </c>
      <c r="S3746" s="3" t="str">
        <f>TRIM(LEFT($P3746,SEARCH("/",$P3746,1)-1))</f>
        <v>food</v>
      </c>
      <c r="T3746" s="3" t="str">
        <f>RIGHT($P3746,LEN($P3746)-SEARCH("/",$P3746))</f>
        <v>food trucks</v>
      </c>
      <c r="U3746" s="11"/>
    </row>
    <row r="3747" spans="1:21" ht="48" hidden="1" x14ac:dyDescent="0.2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11">
        <f>((($I3747/60)/60)/24)+DATE(1970,1,1)</f>
        <v>41861.697939814818</v>
      </c>
      <c r="K3747" s="3">
        <v>1405097102</v>
      </c>
      <c r="L3747" s="11">
        <f>((($K3747/60)/60)/24)+DATE(1970,1,1)</f>
        <v>41831.697939814818</v>
      </c>
      <c r="M3747" s="3" t="b">
        <v>0</v>
      </c>
      <c r="N3747" s="3">
        <v>1</v>
      </c>
      <c r="O3747" s="3" t="b">
        <v>0</v>
      </c>
      <c r="P3747" s="3" t="s">
        <v>8271</v>
      </c>
      <c r="Q3747" s="6">
        <f>$E3747/$D3747*100</f>
        <v>10</v>
      </c>
      <c r="R3747" s="3">
        <f>$E3747/$N3747</f>
        <v>10</v>
      </c>
      <c r="S3747" s="3" t="str">
        <f>TRIM(LEFT($P3747,SEARCH("/",$P3747,1)-1))</f>
        <v>theater</v>
      </c>
      <c r="T3747" s="3" t="str">
        <f>RIGHT($P3747,LEN($P3747)-SEARCH("/",$P3747))</f>
        <v>plays</v>
      </c>
      <c r="U3747" s="11"/>
    </row>
    <row r="3748" spans="1:21" ht="20" hidden="1" x14ac:dyDescent="0.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11">
        <f>((($I3748/60)/60)/24)+DATE(1970,1,1)</f>
        <v>42651.389340277776</v>
      </c>
      <c r="K3748" s="3">
        <v>1473326439</v>
      </c>
      <c r="L3748" s="11">
        <f>((($K3748/60)/60)/24)+DATE(1970,1,1)</f>
        <v>42621.389340277776</v>
      </c>
      <c r="M3748" s="3" t="b">
        <v>0</v>
      </c>
      <c r="N3748" s="3">
        <v>1</v>
      </c>
      <c r="O3748" s="3" t="b">
        <v>0</v>
      </c>
      <c r="P3748" s="3" t="s">
        <v>8271</v>
      </c>
      <c r="Q3748" s="6">
        <f>$E3748/$D3748*100</f>
        <v>2.3764705882352941</v>
      </c>
      <c r="R3748" s="3">
        <f>$E3748/$N3748</f>
        <v>202</v>
      </c>
      <c r="S3748" s="3" t="str">
        <f>TRIM(LEFT($P3748,SEARCH("/",$P3748,1)-1))</f>
        <v>theater</v>
      </c>
      <c r="T3748" s="3" t="str">
        <f>RIGHT($P3748,LEN($P3748)-SEARCH("/",$P3748))</f>
        <v>plays</v>
      </c>
      <c r="U3748" s="11"/>
    </row>
    <row r="3749" spans="1:21" ht="32" hidden="1" x14ac:dyDescent="0.2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11">
        <f>((($I3749/60)/60)/24)+DATE(1970,1,1)</f>
        <v>42190.957638888889</v>
      </c>
      <c r="K3749" s="3">
        <v>1433833896</v>
      </c>
      <c r="L3749" s="11">
        <f>((($K3749/60)/60)/24)+DATE(1970,1,1)</f>
        <v>42164.299722222218</v>
      </c>
      <c r="M3749" s="3" t="b">
        <v>0</v>
      </c>
      <c r="N3749" s="3">
        <v>1</v>
      </c>
      <c r="O3749" s="3" t="b">
        <v>0</v>
      </c>
      <c r="P3749" s="3" t="s">
        <v>8271</v>
      </c>
      <c r="Q3749" s="6">
        <f>$E3749/$D3749*100</f>
        <v>1</v>
      </c>
      <c r="R3749" s="3">
        <f>$E3749/$N3749</f>
        <v>25</v>
      </c>
      <c r="S3749" s="3" t="str">
        <f>TRIM(LEFT($P3749,SEARCH("/",$P3749,1)-1))</f>
        <v>theater</v>
      </c>
      <c r="T3749" s="3" t="str">
        <f>RIGHT($P3749,LEN($P3749)-SEARCH("/",$P3749))</f>
        <v>plays</v>
      </c>
      <c r="U3749" s="11"/>
    </row>
    <row r="3750" spans="1:21" ht="48" hidden="1" x14ac:dyDescent="0.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11">
        <f>((($I3750/60)/60)/24)+DATE(1970,1,1)</f>
        <v>42416.249305555553</v>
      </c>
      <c r="K3750" s="3">
        <v>1453827436</v>
      </c>
      <c r="L3750" s="11">
        <f>((($K3750/60)/60)/24)+DATE(1970,1,1)</f>
        <v>42395.706435185188</v>
      </c>
      <c r="M3750" s="3" t="b">
        <v>0</v>
      </c>
      <c r="N3750" s="3">
        <v>52</v>
      </c>
      <c r="O3750" s="3" t="b">
        <v>1</v>
      </c>
      <c r="P3750" s="3" t="s">
        <v>8305</v>
      </c>
      <c r="Q3750" s="6">
        <f>$E3750/$D3750*100</f>
        <v>103.52</v>
      </c>
      <c r="R3750" s="3">
        <f>$E3750/$N3750</f>
        <v>99.538461538461533</v>
      </c>
      <c r="S3750" s="3" t="str">
        <f>TRIM(LEFT($P3750,SEARCH("/",$P3750,1)-1))</f>
        <v>theater</v>
      </c>
      <c r="T3750" s="3" t="str">
        <f>RIGHT($P3750,LEN($P3750)-SEARCH("/",$P3750))</f>
        <v>musical</v>
      </c>
      <c r="U3750" s="11"/>
    </row>
    <row r="3751" spans="1:21" ht="48" hidden="1" x14ac:dyDescent="0.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11">
        <f>((($I3751/60)/60)/24)+DATE(1970,1,1)</f>
        <v>42489.165972222225</v>
      </c>
      <c r="K3751" s="3">
        <v>1459220588</v>
      </c>
      <c r="L3751" s="11">
        <f>((($K3751/60)/60)/24)+DATE(1970,1,1)</f>
        <v>42458.127175925925</v>
      </c>
      <c r="M3751" s="3" t="b">
        <v>0</v>
      </c>
      <c r="N3751" s="3">
        <v>7</v>
      </c>
      <c r="O3751" s="3" t="b">
        <v>1</v>
      </c>
      <c r="P3751" s="3" t="s">
        <v>8305</v>
      </c>
      <c r="Q3751" s="6">
        <f>$E3751/$D3751*100</f>
        <v>105</v>
      </c>
      <c r="R3751" s="3">
        <f>$E3751/$N3751</f>
        <v>75</v>
      </c>
      <c r="S3751" s="3" t="str">
        <f>TRIM(LEFT($P3751,SEARCH("/",$P3751,1)-1))</f>
        <v>theater</v>
      </c>
      <c r="T3751" s="3" t="str">
        <f>RIGHT($P3751,LEN($P3751)-SEARCH("/",$P3751))</f>
        <v>musical</v>
      </c>
      <c r="U3751" s="11"/>
    </row>
    <row r="3752" spans="1:21" ht="96" hidden="1" x14ac:dyDescent="0.2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11">
        <f>((($I3752/60)/60)/24)+DATE(1970,1,1)</f>
        <v>42045.332638888889</v>
      </c>
      <c r="K3752" s="3">
        <v>1421105608</v>
      </c>
      <c r="L3752" s="11">
        <f>((($K3752/60)/60)/24)+DATE(1970,1,1)</f>
        <v>42016.981574074074</v>
      </c>
      <c r="M3752" s="3" t="b">
        <v>0</v>
      </c>
      <c r="N3752" s="3">
        <v>28</v>
      </c>
      <c r="O3752" s="3" t="b">
        <v>1</v>
      </c>
      <c r="P3752" s="3" t="s">
        <v>8305</v>
      </c>
      <c r="Q3752" s="6">
        <f>$E3752/$D3752*100</f>
        <v>100.44999999999999</v>
      </c>
      <c r="R3752" s="3">
        <f>$E3752/$N3752</f>
        <v>215.25</v>
      </c>
      <c r="S3752" s="3" t="str">
        <f>TRIM(LEFT($P3752,SEARCH("/",$P3752,1)-1))</f>
        <v>theater</v>
      </c>
      <c r="T3752" s="3" t="str">
        <f>RIGHT($P3752,LEN($P3752)-SEARCH("/",$P3752))</f>
        <v>musical</v>
      </c>
      <c r="U3752" s="11"/>
    </row>
    <row r="3753" spans="1:21" ht="48" hidden="1" x14ac:dyDescent="0.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11">
        <f>((($I3753/60)/60)/24)+DATE(1970,1,1)</f>
        <v>42462.993900462956</v>
      </c>
      <c r="K3753" s="3">
        <v>1454460673</v>
      </c>
      <c r="L3753" s="11">
        <f>((($K3753/60)/60)/24)+DATE(1970,1,1)</f>
        <v>42403.035567129627</v>
      </c>
      <c r="M3753" s="3" t="b">
        <v>0</v>
      </c>
      <c r="N3753" s="3">
        <v>11</v>
      </c>
      <c r="O3753" s="3" t="b">
        <v>1</v>
      </c>
      <c r="P3753" s="3" t="s">
        <v>8305</v>
      </c>
      <c r="Q3753" s="6">
        <f>$E3753/$D3753*100</f>
        <v>132.6</v>
      </c>
      <c r="R3753" s="3">
        <f>$E3753/$N3753</f>
        <v>120.54545454545455</v>
      </c>
      <c r="S3753" s="3" t="str">
        <f>TRIM(LEFT($P3753,SEARCH("/",$P3753,1)-1))</f>
        <v>theater</v>
      </c>
      <c r="T3753" s="3" t="str">
        <f>RIGHT($P3753,LEN($P3753)-SEARCH("/",$P3753))</f>
        <v>musical</v>
      </c>
      <c r="U3753" s="11"/>
    </row>
    <row r="3754" spans="1:21" ht="64" hidden="1" x14ac:dyDescent="0.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11">
        <f>((($I3754/60)/60)/24)+DATE(1970,1,1)</f>
        <v>42659.875</v>
      </c>
      <c r="K3754" s="3">
        <v>1473189335</v>
      </c>
      <c r="L3754" s="11">
        <f>((($K3754/60)/60)/24)+DATE(1970,1,1)</f>
        <v>42619.802488425921</v>
      </c>
      <c r="M3754" s="3" t="b">
        <v>0</v>
      </c>
      <c r="N3754" s="3">
        <v>15</v>
      </c>
      <c r="O3754" s="3" t="b">
        <v>1</v>
      </c>
      <c r="P3754" s="3" t="s">
        <v>8305</v>
      </c>
      <c r="Q3754" s="6">
        <f>$E3754/$D3754*100</f>
        <v>112.99999999999999</v>
      </c>
      <c r="R3754" s="3">
        <f>$E3754/$N3754</f>
        <v>37.666666666666664</v>
      </c>
      <c r="S3754" s="3" t="str">
        <f>TRIM(LEFT($P3754,SEARCH("/",$P3754,1)-1))</f>
        <v>theater</v>
      </c>
      <c r="T3754" s="3" t="str">
        <f>RIGHT($P3754,LEN($P3754)-SEARCH("/",$P3754))</f>
        <v>musical</v>
      </c>
      <c r="U3754" s="11"/>
    </row>
    <row r="3755" spans="1:21" ht="48" hidden="1" x14ac:dyDescent="0.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11">
        <f>((($I3755/60)/60)/24)+DATE(1970,1,1)</f>
        <v>42158</v>
      </c>
      <c r="K3755" s="3">
        <v>1430768800</v>
      </c>
      <c r="L3755" s="11">
        <f>((($K3755/60)/60)/24)+DATE(1970,1,1)</f>
        <v>42128.824074074073</v>
      </c>
      <c r="M3755" s="3" t="b">
        <v>0</v>
      </c>
      <c r="N3755" s="3">
        <v>30</v>
      </c>
      <c r="O3755" s="3" t="b">
        <v>1</v>
      </c>
      <c r="P3755" s="3" t="s">
        <v>8305</v>
      </c>
      <c r="Q3755" s="6">
        <f>$E3755/$D3755*100</f>
        <v>103.34</v>
      </c>
      <c r="R3755" s="3">
        <f>$E3755/$N3755</f>
        <v>172.23333333333332</v>
      </c>
      <c r="S3755" s="3" t="str">
        <f>TRIM(LEFT($P3755,SEARCH("/",$P3755,1)-1))</f>
        <v>theater</v>
      </c>
      <c r="T3755" s="3" t="str">
        <f>RIGHT($P3755,LEN($P3755)-SEARCH("/",$P3755))</f>
        <v>musical</v>
      </c>
      <c r="U3755" s="11"/>
    </row>
    <row r="3756" spans="1:21" ht="48" hidden="1" x14ac:dyDescent="0.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11">
        <f>((($I3756/60)/60)/24)+DATE(1970,1,1)</f>
        <v>41846.207638888889</v>
      </c>
      <c r="K3756" s="3">
        <v>1403125737</v>
      </c>
      <c r="L3756" s="11">
        <f>((($K3756/60)/60)/24)+DATE(1970,1,1)</f>
        <v>41808.881215277775</v>
      </c>
      <c r="M3756" s="3" t="b">
        <v>0</v>
      </c>
      <c r="N3756" s="3">
        <v>27</v>
      </c>
      <c r="O3756" s="3" t="b">
        <v>1</v>
      </c>
      <c r="P3756" s="3" t="s">
        <v>8305</v>
      </c>
      <c r="Q3756" s="6">
        <f>$E3756/$D3756*100</f>
        <v>120</v>
      </c>
      <c r="R3756" s="3">
        <f>$E3756/$N3756</f>
        <v>111.11111111111111</v>
      </c>
      <c r="S3756" s="3" t="str">
        <f>TRIM(LEFT($P3756,SEARCH("/",$P3756,1)-1))</f>
        <v>theater</v>
      </c>
      <c r="T3756" s="3" t="str">
        <f>RIGHT($P3756,LEN($P3756)-SEARCH("/",$P3756))</f>
        <v>musical</v>
      </c>
      <c r="U3756" s="11"/>
    </row>
    <row r="3757" spans="1:21" ht="48" hidden="1" x14ac:dyDescent="0.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11">
        <f>((($I3757/60)/60)/24)+DATE(1970,1,1)</f>
        <v>42475.866979166662</v>
      </c>
      <c r="K3757" s="3">
        <v>1458161307</v>
      </c>
      <c r="L3757" s="11">
        <f>((($K3757/60)/60)/24)+DATE(1970,1,1)</f>
        <v>42445.866979166662</v>
      </c>
      <c r="M3757" s="3" t="b">
        <v>0</v>
      </c>
      <c r="N3757" s="3">
        <v>28</v>
      </c>
      <c r="O3757" s="3" t="b">
        <v>1</v>
      </c>
      <c r="P3757" s="3" t="s">
        <v>8305</v>
      </c>
      <c r="Q3757" s="6">
        <f>$E3757/$D3757*100</f>
        <v>129.63636363636363</v>
      </c>
      <c r="R3757" s="3">
        <f>$E3757/$N3757</f>
        <v>25.464285714285715</v>
      </c>
      <c r="S3757" s="3" t="str">
        <f>TRIM(LEFT($P3757,SEARCH("/",$P3757,1)-1))</f>
        <v>theater</v>
      </c>
      <c r="T3757" s="3" t="str">
        <f>RIGHT($P3757,LEN($P3757)-SEARCH("/",$P3757))</f>
        <v>musical</v>
      </c>
      <c r="U3757" s="11"/>
    </row>
    <row r="3758" spans="1:21" ht="48" hidden="1" x14ac:dyDescent="0.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11">
        <f>((($I3758/60)/60)/24)+DATE(1970,1,1)</f>
        <v>41801.814791666664</v>
      </c>
      <c r="K3758" s="3">
        <v>1399923198</v>
      </c>
      <c r="L3758" s="11">
        <f>((($K3758/60)/60)/24)+DATE(1970,1,1)</f>
        <v>41771.814791666664</v>
      </c>
      <c r="M3758" s="3" t="b">
        <v>0</v>
      </c>
      <c r="N3758" s="3">
        <v>17</v>
      </c>
      <c r="O3758" s="3" t="b">
        <v>1</v>
      </c>
      <c r="P3758" s="3" t="s">
        <v>8305</v>
      </c>
      <c r="Q3758" s="6">
        <f>$E3758/$D3758*100</f>
        <v>101.11111111111111</v>
      </c>
      <c r="R3758" s="3">
        <f>$E3758/$N3758</f>
        <v>267.64705882352939</v>
      </c>
      <c r="S3758" s="3" t="str">
        <f>TRIM(LEFT($P3758,SEARCH("/",$P3758,1)-1))</f>
        <v>theater</v>
      </c>
      <c r="T3758" s="3" t="str">
        <f>RIGHT($P3758,LEN($P3758)-SEARCH("/",$P3758))</f>
        <v>musical</v>
      </c>
      <c r="U3758" s="11"/>
    </row>
    <row r="3759" spans="1:21" ht="48" hidden="1" x14ac:dyDescent="0.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11">
        <f>((($I3759/60)/60)/24)+DATE(1970,1,1)</f>
        <v>41974.850868055553</v>
      </c>
      <c r="K3759" s="3">
        <v>1415737515</v>
      </c>
      <c r="L3759" s="11">
        <f>((($K3759/60)/60)/24)+DATE(1970,1,1)</f>
        <v>41954.850868055553</v>
      </c>
      <c r="M3759" s="3" t="b">
        <v>0</v>
      </c>
      <c r="N3759" s="3">
        <v>50</v>
      </c>
      <c r="O3759" s="3" t="b">
        <v>1</v>
      </c>
      <c r="P3759" s="3" t="s">
        <v>8305</v>
      </c>
      <c r="Q3759" s="6">
        <f>$E3759/$D3759*100</f>
        <v>108.51428571428572</v>
      </c>
      <c r="R3759" s="3">
        <f>$E3759/$N3759</f>
        <v>75.959999999999994</v>
      </c>
      <c r="S3759" s="3" t="str">
        <f>TRIM(LEFT($P3759,SEARCH("/",$P3759,1)-1))</f>
        <v>theater</v>
      </c>
      <c r="T3759" s="3" t="str">
        <f>RIGHT($P3759,LEN($P3759)-SEARCH("/",$P3759))</f>
        <v>musical</v>
      </c>
      <c r="U3759" s="11"/>
    </row>
    <row r="3760" spans="1:21" ht="32" hidden="1" x14ac:dyDescent="0.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11">
        <f>((($I3760/60)/60)/24)+DATE(1970,1,1)</f>
        <v>41778.208333333336</v>
      </c>
      <c r="K3760" s="3">
        <v>1397819938</v>
      </c>
      <c r="L3760" s="11">
        <f>((($K3760/60)/60)/24)+DATE(1970,1,1)</f>
        <v>41747.471504629626</v>
      </c>
      <c r="M3760" s="3" t="b">
        <v>0</v>
      </c>
      <c r="N3760" s="3">
        <v>26</v>
      </c>
      <c r="O3760" s="3" t="b">
        <v>1</v>
      </c>
      <c r="P3760" s="3" t="s">
        <v>8305</v>
      </c>
      <c r="Q3760" s="6">
        <f>$E3760/$D3760*100</f>
        <v>102.33333333333334</v>
      </c>
      <c r="R3760" s="3">
        <f>$E3760/$N3760</f>
        <v>59.03846153846154</v>
      </c>
      <c r="S3760" s="3" t="str">
        <f>TRIM(LEFT($P3760,SEARCH("/",$P3760,1)-1))</f>
        <v>theater</v>
      </c>
      <c r="T3760" s="3" t="str">
        <f>RIGHT($P3760,LEN($P3760)-SEARCH("/",$P3760))</f>
        <v>musical</v>
      </c>
      <c r="U3760" s="11"/>
    </row>
    <row r="3761" spans="1:21" ht="32" hidden="1" x14ac:dyDescent="0.2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11">
        <f>((($I3761/60)/60)/24)+DATE(1970,1,1)</f>
        <v>42242.108252314814</v>
      </c>
      <c r="K3761" s="3">
        <v>1435372553</v>
      </c>
      <c r="L3761" s="11">
        <f>((($K3761/60)/60)/24)+DATE(1970,1,1)</f>
        <v>42182.108252314814</v>
      </c>
      <c r="M3761" s="3" t="b">
        <v>0</v>
      </c>
      <c r="N3761" s="3">
        <v>88</v>
      </c>
      <c r="O3761" s="3" t="b">
        <v>1</v>
      </c>
      <c r="P3761" s="3" t="s">
        <v>8305</v>
      </c>
      <c r="Q3761" s="6">
        <f>$E3761/$D3761*100</f>
        <v>110.24425000000002</v>
      </c>
      <c r="R3761" s="3">
        <f>$E3761/$N3761</f>
        <v>50.111022727272733</v>
      </c>
      <c r="S3761" s="3" t="str">
        <f>TRIM(LEFT($P3761,SEARCH("/",$P3761,1)-1))</f>
        <v>theater</v>
      </c>
      <c r="T3761" s="3" t="str">
        <f>RIGHT($P3761,LEN($P3761)-SEARCH("/",$P3761))</f>
        <v>musical</v>
      </c>
      <c r="U3761" s="11"/>
    </row>
    <row r="3762" spans="1:21" ht="48" hidden="1" x14ac:dyDescent="0.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11">
        <f>((($I3762/60)/60)/24)+DATE(1970,1,1)</f>
        <v>41764.525300925925</v>
      </c>
      <c r="K3762" s="3">
        <v>1397133386</v>
      </c>
      <c r="L3762" s="11">
        <f>((($K3762/60)/60)/24)+DATE(1970,1,1)</f>
        <v>41739.525300925925</v>
      </c>
      <c r="M3762" s="3" t="b">
        <v>0</v>
      </c>
      <c r="N3762" s="3">
        <v>91</v>
      </c>
      <c r="O3762" s="3" t="b">
        <v>1</v>
      </c>
      <c r="P3762" s="3" t="s">
        <v>8305</v>
      </c>
      <c r="Q3762" s="6">
        <f>$E3762/$D3762*100</f>
        <v>101.0154</v>
      </c>
      <c r="R3762" s="3">
        <f>$E3762/$N3762</f>
        <v>55.502967032967035</v>
      </c>
      <c r="S3762" s="3" t="str">
        <f>TRIM(LEFT($P3762,SEARCH("/",$P3762,1)-1))</f>
        <v>theater</v>
      </c>
      <c r="T3762" s="3" t="str">
        <f>RIGHT($P3762,LEN($P3762)-SEARCH("/",$P3762))</f>
        <v>musical</v>
      </c>
      <c r="U3762" s="11"/>
    </row>
    <row r="3763" spans="1:21" ht="48" hidden="1" x14ac:dyDescent="0.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11">
        <f>((($I3763/60)/60)/24)+DATE(1970,1,1)</f>
        <v>42226.958333333328</v>
      </c>
      <c r="K3763" s="3">
        <v>1434625937</v>
      </c>
      <c r="L3763" s="11">
        <f>((($K3763/60)/60)/24)+DATE(1970,1,1)</f>
        <v>42173.466863425929</v>
      </c>
      <c r="M3763" s="3" t="b">
        <v>0</v>
      </c>
      <c r="N3763" s="3">
        <v>3</v>
      </c>
      <c r="O3763" s="3" t="b">
        <v>1</v>
      </c>
      <c r="P3763" s="3" t="s">
        <v>8305</v>
      </c>
      <c r="Q3763" s="6">
        <f>$E3763/$D3763*100</f>
        <v>100</v>
      </c>
      <c r="R3763" s="3">
        <f>$E3763/$N3763</f>
        <v>166.66666666666666</v>
      </c>
      <c r="S3763" s="3" t="str">
        <f>TRIM(LEFT($P3763,SEARCH("/",$P3763,1)-1))</f>
        <v>theater</v>
      </c>
      <c r="T3763" s="3" t="str">
        <f>RIGHT($P3763,LEN($P3763)-SEARCH("/",$P3763))</f>
        <v>musical</v>
      </c>
      <c r="U3763" s="11"/>
    </row>
    <row r="3764" spans="1:21" ht="48" hidden="1" x14ac:dyDescent="0.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11">
        <f>((($I3764/60)/60)/24)+DATE(1970,1,1)</f>
        <v>42218.813530092593</v>
      </c>
      <c r="K3764" s="3">
        <v>1436383889</v>
      </c>
      <c r="L3764" s="11">
        <f>((($K3764/60)/60)/24)+DATE(1970,1,1)</f>
        <v>42193.813530092593</v>
      </c>
      <c r="M3764" s="3" t="b">
        <v>0</v>
      </c>
      <c r="N3764" s="3">
        <v>28</v>
      </c>
      <c r="O3764" s="3" t="b">
        <v>1</v>
      </c>
      <c r="P3764" s="3" t="s">
        <v>8305</v>
      </c>
      <c r="Q3764" s="6">
        <f>$E3764/$D3764*100</f>
        <v>106.24</v>
      </c>
      <c r="R3764" s="3">
        <f>$E3764/$N3764</f>
        <v>47.428571428571431</v>
      </c>
      <c r="S3764" s="3" t="str">
        <f>TRIM(LEFT($P3764,SEARCH("/",$P3764,1)-1))</f>
        <v>theater</v>
      </c>
      <c r="T3764" s="3" t="str">
        <f>RIGHT($P3764,LEN($P3764)-SEARCH("/",$P3764))</f>
        <v>musical</v>
      </c>
      <c r="U3764" s="11"/>
    </row>
    <row r="3765" spans="1:21" ht="32" hidden="1" x14ac:dyDescent="0.2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11">
        <f>((($I3765/60)/60)/24)+DATE(1970,1,1)</f>
        <v>42095.708634259259</v>
      </c>
      <c r="K3765" s="3">
        <v>1425319226</v>
      </c>
      <c r="L3765" s="11">
        <f>((($K3765/60)/60)/24)+DATE(1970,1,1)</f>
        <v>42065.750300925924</v>
      </c>
      <c r="M3765" s="3" t="b">
        <v>0</v>
      </c>
      <c r="N3765" s="3">
        <v>77</v>
      </c>
      <c r="O3765" s="3" t="b">
        <v>1</v>
      </c>
      <c r="P3765" s="3" t="s">
        <v>8305</v>
      </c>
      <c r="Q3765" s="6">
        <f>$E3765/$D3765*100</f>
        <v>100</v>
      </c>
      <c r="R3765" s="3">
        <f>$E3765/$N3765</f>
        <v>64.935064935064929</v>
      </c>
      <c r="S3765" s="3" t="str">
        <f>TRIM(LEFT($P3765,SEARCH("/",$P3765,1)-1))</f>
        <v>theater</v>
      </c>
      <c r="T3765" s="3" t="str">
        <f>RIGHT($P3765,LEN($P3765)-SEARCH("/",$P3765))</f>
        <v>musical</v>
      </c>
      <c r="U3765" s="11"/>
    </row>
    <row r="3766" spans="1:21" ht="48" hidden="1" x14ac:dyDescent="0.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11">
        <f>((($I3766/60)/60)/24)+DATE(1970,1,1)</f>
        <v>42519.024999999994</v>
      </c>
      <c r="K3766" s="3">
        <v>1462824832</v>
      </c>
      <c r="L3766" s="11">
        <f>((($K3766/60)/60)/24)+DATE(1970,1,1)</f>
        <v>42499.842962962968</v>
      </c>
      <c r="M3766" s="3" t="b">
        <v>0</v>
      </c>
      <c r="N3766" s="3">
        <v>27</v>
      </c>
      <c r="O3766" s="3" t="b">
        <v>1</v>
      </c>
      <c r="P3766" s="3" t="s">
        <v>8305</v>
      </c>
      <c r="Q3766" s="6">
        <f>$E3766/$D3766*100</f>
        <v>100</v>
      </c>
      <c r="R3766" s="3">
        <f>$E3766/$N3766</f>
        <v>55.555555555555557</v>
      </c>
      <c r="S3766" s="3" t="str">
        <f>TRIM(LEFT($P3766,SEARCH("/",$P3766,1)-1))</f>
        <v>theater</v>
      </c>
      <c r="T3766" s="3" t="str">
        <f>RIGHT($P3766,LEN($P3766)-SEARCH("/",$P3766))</f>
        <v>musical</v>
      </c>
      <c r="U3766" s="11"/>
    </row>
    <row r="3767" spans="1:21" ht="48" hidden="1" x14ac:dyDescent="0.2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11">
        <f>((($I3767/60)/60)/24)+DATE(1970,1,1)</f>
        <v>41850.776412037041</v>
      </c>
      <c r="K3767" s="3">
        <v>1404153482</v>
      </c>
      <c r="L3767" s="11">
        <f>((($K3767/60)/60)/24)+DATE(1970,1,1)</f>
        <v>41820.776412037041</v>
      </c>
      <c r="M3767" s="3" t="b">
        <v>0</v>
      </c>
      <c r="N3767" s="3">
        <v>107</v>
      </c>
      <c r="O3767" s="3" t="b">
        <v>1</v>
      </c>
      <c r="P3767" s="3" t="s">
        <v>8305</v>
      </c>
      <c r="Q3767" s="6">
        <f>$E3767/$D3767*100</f>
        <v>113.45714285714286</v>
      </c>
      <c r="R3767" s="3">
        <f>$E3767/$N3767</f>
        <v>74.224299065420567</v>
      </c>
      <c r="S3767" s="3" t="str">
        <f>TRIM(LEFT($P3767,SEARCH("/",$P3767,1)-1))</f>
        <v>theater</v>
      </c>
      <c r="T3767" s="3" t="str">
        <f>RIGHT($P3767,LEN($P3767)-SEARCH("/",$P3767))</f>
        <v>musical</v>
      </c>
      <c r="U3767" s="11"/>
    </row>
    <row r="3768" spans="1:21" ht="32" hidden="1" x14ac:dyDescent="0.2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11">
        <f>((($I3768/60)/60)/24)+DATE(1970,1,1)</f>
        <v>41823.167187500003</v>
      </c>
      <c r="K3768" s="3">
        <v>1401336045</v>
      </c>
      <c r="L3768" s="11">
        <f>((($K3768/60)/60)/24)+DATE(1970,1,1)</f>
        <v>41788.167187500003</v>
      </c>
      <c r="M3768" s="3" t="b">
        <v>0</v>
      </c>
      <c r="N3768" s="3">
        <v>96</v>
      </c>
      <c r="O3768" s="3" t="b">
        <v>1</v>
      </c>
      <c r="P3768" s="3" t="s">
        <v>8305</v>
      </c>
      <c r="Q3768" s="6">
        <f>$E3768/$D3768*100</f>
        <v>102.65010000000001</v>
      </c>
      <c r="R3768" s="3">
        <f>$E3768/$N3768</f>
        <v>106.9271875</v>
      </c>
      <c r="S3768" s="3" t="str">
        <f>TRIM(LEFT($P3768,SEARCH("/",$P3768,1)-1))</f>
        <v>theater</v>
      </c>
      <c r="T3768" s="3" t="str">
        <f>RIGHT($P3768,LEN($P3768)-SEARCH("/",$P3768))</f>
        <v>musical</v>
      </c>
      <c r="U3768" s="11"/>
    </row>
    <row r="3769" spans="1:21" ht="48" hidden="1" x14ac:dyDescent="0.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11">
        <f>((($I3769/60)/60)/24)+DATE(1970,1,1)</f>
        <v>42064.207638888889</v>
      </c>
      <c r="K3769" s="3">
        <v>1423960097</v>
      </c>
      <c r="L3769" s="11">
        <f>((($K3769/60)/60)/24)+DATE(1970,1,1)</f>
        <v>42050.019641203704</v>
      </c>
      <c r="M3769" s="3" t="b">
        <v>0</v>
      </c>
      <c r="N3769" s="3">
        <v>56</v>
      </c>
      <c r="O3769" s="3" t="b">
        <v>1</v>
      </c>
      <c r="P3769" s="3" t="s">
        <v>8305</v>
      </c>
      <c r="Q3769" s="6">
        <f>$E3769/$D3769*100</f>
        <v>116.75</v>
      </c>
      <c r="R3769" s="3">
        <f>$E3769/$N3769</f>
        <v>41.696428571428569</v>
      </c>
      <c r="S3769" s="3" t="str">
        <f>TRIM(LEFT($P3769,SEARCH("/",$P3769,1)-1))</f>
        <v>theater</v>
      </c>
      <c r="T3769" s="3" t="str">
        <f>RIGHT($P3769,LEN($P3769)-SEARCH("/",$P3769))</f>
        <v>musical</v>
      </c>
      <c r="U3769" s="11"/>
    </row>
    <row r="3770" spans="1:21" ht="48" hidden="1" x14ac:dyDescent="0.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11">
        <f>((($I3770/60)/60)/24)+DATE(1970,1,1)</f>
        <v>41802.727893518517</v>
      </c>
      <c r="K3770" s="3">
        <v>1400002090</v>
      </c>
      <c r="L3770" s="11">
        <f>((($K3770/60)/60)/24)+DATE(1970,1,1)</f>
        <v>41772.727893518517</v>
      </c>
      <c r="M3770" s="3" t="b">
        <v>0</v>
      </c>
      <c r="N3770" s="3">
        <v>58</v>
      </c>
      <c r="O3770" s="3" t="b">
        <v>1</v>
      </c>
      <c r="P3770" s="3" t="s">
        <v>8305</v>
      </c>
      <c r="Q3770" s="6">
        <f>$E3770/$D3770*100</f>
        <v>107.65274999999998</v>
      </c>
      <c r="R3770" s="3">
        <f>$E3770/$N3770</f>
        <v>74.243275862068955</v>
      </c>
      <c r="S3770" s="3" t="str">
        <f>TRIM(LEFT($P3770,SEARCH("/",$P3770,1)-1))</f>
        <v>theater</v>
      </c>
      <c r="T3770" s="3" t="str">
        <f>RIGHT($P3770,LEN($P3770)-SEARCH("/",$P3770))</f>
        <v>musical</v>
      </c>
      <c r="U3770" s="11"/>
    </row>
    <row r="3771" spans="1:21" ht="48" hidden="1" x14ac:dyDescent="0.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11">
        <f>((($I3771/60)/60)/24)+DATE(1970,1,1)</f>
        <v>42475.598136574074</v>
      </c>
      <c r="K3771" s="3">
        <v>1458138079</v>
      </c>
      <c r="L3771" s="11">
        <f>((($K3771/60)/60)/24)+DATE(1970,1,1)</f>
        <v>42445.598136574074</v>
      </c>
      <c r="M3771" s="3" t="b">
        <v>0</v>
      </c>
      <c r="N3771" s="3">
        <v>15</v>
      </c>
      <c r="O3771" s="3" t="b">
        <v>1</v>
      </c>
      <c r="P3771" s="3" t="s">
        <v>8305</v>
      </c>
      <c r="Q3771" s="6">
        <f>$E3771/$D3771*100</f>
        <v>100</v>
      </c>
      <c r="R3771" s="3">
        <f>$E3771/$N3771</f>
        <v>73.333333333333329</v>
      </c>
      <c r="S3771" s="3" t="str">
        <f>TRIM(LEFT($P3771,SEARCH("/",$P3771,1)-1))</f>
        <v>theater</v>
      </c>
      <c r="T3771" s="3" t="str">
        <f>RIGHT($P3771,LEN($P3771)-SEARCH("/",$P3771))</f>
        <v>musical</v>
      </c>
      <c r="U3771" s="11"/>
    </row>
    <row r="3772" spans="1:21" ht="48" hidden="1" x14ac:dyDescent="0.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11">
        <f>((($I3772/60)/60)/24)+DATE(1970,1,1)</f>
        <v>42168.930671296301</v>
      </c>
      <c r="K3772" s="3">
        <v>1431642010</v>
      </c>
      <c r="L3772" s="11">
        <f>((($K3772/60)/60)/24)+DATE(1970,1,1)</f>
        <v>42138.930671296301</v>
      </c>
      <c r="M3772" s="3" t="b">
        <v>0</v>
      </c>
      <c r="N3772" s="3">
        <v>20</v>
      </c>
      <c r="O3772" s="3" t="b">
        <v>1</v>
      </c>
      <c r="P3772" s="3" t="s">
        <v>8305</v>
      </c>
      <c r="Q3772" s="6">
        <f>$E3772/$D3772*100</f>
        <v>100</v>
      </c>
      <c r="R3772" s="3">
        <f>$E3772/$N3772</f>
        <v>100</v>
      </c>
      <c r="S3772" s="3" t="str">
        <f>TRIM(LEFT($P3772,SEARCH("/",$P3772,1)-1))</f>
        <v>theater</v>
      </c>
      <c r="T3772" s="3" t="str">
        <f>RIGHT($P3772,LEN($P3772)-SEARCH("/",$P3772))</f>
        <v>musical</v>
      </c>
      <c r="U3772" s="11"/>
    </row>
    <row r="3773" spans="1:21" ht="32" hidden="1" x14ac:dyDescent="0.2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11">
        <f>((($I3773/60)/60)/24)+DATE(1970,1,1)</f>
        <v>42508</v>
      </c>
      <c r="K3773" s="3">
        <v>1462307652</v>
      </c>
      <c r="L3773" s="11">
        <f>((($K3773/60)/60)/24)+DATE(1970,1,1)</f>
        <v>42493.857083333336</v>
      </c>
      <c r="M3773" s="3" t="b">
        <v>0</v>
      </c>
      <c r="N3773" s="3">
        <v>38</v>
      </c>
      <c r="O3773" s="3" t="b">
        <v>1</v>
      </c>
      <c r="P3773" s="3" t="s">
        <v>8305</v>
      </c>
      <c r="Q3773" s="6">
        <f>$E3773/$D3773*100</f>
        <v>146</v>
      </c>
      <c r="R3773" s="3">
        <f>$E3773/$N3773</f>
        <v>38.421052631578945</v>
      </c>
      <c r="S3773" s="3" t="str">
        <f>TRIM(LEFT($P3773,SEARCH("/",$P3773,1)-1))</f>
        <v>theater</v>
      </c>
      <c r="T3773" s="3" t="str">
        <f>RIGHT($P3773,LEN($P3773)-SEARCH("/",$P3773))</f>
        <v>musical</v>
      </c>
      <c r="U3773" s="11"/>
    </row>
    <row r="3774" spans="1:21" ht="48" hidden="1" x14ac:dyDescent="0.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11">
        <f>((($I3774/60)/60)/24)+DATE(1970,1,1)</f>
        <v>42703.25</v>
      </c>
      <c r="K3774" s="3">
        <v>1478616506</v>
      </c>
      <c r="L3774" s="11">
        <f>((($K3774/60)/60)/24)+DATE(1970,1,1)</f>
        <v>42682.616967592592</v>
      </c>
      <c r="M3774" s="3" t="b">
        <v>0</v>
      </c>
      <c r="N3774" s="3">
        <v>33</v>
      </c>
      <c r="O3774" s="3" t="b">
        <v>1</v>
      </c>
      <c r="P3774" s="3" t="s">
        <v>8305</v>
      </c>
      <c r="Q3774" s="6">
        <f>$E3774/$D3774*100</f>
        <v>110.2</v>
      </c>
      <c r="R3774" s="3">
        <f>$E3774/$N3774</f>
        <v>166.96969696969697</v>
      </c>
      <c r="S3774" s="3" t="str">
        <f>TRIM(LEFT($P3774,SEARCH("/",$P3774,1)-1))</f>
        <v>theater</v>
      </c>
      <c r="T3774" s="3" t="str">
        <f>RIGHT($P3774,LEN($P3774)-SEARCH("/",$P3774))</f>
        <v>musical</v>
      </c>
      <c r="U3774" s="11"/>
    </row>
    <row r="3775" spans="1:21" ht="32" hidden="1" x14ac:dyDescent="0.2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11">
        <f>((($I3775/60)/60)/24)+DATE(1970,1,1)</f>
        <v>42689.088888888888</v>
      </c>
      <c r="K3775" s="3">
        <v>1476317247</v>
      </c>
      <c r="L3775" s="11">
        <f>((($K3775/60)/60)/24)+DATE(1970,1,1)</f>
        <v>42656.005173611105</v>
      </c>
      <c r="M3775" s="3" t="b">
        <v>0</v>
      </c>
      <c r="N3775" s="3">
        <v>57</v>
      </c>
      <c r="O3775" s="3" t="b">
        <v>1</v>
      </c>
      <c r="P3775" s="3" t="s">
        <v>8305</v>
      </c>
      <c r="Q3775" s="6">
        <f>$E3775/$D3775*100</f>
        <v>108.2</v>
      </c>
      <c r="R3775" s="3">
        <f>$E3775/$N3775</f>
        <v>94.912280701754383</v>
      </c>
      <c r="S3775" s="3" t="str">
        <f>TRIM(LEFT($P3775,SEARCH("/",$P3775,1)-1))</f>
        <v>theater</v>
      </c>
      <c r="T3775" s="3" t="str">
        <f>RIGHT($P3775,LEN($P3775)-SEARCH("/",$P3775))</f>
        <v>musical</v>
      </c>
      <c r="U3775" s="11"/>
    </row>
    <row r="3776" spans="1:21" ht="48" hidden="1" x14ac:dyDescent="0.2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11">
        <f>((($I3776/60)/60)/24)+DATE(1970,1,1)</f>
        <v>42103.792303240742</v>
      </c>
      <c r="K3776" s="3">
        <v>1427223655</v>
      </c>
      <c r="L3776" s="11">
        <f>((($K3776/60)/60)/24)+DATE(1970,1,1)</f>
        <v>42087.792303240742</v>
      </c>
      <c r="M3776" s="3" t="b">
        <v>0</v>
      </c>
      <c r="N3776" s="3">
        <v>25</v>
      </c>
      <c r="O3776" s="3" t="b">
        <v>1</v>
      </c>
      <c r="P3776" s="3" t="s">
        <v>8305</v>
      </c>
      <c r="Q3776" s="6">
        <f>$E3776/$D3776*100</f>
        <v>100</v>
      </c>
      <c r="R3776" s="3">
        <f>$E3776/$N3776</f>
        <v>100</v>
      </c>
      <c r="S3776" s="3" t="str">
        <f>TRIM(LEFT($P3776,SEARCH("/",$P3776,1)-1))</f>
        <v>theater</v>
      </c>
      <c r="T3776" s="3" t="str">
        <f>RIGHT($P3776,LEN($P3776)-SEARCH("/",$P3776))</f>
        <v>musical</v>
      </c>
      <c r="U3776" s="11"/>
    </row>
    <row r="3777" spans="1:21" ht="48" hidden="1" x14ac:dyDescent="0.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11">
        <f>((($I3777/60)/60)/24)+DATE(1970,1,1)</f>
        <v>42103.166666666672</v>
      </c>
      <c r="K3777" s="3">
        <v>1426199843</v>
      </c>
      <c r="L3777" s="11">
        <f>((($K3777/60)/60)/24)+DATE(1970,1,1)</f>
        <v>42075.942627314813</v>
      </c>
      <c r="M3777" s="3" t="b">
        <v>0</v>
      </c>
      <c r="N3777" s="3">
        <v>14</v>
      </c>
      <c r="O3777" s="3" t="b">
        <v>1</v>
      </c>
      <c r="P3777" s="3" t="s">
        <v>8305</v>
      </c>
      <c r="Q3777" s="6">
        <f>$E3777/$D3777*100</f>
        <v>100.25</v>
      </c>
      <c r="R3777" s="3">
        <f>$E3777/$N3777</f>
        <v>143.21428571428572</v>
      </c>
      <c r="S3777" s="3" t="str">
        <f>TRIM(LEFT($P3777,SEARCH("/",$P3777,1)-1))</f>
        <v>theater</v>
      </c>
      <c r="T3777" s="3" t="str">
        <f>RIGHT($P3777,LEN($P3777)-SEARCH("/",$P3777))</f>
        <v>musical</v>
      </c>
      <c r="U3777" s="11"/>
    </row>
    <row r="3778" spans="1:21" ht="64" hidden="1" x14ac:dyDescent="0.2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11">
        <f>((($I3778/60)/60)/24)+DATE(1970,1,1)</f>
        <v>41852.041666666664</v>
      </c>
      <c r="K3778" s="3">
        <v>1403599778</v>
      </c>
      <c r="L3778" s="11">
        <f>((($K3778/60)/60)/24)+DATE(1970,1,1)</f>
        <v>41814.367800925924</v>
      </c>
      <c r="M3778" s="3" t="b">
        <v>0</v>
      </c>
      <c r="N3778" s="3">
        <v>94</v>
      </c>
      <c r="O3778" s="3" t="b">
        <v>1</v>
      </c>
      <c r="P3778" s="3" t="s">
        <v>8305</v>
      </c>
      <c r="Q3778" s="6">
        <f>$E3778/$D3778*100</f>
        <v>106.71250000000001</v>
      </c>
      <c r="R3778" s="3">
        <f>$E3778/$N3778</f>
        <v>90.819148936170208</v>
      </c>
      <c r="S3778" s="3" t="str">
        <f>TRIM(LEFT($P3778,SEARCH("/",$P3778,1)-1))</f>
        <v>theater</v>
      </c>
      <c r="T3778" s="3" t="str">
        <f>RIGHT($P3778,LEN($P3778)-SEARCH("/",$P3778))</f>
        <v>musical</v>
      </c>
      <c r="U3778" s="11"/>
    </row>
    <row r="3779" spans="1:21" ht="48" hidden="1" x14ac:dyDescent="0.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11">
        <f>((($I3779/60)/60)/24)+DATE(1970,1,1)</f>
        <v>41909.166666666664</v>
      </c>
      <c r="K3779" s="3">
        <v>1409884821</v>
      </c>
      <c r="L3779" s="11">
        <f>((($K3779/60)/60)/24)+DATE(1970,1,1)</f>
        <v>41887.111354166671</v>
      </c>
      <c r="M3779" s="3" t="b">
        <v>0</v>
      </c>
      <c r="N3779" s="3">
        <v>59</v>
      </c>
      <c r="O3779" s="3" t="b">
        <v>1</v>
      </c>
      <c r="P3779" s="3" t="s">
        <v>8305</v>
      </c>
      <c r="Q3779" s="6">
        <f>$E3779/$D3779*100</f>
        <v>143.19999999999999</v>
      </c>
      <c r="R3779" s="3">
        <f>$E3779/$N3779</f>
        <v>48.542372881355931</v>
      </c>
      <c r="S3779" s="3" t="str">
        <f>TRIM(LEFT($P3779,SEARCH("/",$P3779,1)-1))</f>
        <v>theater</v>
      </c>
      <c r="T3779" s="3" t="str">
        <f>RIGHT($P3779,LEN($P3779)-SEARCH("/",$P3779))</f>
        <v>musical</v>
      </c>
      <c r="U3779" s="11"/>
    </row>
    <row r="3780" spans="1:21" ht="32" hidden="1" x14ac:dyDescent="0.2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11">
        <f>((($I3780/60)/60)/24)+DATE(1970,1,1)</f>
        <v>42049.819212962961</v>
      </c>
      <c r="K3780" s="3">
        <v>1418758780</v>
      </c>
      <c r="L3780" s="11">
        <f>((($K3780/60)/60)/24)+DATE(1970,1,1)</f>
        <v>41989.819212962961</v>
      </c>
      <c r="M3780" s="3" t="b">
        <v>0</v>
      </c>
      <c r="N3780" s="3">
        <v>36</v>
      </c>
      <c r="O3780" s="3" t="b">
        <v>1</v>
      </c>
      <c r="P3780" s="3" t="s">
        <v>8305</v>
      </c>
      <c r="Q3780" s="6">
        <f>$E3780/$D3780*100</f>
        <v>105.04166666666667</v>
      </c>
      <c r="R3780" s="3">
        <f>$E3780/$N3780</f>
        <v>70.027777777777771</v>
      </c>
      <c r="S3780" s="3" t="str">
        <f>TRIM(LEFT($P3780,SEARCH("/",$P3780,1)-1))</f>
        <v>theater</v>
      </c>
      <c r="T3780" s="3" t="str">
        <f>RIGHT($P3780,LEN($P3780)-SEARCH("/",$P3780))</f>
        <v>musical</v>
      </c>
      <c r="U3780" s="11"/>
    </row>
    <row r="3781" spans="1:21" ht="32" hidden="1" x14ac:dyDescent="0.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11">
        <f>((($I3781/60)/60)/24)+DATE(1970,1,1)</f>
        <v>42455.693750000006</v>
      </c>
      <c r="K3781" s="3">
        <v>1456421940</v>
      </c>
      <c r="L3781" s="11">
        <f>((($K3781/60)/60)/24)+DATE(1970,1,1)</f>
        <v>42425.735416666663</v>
      </c>
      <c r="M3781" s="3" t="b">
        <v>0</v>
      </c>
      <c r="N3781" s="3">
        <v>115</v>
      </c>
      <c r="O3781" s="3" t="b">
        <v>1</v>
      </c>
      <c r="P3781" s="3" t="s">
        <v>8305</v>
      </c>
      <c r="Q3781" s="6">
        <f>$E3781/$D3781*100</f>
        <v>103.98</v>
      </c>
      <c r="R3781" s="3">
        <f>$E3781/$N3781</f>
        <v>135.62608695652173</v>
      </c>
      <c r="S3781" s="3" t="str">
        <f>TRIM(LEFT($P3781,SEARCH("/",$P3781,1)-1))</f>
        <v>theater</v>
      </c>
      <c r="T3781" s="3" t="str">
        <f>RIGHT($P3781,LEN($P3781)-SEARCH("/",$P3781))</f>
        <v>musical</v>
      </c>
      <c r="U3781" s="11"/>
    </row>
    <row r="3782" spans="1:21" ht="48" hidden="1" x14ac:dyDescent="0.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11">
        <f>((($I3782/60)/60)/24)+DATE(1970,1,1)</f>
        <v>42198.837499999994</v>
      </c>
      <c r="K3782" s="3">
        <v>1433999785</v>
      </c>
      <c r="L3782" s="11">
        <f>((($K3782/60)/60)/24)+DATE(1970,1,1)</f>
        <v>42166.219733796301</v>
      </c>
      <c r="M3782" s="3" t="b">
        <v>0</v>
      </c>
      <c r="N3782" s="3">
        <v>30</v>
      </c>
      <c r="O3782" s="3" t="b">
        <v>1</v>
      </c>
      <c r="P3782" s="3" t="s">
        <v>8305</v>
      </c>
      <c r="Q3782" s="6">
        <f>$E3782/$D3782*100</f>
        <v>120</v>
      </c>
      <c r="R3782" s="3">
        <f>$E3782/$N3782</f>
        <v>100</v>
      </c>
      <c r="S3782" s="3" t="str">
        <f>TRIM(LEFT($P3782,SEARCH("/",$P3782,1)-1))</f>
        <v>theater</v>
      </c>
      <c r="T3782" s="3" t="str">
        <f>RIGHT($P3782,LEN($P3782)-SEARCH("/",$P3782))</f>
        <v>musical</v>
      </c>
      <c r="U3782" s="11"/>
    </row>
    <row r="3783" spans="1:21" ht="48" hidden="1" x14ac:dyDescent="0.2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11">
        <f>((($I3783/60)/60)/24)+DATE(1970,1,1)</f>
        <v>41890.882928240739</v>
      </c>
      <c r="K3783" s="3">
        <v>1408050685</v>
      </c>
      <c r="L3783" s="11">
        <f>((($K3783/60)/60)/24)+DATE(1970,1,1)</f>
        <v>41865.882928240739</v>
      </c>
      <c r="M3783" s="3" t="b">
        <v>0</v>
      </c>
      <c r="N3783" s="3">
        <v>52</v>
      </c>
      <c r="O3783" s="3" t="b">
        <v>1</v>
      </c>
      <c r="P3783" s="3" t="s">
        <v>8305</v>
      </c>
      <c r="Q3783" s="6">
        <f>$E3783/$D3783*100</f>
        <v>109.66666666666667</v>
      </c>
      <c r="R3783" s="3">
        <f>$E3783/$N3783</f>
        <v>94.90384615384616</v>
      </c>
      <c r="S3783" s="3" t="str">
        <f>TRIM(LEFT($P3783,SEARCH("/",$P3783,1)-1))</f>
        <v>theater</v>
      </c>
      <c r="T3783" s="3" t="str">
        <f>RIGHT($P3783,LEN($P3783)-SEARCH("/",$P3783))</f>
        <v>musical</v>
      </c>
      <c r="U3783" s="11"/>
    </row>
    <row r="3784" spans="1:21" ht="48" hidden="1" x14ac:dyDescent="0.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11">
        <f>((($I3784/60)/60)/24)+DATE(1970,1,1)</f>
        <v>42575.958333333328</v>
      </c>
      <c r="K3784" s="3">
        <v>1466887297</v>
      </c>
      <c r="L3784" s="11">
        <f>((($K3784/60)/60)/24)+DATE(1970,1,1)</f>
        <v>42546.862233796302</v>
      </c>
      <c r="M3784" s="3" t="b">
        <v>0</v>
      </c>
      <c r="N3784" s="3">
        <v>27</v>
      </c>
      <c r="O3784" s="3" t="b">
        <v>1</v>
      </c>
      <c r="P3784" s="3" t="s">
        <v>8305</v>
      </c>
      <c r="Q3784" s="6">
        <f>$E3784/$D3784*100</f>
        <v>101.75</v>
      </c>
      <c r="R3784" s="3">
        <f>$E3784/$N3784</f>
        <v>75.370370370370367</v>
      </c>
      <c r="S3784" s="3" t="str">
        <f>TRIM(LEFT($P3784,SEARCH("/",$P3784,1)-1))</f>
        <v>theater</v>
      </c>
      <c r="T3784" s="3" t="str">
        <f>RIGHT($P3784,LEN($P3784)-SEARCH("/",$P3784))</f>
        <v>musical</v>
      </c>
      <c r="U3784" s="11"/>
    </row>
    <row r="3785" spans="1:21" ht="48" hidden="1" x14ac:dyDescent="0.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11">
        <f>((($I3785/60)/60)/24)+DATE(1970,1,1)</f>
        <v>42444.666666666672</v>
      </c>
      <c r="K3785" s="3">
        <v>1455938520</v>
      </c>
      <c r="L3785" s="11">
        <f>((($K3785/60)/60)/24)+DATE(1970,1,1)</f>
        <v>42420.140277777777</v>
      </c>
      <c r="M3785" s="3" t="b">
        <v>0</v>
      </c>
      <c r="N3785" s="3">
        <v>24</v>
      </c>
      <c r="O3785" s="3" t="b">
        <v>1</v>
      </c>
      <c r="P3785" s="3" t="s">
        <v>8305</v>
      </c>
      <c r="Q3785" s="6">
        <f>$E3785/$D3785*100</f>
        <v>128.91666666666666</v>
      </c>
      <c r="R3785" s="3">
        <f>$E3785/$N3785</f>
        <v>64.458333333333329</v>
      </c>
      <c r="S3785" s="3" t="str">
        <f>TRIM(LEFT($P3785,SEARCH("/",$P3785,1)-1))</f>
        <v>theater</v>
      </c>
      <c r="T3785" s="3" t="str">
        <f>RIGHT($P3785,LEN($P3785)-SEARCH("/",$P3785))</f>
        <v>musical</v>
      </c>
      <c r="U3785" s="11"/>
    </row>
    <row r="3786" spans="1:21" ht="48" hidden="1" x14ac:dyDescent="0.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11">
        <f>((($I3786/60)/60)/24)+DATE(1970,1,1)</f>
        <v>42561.980694444443</v>
      </c>
      <c r="K3786" s="3">
        <v>1465601532</v>
      </c>
      <c r="L3786" s="11">
        <f>((($K3786/60)/60)/24)+DATE(1970,1,1)</f>
        <v>42531.980694444443</v>
      </c>
      <c r="M3786" s="3" t="b">
        <v>0</v>
      </c>
      <c r="N3786" s="3">
        <v>10</v>
      </c>
      <c r="O3786" s="3" t="b">
        <v>1</v>
      </c>
      <c r="P3786" s="3" t="s">
        <v>8305</v>
      </c>
      <c r="Q3786" s="6">
        <f>$E3786/$D3786*100</f>
        <v>114.99999999999999</v>
      </c>
      <c r="R3786" s="3">
        <f>$E3786/$N3786</f>
        <v>115</v>
      </c>
      <c r="S3786" s="3" t="str">
        <f>TRIM(LEFT($P3786,SEARCH("/",$P3786,1)-1))</f>
        <v>theater</v>
      </c>
      <c r="T3786" s="3" t="str">
        <f>RIGHT($P3786,LEN($P3786)-SEARCH("/",$P3786))</f>
        <v>musical</v>
      </c>
      <c r="U3786" s="11"/>
    </row>
    <row r="3787" spans="1:21" ht="48" hidden="1" x14ac:dyDescent="0.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11">
        <f>((($I3787/60)/60)/24)+DATE(1970,1,1)</f>
        <v>42584.418749999997</v>
      </c>
      <c r="K3787" s="3">
        <v>1467040769</v>
      </c>
      <c r="L3787" s="11">
        <f>((($K3787/60)/60)/24)+DATE(1970,1,1)</f>
        <v>42548.63853009259</v>
      </c>
      <c r="M3787" s="3" t="b">
        <v>0</v>
      </c>
      <c r="N3787" s="3">
        <v>30</v>
      </c>
      <c r="O3787" s="3" t="b">
        <v>1</v>
      </c>
      <c r="P3787" s="3" t="s">
        <v>8305</v>
      </c>
      <c r="Q3787" s="6">
        <f>$E3787/$D3787*100</f>
        <v>150.75</v>
      </c>
      <c r="R3787" s="3">
        <f>$E3787/$N3787</f>
        <v>100.5</v>
      </c>
      <c r="S3787" s="3" t="str">
        <f>TRIM(LEFT($P3787,SEARCH("/",$P3787,1)-1))</f>
        <v>theater</v>
      </c>
      <c r="T3787" s="3" t="str">
        <f>RIGHT($P3787,LEN($P3787)-SEARCH("/",$P3787))</f>
        <v>musical</v>
      </c>
      <c r="U3787" s="11"/>
    </row>
    <row r="3788" spans="1:21" ht="48" hidden="1" x14ac:dyDescent="0.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11">
        <f>((($I3788/60)/60)/24)+DATE(1970,1,1)</f>
        <v>42517.037905092591</v>
      </c>
      <c r="K3788" s="3">
        <v>1461718475</v>
      </c>
      <c r="L3788" s="11">
        <f>((($K3788/60)/60)/24)+DATE(1970,1,1)</f>
        <v>42487.037905092591</v>
      </c>
      <c r="M3788" s="3" t="b">
        <v>0</v>
      </c>
      <c r="N3788" s="3">
        <v>71</v>
      </c>
      <c r="O3788" s="3" t="b">
        <v>1</v>
      </c>
      <c r="P3788" s="3" t="s">
        <v>8305</v>
      </c>
      <c r="Q3788" s="6">
        <f>$E3788/$D3788*100</f>
        <v>110.96666666666665</v>
      </c>
      <c r="R3788" s="3">
        <f>$E3788/$N3788</f>
        <v>93.774647887323937</v>
      </c>
      <c r="S3788" s="3" t="str">
        <f>TRIM(LEFT($P3788,SEARCH("/",$P3788,1)-1))</f>
        <v>theater</v>
      </c>
      <c r="T3788" s="3" t="str">
        <f>RIGHT($P3788,LEN($P3788)-SEARCH("/",$P3788))</f>
        <v>musical</v>
      </c>
      <c r="U3788" s="11"/>
    </row>
    <row r="3789" spans="1:21" ht="48" hidden="1" x14ac:dyDescent="0.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11">
        <f>((($I3789/60)/60)/24)+DATE(1970,1,1)</f>
        <v>42196.165972222225</v>
      </c>
      <c r="K3789" s="3">
        <v>1434113406</v>
      </c>
      <c r="L3789" s="11">
        <f>((($K3789/60)/60)/24)+DATE(1970,1,1)</f>
        <v>42167.534791666665</v>
      </c>
      <c r="M3789" s="3" t="b">
        <v>0</v>
      </c>
      <c r="N3789" s="3">
        <v>10</v>
      </c>
      <c r="O3789" s="3" t="b">
        <v>1</v>
      </c>
      <c r="P3789" s="3" t="s">
        <v>8305</v>
      </c>
      <c r="Q3789" s="6">
        <f>$E3789/$D3789*100</f>
        <v>100.28571428571429</v>
      </c>
      <c r="R3789" s="3">
        <f>$E3789/$N3789</f>
        <v>35.1</v>
      </c>
      <c r="S3789" s="3" t="str">
        <f>TRIM(LEFT($P3789,SEARCH("/",$P3789,1)-1))</f>
        <v>theater</v>
      </c>
      <c r="T3789" s="3" t="str">
        <f>RIGHT($P3789,LEN($P3789)-SEARCH("/",$P3789))</f>
        <v>musical</v>
      </c>
      <c r="U3789" s="11"/>
    </row>
    <row r="3790" spans="1:21" ht="80" hidden="1" x14ac:dyDescent="0.2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11">
        <f>((($I3790/60)/60)/24)+DATE(1970,1,1)</f>
        <v>42361.679166666669</v>
      </c>
      <c r="K3790" s="3">
        <v>1448469719</v>
      </c>
      <c r="L3790" s="11">
        <f>((($K3790/60)/60)/24)+DATE(1970,1,1)</f>
        <v>42333.695821759262</v>
      </c>
      <c r="M3790" s="3" t="b">
        <v>0</v>
      </c>
      <c r="N3790" s="3">
        <v>1</v>
      </c>
      <c r="O3790" s="3" t="b">
        <v>0</v>
      </c>
      <c r="P3790" s="3" t="s">
        <v>8305</v>
      </c>
      <c r="Q3790" s="6">
        <f>$E3790/$D3790*100</f>
        <v>0.66666666666666674</v>
      </c>
      <c r="R3790" s="3">
        <f>$E3790/$N3790</f>
        <v>500</v>
      </c>
      <c r="S3790" s="3" t="str">
        <f>TRIM(LEFT($P3790,SEARCH("/",$P3790,1)-1))</f>
        <v>theater</v>
      </c>
      <c r="T3790" s="3" t="str">
        <f>RIGHT($P3790,LEN($P3790)-SEARCH("/",$P3790))</f>
        <v>musical</v>
      </c>
      <c r="U3790" s="11"/>
    </row>
    <row r="3791" spans="1:21" ht="48" hidden="1" x14ac:dyDescent="0.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11">
        <f>((($I3791/60)/60)/24)+DATE(1970,1,1)</f>
        <v>42170.798819444448</v>
      </c>
      <c r="K3791" s="3">
        <v>1431630618</v>
      </c>
      <c r="L3791" s="11">
        <f>((($K3791/60)/60)/24)+DATE(1970,1,1)</f>
        <v>42138.798819444448</v>
      </c>
      <c r="M3791" s="3" t="b">
        <v>0</v>
      </c>
      <c r="N3791" s="3">
        <v>4</v>
      </c>
      <c r="O3791" s="3" t="b">
        <v>0</v>
      </c>
      <c r="P3791" s="3" t="s">
        <v>8305</v>
      </c>
      <c r="Q3791" s="6">
        <f>$E3791/$D3791*100</f>
        <v>3.267605633802817</v>
      </c>
      <c r="R3791" s="3">
        <f>$E3791/$N3791</f>
        <v>29</v>
      </c>
      <c r="S3791" s="3" t="str">
        <f>TRIM(LEFT($P3791,SEARCH("/",$P3791,1)-1))</f>
        <v>theater</v>
      </c>
      <c r="T3791" s="3" t="str">
        <f>RIGHT($P3791,LEN($P3791)-SEARCH("/",$P3791))</f>
        <v>musical</v>
      </c>
      <c r="U3791" s="11"/>
    </row>
    <row r="3792" spans="1:21" ht="48" x14ac:dyDescent="0.2">
      <c r="A3792" s="3">
        <v>2511</v>
      </c>
      <c r="B3792" s="4" t="s">
        <v>2511</v>
      </c>
      <c r="C3792" s="4" t="s">
        <v>6621</v>
      </c>
      <c r="D3792" s="3">
        <v>100000</v>
      </c>
      <c r="E3792" s="3">
        <v>0</v>
      </c>
      <c r="F3792" s="3" t="s">
        <v>8221</v>
      </c>
      <c r="G3792" s="3" t="s">
        <v>8225</v>
      </c>
      <c r="H3792" s="3" t="s">
        <v>8247</v>
      </c>
      <c r="I3792" s="3">
        <v>1454323413</v>
      </c>
      <c r="J3792" s="11">
        <f>((($I3792/60)/60)/24)+DATE(1970,1,1)</f>
        <v>42401.446909722217</v>
      </c>
      <c r="K3792" s="3">
        <v>1451731413</v>
      </c>
      <c r="L3792" s="11">
        <f>((($K3792/60)/60)/24)+DATE(1970,1,1)</f>
        <v>42371.446909722217</v>
      </c>
      <c r="M3792" s="3" t="b">
        <v>0</v>
      </c>
      <c r="N3792" s="3">
        <v>0</v>
      </c>
      <c r="O3792" s="3" t="b">
        <v>0</v>
      </c>
      <c r="P3792" s="3" t="s">
        <v>8299</v>
      </c>
      <c r="Q3792" s="6">
        <f>$E3792/$D3792*100</f>
        <v>0</v>
      </c>
      <c r="R3792" s="3" t="e">
        <f>$E3792/$N3792</f>
        <v>#DIV/0!</v>
      </c>
      <c r="S3792" s="3" t="str">
        <f>TRIM(LEFT($P3792,SEARCH("/",$P3792,1)-1))</f>
        <v>food</v>
      </c>
      <c r="T3792" s="3" t="str">
        <f>RIGHT($P3792,LEN($P3792)-SEARCH("/",$P3792))</f>
        <v>restaurants</v>
      </c>
      <c r="U3792" s="11"/>
    </row>
    <row r="3793" spans="1:21" ht="48" x14ac:dyDescent="0.2">
      <c r="A3793" s="3">
        <v>2520</v>
      </c>
      <c r="B3793" s="4" t="s">
        <v>2520</v>
      </c>
      <c r="C3793" s="4" t="s">
        <v>6630</v>
      </c>
      <c r="D3793" s="3">
        <v>100000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1476559260</v>
      </c>
      <c r="J3793" s="11">
        <f>((($I3793/60)/60)/24)+DATE(1970,1,1)</f>
        <v>42658.806249999994</v>
      </c>
      <c r="K3793" s="3">
        <v>1472567085</v>
      </c>
      <c r="L3793" s="11">
        <f>((($K3793/60)/60)/24)+DATE(1970,1,1)</f>
        <v>42612.600520833337</v>
      </c>
      <c r="M3793" s="3" t="b">
        <v>0</v>
      </c>
      <c r="N3793" s="3">
        <v>0</v>
      </c>
      <c r="O3793" s="3" t="b">
        <v>0</v>
      </c>
      <c r="P3793" s="3" t="s">
        <v>8299</v>
      </c>
      <c r="Q3793" s="6">
        <f>$E3793/$D3793*100</f>
        <v>0</v>
      </c>
      <c r="R3793" s="3" t="e">
        <f>$E3793/$N3793</f>
        <v>#DIV/0!</v>
      </c>
      <c r="S3793" s="3" t="str">
        <f>TRIM(LEFT($P3793,SEARCH("/",$P3793,1)-1))</f>
        <v>food</v>
      </c>
      <c r="T3793" s="3" t="str">
        <f>RIGHT($P3793,LEN($P3793)-SEARCH("/",$P3793))</f>
        <v>restaurants</v>
      </c>
      <c r="U3793" s="11"/>
    </row>
    <row r="3794" spans="1:21" ht="32" hidden="1" x14ac:dyDescent="0.2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11">
        <f>((($I3794/60)/60)/24)+DATE(1970,1,1)</f>
        <v>42200.447013888886</v>
      </c>
      <c r="K3794" s="3">
        <v>1434365022</v>
      </c>
      <c r="L3794" s="11">
        <f>((($K3794/60)/60)/24)+DATE(1970,1,1)</f>
        <v>42170.447013888886</v>
      </c>
      <c r="M3794" s="3" t="b">
        <v>0</v>
      </c>
      <c r="N3794" s="3">
        <v>2</v>
      </c>
      <c r="O3794" s="3" t="b">
        <v>0</v>
      </c>
      <c r="P3794" s="3" t="s">
        <v>8305</v>
      </c>
      <c r="Q3794" s="6">
        <f>$E3794/$D3794*100</f>
        <v>0.27999999999999997</v>
      </c>
      <c r="R3794" s="3">
        <f>$E3794/$N3794</f>
        <v>17.5</v>
      </c>
      <c r="S3794" s="3" t="str">
        <f>TRIM(LEFT($P3794,SEARCH("/",$P3794,1)-1))</f>
        <v>theater</v>
      </c>
      <c r="T3794" s="3" t="str">
        <f>RIGHT($P3794,LEN($P3794)-SEARCH("/",$P3794))</f>
        <v>musical</v>
      </c>
      <c r="U3794" s="11"/>
    </row>
    <row r="3795" spans="1:21" ht="48" hidden="1" x14ac:dyDescent="0.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11">
        <f>((($I3795/60)/60)/24)+DATE(1970,1,1)</f>
        <v>41989.938993055555</v>
      </c>
      <c r="K3795" s="3">
        <v>1416954729</v>
      </c>
      <c r="L3795" s="11">
        <f>((($K3795/60)/60)/24)+DATE(1970,1,1)</f>
        <v>41968.938993055555</v>
      </c>
      <c r="M3795" s="3" t="b">
        <v>0</v>
      </c>
      <c r="N3795" s="3">
        <v>24</v>
      </c>
      <c r="O3795" s="3" t="b">
        <v>0</v>
      </c>
      <c r="P3795" s="3" t="s">
        <v>8305</v>
      </c>
      <c r="Q3795" s="6">
        <f>$E3795/$D3795*100</f>
        <v>59.657142857142851</v>
      </c>
      <c r="R3795" s="3">
        <f>$E3795/$N3795</f>
        <v>174</v>
      </c>
      <c r="S3795" s="3" t="str">
        <f>TRIM(LEFT($P3795,SEARCH("/",$P3795,1)-1))</f>
        <v>theater</v>
      </c>
      <c r="T3795" s="3" t="str">
        <f>RIGHT($P3795,LEN($P3795)-SEARCH("/",$P3795))</f>
        <v>musical</v>
      </c>
      <c r="U3795" s="11"/>
    </row>
    <row r="3796" spans="1:21" ht="48" hidden="1" x14ac:dyDescent="0.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11">
        <f>((($I3796/60)/60)/24)+DATE(1970,1,1)</f>
        <v>42162.58048611111</v>
      </c>
      <c r="K3796" s="3">
        <v>1431093354</v>
      </c>
      <c r="L3796" s="11">
        <f>((($K3796/60)/60)/24)+DATE(1970,1,1)</f>
        <v>42132.58048611111</v>
      </c>
      <c r="M3796" s="3" t="b">
        <v>0</v>
      </c>
      <c r="N3796" s="3">
        <v>1</v>
      </c>
      <c r="O3796" s="3" t="b">
        <v>0</v>
      </c>
      <c r="P3796" s="3" t="s">
        <v>8305</v>
      </c>
      <c r="Q3796" s="6">
        <f>$E3796/$D3796*100</f>
        <v>1</v>
      </c>
      <c r="R3796" s="3">
        <f>$E3796/$N3796</f>
        <v>50</v>
      </c>
      <c r="S3796" s="3" t="str">
        <f>TRIM(LEFT($P3796,SEARCH("/",$P3796,1)-1))</f>
        <v>theater</v>
      </c>
      <c r="T3796" s="3" t="str">
        <f>RIGHT($P3796,LEN($P3796)-SEARCH("/",$P3796))</f>
        <v>musical</v>
      </c>
      <c r="U3796" s="11"/>
    </row>
    <row r="3797" spans="1:21" ht="48" hidden="1" x14ac:dyDescent="0.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11">
        <f>((($I3797/60)/60)/24)+DATE(1970,1,1)</f>
        <v>42244.9375</v>
      </c>
      <c r="K3797" s="3">
        <v>1437042490</v>
      </c>
      <c r="L3797" s="11">
        <f>((($K3797/60)/60)/24)+DATE(1970,1,1)</f>
        <v>42201.436226851853</v>
      </c>
      <c r="M3797" s="3" t="b">
        <v>0</v>
      </c>
      <c r="N3797" s="3">
        <v>2</v>
      </c>
      <c r="O3797" s="3" t="b">
        <v>0</v>
      </c>
      <c r="P3797" s="3" t="s">
        <v>8305</v>
      </c>
      <c r="Q3797" s="6">
        <f>$E3797/$D3797*100</f>
        <v>1.6666666666666667</v>
      </c>
      <c r="R3797" s="3">
        <f>$E3797/$N3797</f>
        <v>5</v>
      </c>
      <c r="S3797" s="3" t="str">
        <f>TRIM(LEFT($P3797,SEARCH("/",$P3797,1)-1))</f>
        <v>theater</v>
      </c>
      <c r="T3797" s="3" t="str">
        <f>RIGHT($P3797,LEN($P3797)-SEARCH("/",$P3797))</f>
        <v>musical</v>
      </c>
      <c r="U3797" s="11"/>
    </row>
    <row r="3798" spans="1:21" ht="48" x14ac:dyDescent="0.2">
      <c r="A3798" s="3">
        <v>2561</v>
      </c>
      <c r="B3798" s="4" t="s">
        <v>2561</v>
      </c>
      <c r="C3798" s="4" t="s">
        <v>6671</v>
      </c>
      <c r="D3798" s="3">
        <v>100000</v>
      </c>
      <c r="E3798" s="3">
        <v>0</v>
      </c>
      <c r="F3798" s="3" t="s">
        <v>8220</v>
      </c>
      <c r="G3798" s="3" t="s">
        <v>8229</v>
      </c>
      <c r="H3798" s="3" t="s">
        <v>8251</v>
      </c>
      <c r="I3798" s="3">
        <v>1444740089</v>
      </c>
      <c r="J3798" s="11">
        <f>((($I3798/60)/60)/24)+DATE(1970,1,1)</f>
        <v>42290.528807870374</v>
      </c>
      <c r="K3798" s="3">
        <v>1442148089</v>
      </c>
      <c r="L3798" s="11">
        <f>((($K3798/60)/60)/24)+DATE(1970,1,1)</f>
        <v>42260.528807870374</v>
      </c>
      <c r="M3798" s="3" t="b">
        <v>0</v>
      </c>
      <c r="N3798" s="3">
        <v>0</v>
      </c>
      <c r="O3798" s="3" t="b">
        <v>0</v>
      </c>
      <c r="P3798" s="3" t="s">
        <v>8284</v>
      </c>
      <c r="Q3798" s="6">
        <f>$E3798/$D3798*100</f>
        <v>0</v>
      </c>
      <c r="R3798" s="3" t="e">
        <f>$E3798/$N3798</f>
        <v>#DIV/0!</v>
      </c>
      <c r="S3798" s="3" t="str">
        <f>TRIM(LEFT($P3798,SEARCH("/",$P3798,1)-1))</f>
        <v>food</v>
      </c>
      <c r="T3798" s="3" t="str">
        <f>RIGHT($P3798,LEN($P3798)-SEARCH("/",$P3798))</f>
        <v>food trucks</v>
      </c>
      <c r="U3798" s="11"/>
    </row>
    <row r="3799" spans="1:21" ht="48" hidden="1" x14ac:dyDescent="0.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11">
        <f>((($I3799/60)/60)/24)+DATE(1970,1,1)</f>
        <v>42114.881539351853</v>
      </c>
      <c r="K3799" s="3">
        <v>1426972165</v>
      </c>
      <c r="L3799" s="11">
        <f>((($K3799/60)/60)/24)+DATE(1970,1,1)</f>
        <v>42084.881539351853</v>
      </c>
      <c r="M3799" s="3" t="b">
        <v>0</v>
      </c>
      <c r="N3799" s="3">
        <v>37</v>
      </c>
      <c r="O3799" s="3" t="b">
        <v>0</v>
      </c>
      <c r="P3799" s="3" t="s">
        <v>8305</v>
      </c>
      <c r="Q3799" s="6">
        <f>$E3799/$D3799*100</f>
        <v>89.666666666666657</v>
      </c>
      <c r="R3799" s="3">
        <f>$E3799/$N3799</f>
        <v>145.40540540540542</v>
      </c>
      <c r="S3799" s="3" t="str">
        <f>TRIM(LEFT($P3799,SEARCH("/",$P3799,1)-1))</f>
        <v>theater</v>
      </c>
      <c r="T3799" s="3" t="str">
        <f>RIGHT($P3799,LEN($P3799)-SEARCH("/",$P3799))</f>
        <v>musical</v>
      </c>
      <c r="U3799" s="11"/>
    </row>
    <row r="3800" spans="1:21" ht="48" hidden="1" x14ac:dyDescent="0.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11">
        <f>((($I3800/60)/60)/24)+DATE(1970,1,1)</f>
        <v>41861.722777777781</v>
      </c>
      <c r="K3800" s="3">
        <v>1405099248</v>
      </c>
      <c r="L3800" s="11">
        <f>((($K3800/60)/60)/24)+DATE(1970,1,1)</f>
        <v>41831.722777777781</v>
      </c>
      <c r="M3800" s="3" t="b">
        <v>0</v>
      </c>
      <c r="N3800" s="3">
        <v>5</v>
      </c>
      <c r="O3800" s="3" t="b">
        <v>0</v>
      </c>
      <c r="P3800" s="3" t="s">
        <v>8305</v>
      </c>
      <c r="Q3800" s="6">
        <f>$E3800/$D3800*100</f>
        <v>1.4642857142857144</v>
      </c>
      <c r="R3800" s="3">
        <f>$E3800/$N3800</f>
        <v>205</v>
      </c>
      <c r="S3800" s="3" t="str">
        <f>TRIM(LEFT($P3800,SEARCH("/",$P3800,1)-1))</f>
        <v>theater</v>
      </c>
      <c r="T3800" s="3" t="str">
        <f>RIGHT($P3800,LEN($P3800)-SEARCH("/",$P3800))</f>
        <v>musical</v>
      </c>
      <c r="U3800" s="11"/>
    </row>
    <row r="3801" spans="1:21" ht="32" hidden="1" x14ac:dyDescent="0.2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11">
        <f>((($I3801/60)/60)/24)+DATE(1970,1,1)</f>
        <v>42440.93105324074</v>
      </c>
      <c r="K3801" s="3">
        <v>1455142843</v>
      </c>
      <c r="L3801" s="11">
        <f>((($K3801/60)/60)/24)+DATE(1970,1,1)</f>
        <v>42410.93105324074</v>
      </c>
      <c r="M3801" s="3" t="b">
        <v>0</v>
      </c>
      <c r="N3801" s="3">
        <v>4</v>
      </c>
      <c r="O3801" s="3" t="b">
        <v>0</v>
      </c>
      <c r="P3801" s="3" t="s">
        <v>8305</v>
      </c>
      <c r="Q3801" s="6">
        <f>$E3801/$D3801*100</f>
        <v>4.0199999999999996</v>
      </c>
      <c r="R3801" s="3">
        <f>$E3801/$N3801</f>
        <v>100.5</v>
      </c>
      <c r="S3801" s="3" t="str">
        <f>TRIM(LEFT($P3801,SEARCH("/",$P3801,1)-1))</f>
        <v>theater</v>
      </c>
      <c r="T3801" s="3" t="str">
        <f>RIGHT($P3801,LEN($P3801)-SEARCH("/",$P3801))</f>
        <v>musical</v>
      </c>
      <c r="U3801" s="11"/>
    </row>
    <row r="3802" spans="1:21" ht="48" hidden="1" x14ac:dyDescent="0.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11">
        <f>((($I3802/60)/60)/24)+DATE(1970,1,1)</f>
        <v>42015.207638888889</v>
      </c>
      <c r="K3802" s="3">
        <v>1418146883</v>
      </c>
      <c r="L3802" s="11">
        <f>((($K3802/60)/60)/24)+DATE(1970,1,1)</f>
        <v>41982.737071759257</v>
      </c>
      <c r="M3802" s="3" t="b">
        <v>0</v>
      </c>
      <c r="N3802" s="3">
        <v>16</v>
      </c>
      <c r="O3802" s="3" t="b">
        <v>0</v>
      </c>
      <c r="P3802" s="3" t="s">
        <v>8305</v>
      </c>
      <c r="Q3802" s="6">
        <f>$E3802/$D3802*100</f>
        <v>4.004545454545454</v>
      </c>
      <c r="R3802" s="3">
        <f>$E3802/$N3802</f>
        <v>55.0625</v>
      </c>
      <c r="S3802" s="3" t="str">
        <f>TRIM(LEFT($P3802,SEARCH("/",$P3802,1)-1))</f>
        <v>theater</v>
      </c>
      <c r="T3802" s="3" t="str">
        <f>RIGHT($P3802,LEN($P3802)-SEARCH("/",$P3802))</f>
        <v>musical</v>
      </c>
      <c r="U3802" s="11"/>
    </row>
    <row r="3803" spans="1:21" ht="48" hidden="1" x14ac:dyDescent="0.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11">
        <f>((($I3803/60)/60)/24)+DATE(1970,1,1)</f>
        <v>42006.676111111112</v>
      </c>
      <c r="K3803" s="3">
        <v>1417536816</v>
      </c>
      <c r="L3803" s="11">
        <f>((($K3803/60)/60)/24)+DATE(1970,1,1)</f>
        <v>41975.676111111112</v>
      </c>
      <c r="M3803" s="3" t="b">
        <v>0</v>
      </c>
      <c r="N3803" s="3">
        <v>9</v>
      </c>
      <c r="O3803" s="3" t="b">
        <v>0</v>
      </c>
      <c r="P3803" s="3" t="s">
        <v>8305</v>
      </c>
      <c r="Q3803" s="6">
        <f>$E3803/$D3803*100</f>
        <v>8.52</v>
      </c>
      <c r="R3803" s="3">
        <f>$E3803/$N3803</f>
        <v>47.333333333333336</v>
      </c>
      <c r="S3803" s="3" t="str">
        <f>TRIM(LEFT($P3803,SEARCH("/",$P3803,1)-1))</f>
        <v>theater</v>
      </c>
      <c r="T3803" s="3" t="str">
        <f>RIGHT($P3803,LEN($P3803)-SEARCH("/",$P3803))</f>
        <v>musical</v>
      </c>
      <c r="U3803" s="11"/>
    </row>
    <row r="3804" spans="1:21" ht="32" x14ac:dyDescent="0.2">
      <c r="A3804" s="3">
        <v>2780</v>
      </c>
      <c r="B3804" s="4" t="s">
        <v>2780</v>
      </c>
      <c r="C3804" s="4" t="s">
        <v>6890</v>
      </c>
      <c r="D3804" s="3">
        <v>100000</v>
      </c>
      <c r="E3804" s="3">
        <v>0</v>
      </c>
      <c r="F3804" s="3" t="s">
        <v>8221</v>
      </c>
      <c r="G3804" s="3" t="s">
        <v>8237</v>
      </c>
      <c r="H3804" s="3" t="s">
        <v>8249</v>
      </c>
      <c r="I3804" s="3">
        <v>1489142688</v>
      </c>
      <c r="J3804" s="11">
        <f>((($I3804/60)/60)/24)+DATE(1970,1,1)</f>
        <v>42804.447777777779</v>
      </c>
      <c r="K3804" s="3">
        <v>1486550688</v>
      </c>
      <c r="L3804" s="11">
        <f>((($K3804/60)/60)/24)+DATE(1970,1,1)</f>
        <v>42774.447777777779</v>
      </c>
      <c r="M3804" s="3" t="b">
        <v>0</v>
      </c>
      <c r="N3804" s="3">
        <v>0</v>
      </c>
      <c r="O3804" s="3" t="b">
        <v>0</v>
      </c>
      <c r="P3804" s="3" t="s">
        <v>8304</v>
      </c>
      <c r="Q3804" s="6">
        <f>$E3804/$D3804*100</f>
        <v>0</v>
      </c>
      <c r="R3804" s="3" t="e">
        <f>$E3804/$N3804</f>
        <v>#DIV/0!</v>
      </c>
      <c r="S3804" s="3" t="str">
        <f>TRIM(LEFT($P3804,SEARCH("/",$P3804,1)-1))</f>
        <v>publishing</v>
      </c>
      <c r="T3804" s="3" t="str">
        <f>RIGHT($P3804,LEN($P3804)-SEARCH("/",$P3804))</f>
        <v>children's books</v>
      </c>
      <c r="U3804" s="11"/>
    </row>
    <row r="3805" spans="1:21" ht="32" hidden="1" x14ac:dyDescent="0.2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11">
        <f>((($I3805/60)/60)/24)+DATE(1970,1,1)</f>
        <v>42433.971851851849</v>
      </c>
      <c r="K3805" s="3">
        <v>1454541568</v>
      </c>
      <c r="L3805" s="11">
        <f>((($K3805/60)/60)/24)+DATE(1970,1,1)</f>
        <v>42403.971851851849</v>
      </c>
      <c r="M3805" s="3" t="b">
        <v>0</v>
      </c>
      <c r="N3805" s="3">
        <v>40</v>
      </c>
      <c r="O3805" s="3" t="b">
        <v>0</v>
      </c>
      <c r="P3805" s="3" t="s">
        <v>8305</v>
      </c>
      <c r="Q3805" s="6">
        <f>$E3805/$D3805*100</f>
        <v>19.650000000000002</v>
      </c>
      <c r="R3805" s="3">
        <f>$E3805/$N3805</f>
        <v>58.95</v>
      </c>
      <c r="S3805" s="3" t="str">
        <f>TRIM(LEFT($P3805,SEARCH("/",$P3805,1)-1))</f>
        <v>theater</v>
      </c>
      <c r="T3805" s="3" t="str">
        <f>RIGHT($P3805,LEN($P3805)-SEARCH("/",$P3805))</f>
        <v>musical</v>
      </c>
      <c r="U3805" s="11"/>
    </row>
    <row r="3806" spans="1:21" ht="48" x14ac:dyDescent="0.2">
      <c r="A3806" s="3">
        <v>3127</v>
      </c>
      <c r="B3806" s="4" t="s">
        <v>3127</v>
      </c>
      <c r="C3806" s="4" t="s">
        <v>7237</v>
      </c>
      <c r="D3806" s="3">
        <v>100000</v>
      </c>
      <c r="E3806" s="3">
        <v>0</v>
      </c>
      <c r="F3806" s="3" t="s">
        <v>8220</v>
      </c>
      <c r="G3806" s="3" t="s">
        <v>8224</v>
      </c>
      <c r="H3806" s="3" t="s">
        <v>8246</v>
      </c>
      <c r="I3806" s="3">
        <v>1425242029</v>
      </c>
      <c r="J3806" s="11">
        <f>((($I3806/60)/60)/24)+DATE(1970,1,1)</f>
        <v>42064.856817129628</v>
      </c>
      <c r="K3806" s="3">
        <v>1422650029</v>
      </c>
      <c r="L3806" s="11">
        <f>((($K3806/60)/60)/24)+DATE(1970,1,1)</f>
        <v>42034.856817129628</v>
      </c>
      <c r="M3806" s="3" t="b">
        <v>0</v>
      </c>
      <c r="N3806" s="3">
        <v>0</v>
      </c>
      <c r="O3806" s="3" t="b">
        <v>0</v>
      </c>
      <c r="P3806" s="3" t="s">
        <v>8303</v>
      </c>
      <c r="Q3806" s="6">
        <f>$E3806/$D3806*100</f>
        <v>0</v>
      </c>
      <c r="R3806" s="3" t="e">
        <f>$E3806/$N3806</f>
        <v>#DIV/0!</v>
      </c>
      <c r="S3806" s="3" t="str">
        <f>TRIM(LEFT($P3806,SEARCH("/",$P3806,1)-1))</f>
        <v>theater</v>
      </c>
      <c r="T3806" s="3" t="str">
        <f>RIGHT($P3806,LEN($P3806)-SEARCH("/",$P3806))</f>
        <v>spaces</v>
      </c>
      <c r="U3806" s="11"/>
    </row>
    <row r="3807" spans="1:21" ht="48" x14ac:dyDescent="0.2">
      <c r="A3807" s="3">
        <v>3628</v>
      </c>
      <c r="B3807" s="4" t="s">
        <v>3626</v>
      </c>
      <c r="C3807" s="4" t="s">
        <v>7738</v>
      </c>
      <c r="D3807" s="3">
        <v>100000</v>
      </c>
      <c r="E3807" s="3">
        <v>0</v>
      </c>
      <c r="F3807" s="3" t="s">
        <v>8221</v>
      </c>
      <c r="G3807" s="3" t="s">
        <v>8224</v>
      </c>
      <c r="H3807" s="3" t="s">
        <v>8246</v>
      </c>
      <c r="I3807" s="3">
        <v>1450040396</v>
      </c>
      <c r="J3807" s="11">
        <f>((($I3807/60)/60)/24)+DATE(1970,1,1)</f>
        <v>42351.874953703707</v>
      </c>
      <c r="K3807" s="3">
        <v>1444852796</v>
      </c>
      <c r="L3807" s="11">
        <f>((($K3807/60)/60)/24)+DATE(1970,1,1)</f>
        <v>42291.833287037036</v>
      </c>
      <c r="M3807" s="3" t="b">
        <v>0</v>
      </c>
      <c r="N3807" s="3">
        <v>0</v>
      </c>
      <c r="O3807" s="3" t="b">
        <v>0</v>
      </c>
      <c r="P3807" s="3" t="s">
        <v>8305</v>
      </c>
      <c r="Q3807" s="6">
        <f>$E3807/$D3807*100</f>
        <v>0</v>
      </c>
      <c r="R3807" s="3" t="e">
        <f>$E3807/$N3807</f>
        <v>#DIV/0!</v>
      </c>
      <c r="S3807" s="3" t="str">
        <f>TRIM(LEFT($P3807,SEARCH("/",$P3807,1)-1))</f>
        <v>theater</v>
      </c>
      <c r="T3807" s="3" t="str">
        <f>RIGHT($P3807,LEN($P3807)-SEARCH("/",$P3807))</f>
        <v>musical</v>
      </c>
      <c r="U3807" s="11"/>
    </row>
    <row r="3808" spans="1:21" ht="48" hidden="1" x14ac:dyDescent="0.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11">
        <f>((($I3808/60)/60)/24)+DATE(1970,1,1)</f>
        <v>41819.259039351848</v>
      </c>
      <c r="K3808" s="3">
        <v>1402294381</v>
      </c>
      <c r="L3808" s="11">
        <f>((($K3808/60)/60)/24)+DATE(1970,1,1)</f>
        <v>41799.259039351848</v>
      </c>
      <c r="M3808" s="3" t="b">
        <v>0</v>
      </c>
      <c r="N3808" s="3">
        <v>1</v>
      </c>
      <c r="O3808" s="3" t="b">
        <v>0</v>
      </c>
      <c r="P3808" s="3" t="s">
        <v>8305</v>
      </c>
      <c r="Q3808" s="6">
        <f>$E3808/$D3808*100</f>
        <v>6.6666666666666666E-2</v>
      </c>
      <c r="R3808" s="3">
        <f>$E3808/$N3808</f>
        <v>5</v>
      </c>
      <c r="S3808" s="3" t="str">
        <f>TRIM(LEFT($P3808,SEARCH("/",$P3808,1)-1))</f>
        <v>theater</v>
      </c>
      <c r="T3808" s="3" t="str">
        <f>RIGHT($P3808,LEN($P3808)-SEARCH("/",$P3808))</f>
        <v>musical</v>
      </c>
      <c r="U3808" s="11"/>
    </row>
    <row r="3809" spans="1:21" ht="48" hidden="1" x14ac:dyDescent="0.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11">
        <f>((($I3809/60)/60)/24)+DATE(1970,1,1)</f>
        <v>42097.909016203703</v>
      </c>
      <c r="K3809" s="3">
        <v>1427492939</v>
      </c>
      <c r="L3809" s="11">
        <f>((($K3809/60)/60)/24)+DATE(1970,1,1)</f>
        <v>42090.909016203703</v>
      </c>
      <c r="M3809" s="3" t="b">
        <v>0</v>
      </c>
      <c r="N3809" s="3">
        <v>9</v>
      </c>
      <c r="O3809" s="3" t="b">
        <v>0</v>
      </c>
      <c r="P3809" s="3" t="s">
        <v>8305</v>
      </c>
      <c r="Q3809" s="6">
        <f>$E3809/$D3809*100</f>
        <v>30.333333333333336</v>
      </c>
      <c r="R3809" s="3">
        <f>$E3809/$N3809</f>
        <v>50.555555555555557</v>
      </c>
      <c r="S3809" s="3" t="str">
        <f>TRIM(LEFT($P3809,SEARCH("/",$P3809,1)-1))</f>
        <v>theater</v>
      </c>
      <c r="T3809" s="3" t="str">
        <f>RIGHT($P3809,LEN($P3809)-SEARCH("/",$P3809))</f>
        <v>musical</v>
      </c>
      <c r="U3809" s="11"/>
    </row>
    <row r="3810" spans="1:21" ht="48" hidden="1" x14ac:dyDescent="0.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11">
        <f>((($I3810/60)/60)/24)+DATE(1970,1,1)</f>
        <v>42119.412256944444</v>
      </c>
      <c r="K3810" s="3">
        <v>1424775219</v>
      </c>
      <c r="L3810" s="11">
        <f>((($K3810/60)/60)/24)+DATE(1970,1,1)</f>
        <v>42059.453923611116</v>
      </c>
      <c r="M3810" s="3" t="b">
        <v>0</v>
      </c>
      <c r="N3810" s="3">
        <v>24</v>
      </c>
      <c r="O3810" s="3" t="b">
        <v>1</v>
      </c>
      <c r="P3810" s="3" t="s">
        <v>8271</v>
      </c>
      <c r="Q3810" s="6">
        <f>$E3810/$D3810*100</f>
        <v>100</v>
      </c>
      <c r="R3810" s="3">
        <f>$E3810/$N3810</f>
        <v>41.666666666666664</v>
      </c>
      <c r="S3810" s="3" t="str">
        <f>TRIM(LEFT($P3810,SEARCH("/",$P3810,1)-1))</f>
        <v>theater</v>
      </c>
      <c r="T3810" s="3" t="str">
        <f>RIGHT($P3810,LEN($P3810)-SEARCH("/",$P3810))</f>
        <v>plays</v>
      </c>
      <c r="U3810" s="11"/>
    </row>
    <row r="3811" spans="1:21" ht="48" hidden="1" x14ac:dyDescent="0.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11">
        <f>((($I3811/60)/60)/24)+DATE(1970,1,1)</f>
        <v>41850.958333333336</v>
      </c>
      <c r="K3811" s="3">
        <v>1402403907</v>
      </c>
      <c r="L3811" s="11">
        <f>((($K3811/60)/60)/24)+DATE(1970,1,1)</f>
        <v>41800.526701388888</v>
      </c>
      <c r="M3811" s="3" t="b">
        <v>0</v>
      </c>
      <c r="N3811" s="3">
        <v>38</v>
      </c>
      <c r="O3811" s="3" t="b">
        <v>1</v>
      </c>
      <c r="P3811" s="3" t="s">
        <v>8271</v>
      </c>
      <c r="Q3811" s="6">
        <f>$E3811/$D3811*100</f>
        <v>101.25</v>
      </c>
      <c r="R3811" s="3">
        <f>$E3811/$N3811</f>
        <v>53.289473684210527</v>
      </c>
      <c r="S3811" s="3" t="str">
        <f>TRIM(LEFT($P3811,SEARCH("/",$P3811,1)-1))</f>
        <v>theater</v>
      </c>
      <c r="T3811" s="3" t="str">
        <f>RIGHT($P3811,LEN($P3811)-SEARCH("/",$P3811))</f>
        <v>plays</v>
      </c>
      <c r="U3811" s="11"/>
    </row>
    <row r="3812" spans="1:21" ht="48" hidden="1" x14ac:dyDescent="0.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11">
        <f>((($I3812/60)/60)/24)+DATE(1970,1,1)</f>
        <v>42084.807384259257</v>
      </c>
      <c r="K3812" s="3">
        <v>1424377358</v>
      </c>
      <c r="L3812" s="11">
        <f>((($K3812/60)/60)/24)+DATE(1970,1,1)</f>
        <v>42054.849050925928</v>
      </c>
      <c r="M3812" s="3" t="b">
        <v>0</v>
      </c>
      <c r="N3812" s="3">
        <v>26</v>
      </c>
      <c r="O3812" s="3" t="b">
        <v>1</v>
      </c>
      <c r="P3812" s="3" t="s">
        <v>8271</v>
      </c>
      <c r="Q3812" s="6">
        <f>$E3812/$D3812*100</f>
        <v>121.73333333333333</v>
      </c>
      <c r="R3812" s="3">
        <f>$E3812/$N3812</f>
        <v>70.230769230769226</v>
      </c>
      <c r="S3812" s="3" t="str">
        <f>TRIM(LEFT($P3812,SEARCH("/",$P3812,1)-1))</f>
        <v>theater</v>
      </c>
      <c r="T3812" s="3" t="str">
        <f>RIGHT($P3812,LEN($P3812)-SEARCH("/",$P3812))</f>
        <v>plays</v>
      </c>
      <c r="U3812" s="11"/>
    </row>
    <row r="3813" spans="1:21" ht="48" hidden="1" x14ac:dyDescent="0.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11">
        <f>((($I3813/60)/60)/24)+DATE(1970,1,1)</f>
        <v>42521.458333333328</v>
      </c>
      <c r="K3813" s="3">
        <v>1461769373</v>
      </c>
      <c r="L3813" s="11">
        <f>((($K3813/60)/60)/24)+DATE(1970,1,1)</f>
        <v>42487.62700231481</v>
      </c>
      <c r="M3813" s="3" t="b">
        <v>0</v>
      </c>
      <c r="N3813" s="3">
        <v>19</v>
      </c>
      <c r="O3813" s="3" t="b">
        <v>1</v>
      </c>
      <c r="P3813" s="3" t="s">
        <v>8271</v>
      </c>
      <c r="Q3813" s="6">
        <f>$E3813/$D3813*100</f>
        <v>330</v>
      </c>
      <c r="R3813" s="3">
        <f>$E3813/$N3813</f>
        <v>43.421052631578945</v>
      </c>
      <c r="S3813" s="3" t="str">
        <f>TRIM(LEFT($P3813,SEARCH("/",$P3813,1)-1))</f>
        <v>theater</v>
      </c>
      <c r="T3813" s="3" t="str">
        <f>RIGHT($P3813,LEN($P3813)-SEARCH("/",$P3813))</f>
        <v>plays</v>
      </c>
      <c r="U3813" s="11"/>
    </row>
    <row r="3814" spans="1:21" ht="48" hidden="1" x14ac:dyDescent="0.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11">
        <f>((($I3814/60)/60)/24)+DATE(1970,1,1)</f>
        <v>42156.165972222225</v>
      </c>
      <c r="K3814" s="3">
        <v>1429120908</v>
      </c>
      <c r="L3814" s="11">
        <f>((($K3814/60)/60)/24)+DATE(1970,1,1)</f>
        <v>42109.751250000001</v>
      </c>
      <c r="M3814" s="3" t="b">
        <v>0</v>
      </c>
      <c r="N3814" s="3">
        <v>11</v>
      </c>
      <c r="O3814" s="3" t="b">
        <v>1</v>
      </c>
      <c r="P3814" s="3" t="s">
        <v>8271</v>
      </c>
      <c r="Q3814" s="6">
        <f>$E3814/$D3814*100</f>
        <v>109.55</v>
      </c>
      <c r="R3814" s="3">
        <f>$E3814/$N3814</f>
        <v>199.18181818181819</v>
      </c>
      <c r="S3814" s="3" t="str">
        <f>TRIM(LEFT($P3814,SEARCH("/",$P3814,1)-1))</f>
        <v>theater</v>
      </c>
      <c r="T3814" s="3" t="str">
        <f>RIGHT($P3814,LEN($P3814)-SEARCH("/",$P3814))</f>
        <v>plays</v>
      </c>
      <c r="U3814" s="11"/>
    </row>
    <row r="3815" spans="1:21" ht="48" hidden="1" x14ac:dyDescent="0.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11">
        <f>((($I3815/60)/60)/24)+DATE(1970,1,1)</f>
        <v>42535.904861111107</v>
      </c>
      <c r="K3815" s="3">
        <v>1462603021</v>
      </c>
      <c r="L3815" s="11">
        <f>((($K3815/60)/60)/24)+DATE(1970,1,1)</f>
        <v>42497.275706018518</v>
      </c>
      <c r="M3815" s="3" t="b">
        <v>0</v>
      </c>
      <c r="N3815" s="3">
        <v>27</v>
      </c>
      <c r="O3815" s="3" t="b">
        <v>1</v>
      </c>
      <c r="P3815" s="3" t="s">
        <v>8271</v>
      </c>
      <c r="Q3815" s="6">
        <f>$E3815/$D3815*100</f>
        <v>100.95190476190474</v>
      </c>
      <c r="R3815" s="3">
        <f>$E3815/$N3815</f>
        <v>78.518148148148143</v>
      </c>
      <c r="S3815" s="3" t="str">
        <f>TRIM(LEFT($P3815,SEARCH("/",$P3815,1)-1))</f>
        <v>theater</v>
      </c>
      <c r="T3815" s="3" t="str">
        <f>RIGHT($P3815,LEN($P3815)-SEARCH("/",$P3815))</f>
        <v>plays</v>
      </c>
      <c r="U3815" s="11"/>
    </row>
    <row r="3816" spans="1:21" ht="48" hidden="1" x14ac:dyDescent="0.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11">
        <f>((($I3816/60)/60)/24)+DATE(1970,1,1)</f>
        <v>42095.165972222225</v>
      </c>
      <c r="K3816" s="3">
        <v>1424727712</v>
      </c>
      <c r="L3816" s="11">
        <f>((($K3816/60)/60)/24)+DATE(1970,1,1)</f>
        <v>42058.904074074075</v>
      </c>
      <c r="M3816" s="3" t="b">
        <v>0</v>
      </c>
      <c r="N3816" s="3">
        <v>34</v>
      </c>
      <c r="O3816" s="3" t="b">
        <v>1</v>
      </c>
      <c r="P3816" s="3" t="s">
        <v>8271</v>
      </c>
      <c r="Q3816" s="6">
        <f>$E3816/$D3816*100</f>
        <v>140.13333333333333</v>
      </c>
      <c r="R3816" s="3">
        <f>$E3816/$N3816</f>
        <v>61.823529411764703</v>
      </c>
      <c r="S3816" s="3" t="str">
        <f>TRIM(LEFT($P3816,SEARCH("/",$P3816,1)-1))</f>
        <v>theater</v>
      </c>
      <c r="T3816" s="3" t="str">
        <f>RIGHT($P3816,LEN($P3816)-SEARCH("/",$P3816))</f>
        <v>plays</v>
      </c>
      <c r="U3816" s="11"/>
    </row>
    <row r="3817" spans="1:21" ht="32" hidden="1" x14ac:dyDescent="0.2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11">
        <f>((($I3817/60)/60)/24)+DATE(1970,1,1)</f>
        <v>42236.958333333328</v>
      </c>
      <c r="K3817" s="3">
        <v>1437545657</v>
      </c>
      <c r="L3817" s="11">
        <f>((($K3817/60)/60)/24)+DATE(1970,1,1)</f>
        <v>42207.259918981479</v>
      </c>
      <c r="M3817" s="3" t="b">
        <v>0</v>
      </c>
      <c r="N3817" s="3">
        <v>20</v>
      </c>
      <c r="O3817" s="3" t="b">
        <v>1</v>
      </c>
      <c r="P3817" s="3" t="s">
        <v>8271</v>
      </c>
      <c r="Q3817" s="6">
        <f>$E3817/$D3817*100</f>
        <v>100.001</v>
      </c>
      <c r="R3817" s="3">
        <f>$E3817/$N3817</f>
        <v>50.000500000000002</v>
      </c>
      <c r="S3817" s="3" t="str">
        <f>TRIM(LEFT($P3817,SEARCH("/",$P3817,1)-1))</f>
        <v>theater</v>
      </c>
      <c r="T3817" s="3" t="str">
        <f>RIGHT($P3817,LEN($P3817)-SEARCH("/",$P3817))</f>
        <v>plays</v>
      </c>
      <c r="U3817" s="11"/>
    </row>
    <row r="3818" spans="1:21" ht="64" hidden="1" x14ac:dyDescent="0.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11">
        <f>((($I3818/60)/60)/24)+DATE(1970,1,1)</f>
        <v>41837.690081018518</v>
      </c>
      <c r="K3818" s="3">
        <v>1403022823</v>
      </c>
      <c r="L3818" s="11">
        <f>((($K3818/60)/60)/24)+DATE(1970,1,1)</f>
        <v>41807.690081018518</v>
      </c>
      <c r="M3818" s="3" t="b">
        <v>0</v>
      </c>
      <c r="N3818" s="3">
        <v>37</v>
      </c>
      <c r="O3818" s="3" t="b">
        <v>1</v>
      </c>
      <c r="P3818" s="3" t="s">
        <v>8271</v>
      </c>
      <c r="Q3818" s="6">
        <f>$E3818/$D3818*100</f>
        <v>119.238</v>
      </c>
      <c r="R3818" s="3">
        <f>$E3818/$N3818</f>
        <v>48.339729729729726</v>
      </c>
      <c r="S3818" s="3" t="str">
        <f>TRIM(LEFT($P3818,SEARCH("/",$P3818,1)-1))</f>
        <v>theater</v>
      </c>
      <c r="T3818" s="3" t="str">
        <f>RIGHT($P3818,LEN($P3818)-SEARCH("/",$P3818))</f>
        <v>plays</v>
      </c>
      <c r="U3818" s="11"/>
    </row>
    <row r="3819" spans="1:21" ht="48" hidden="1" x14ac:dyDescent="0.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11">
        <f>((($I3819/60)/60)/24)+DATE(1970,1,1)</f>
        <v>42301.165972222225</v>
      </c>
      <c r="K3819" s="3">
        <v>1444236216</v>
      </c>
      <c r="L3819" s="11">
        <f>((($K3819/60)/60)/24)+DATE(1970,1,1)</f>
        <v>42284.69694444444</v>
      </c>
      <c r="M3819" s="3" t="b">
        <v>0</v>
      </c>
      <c r="N3819" s="3">
        <v>20</v>
      </c>
      <c r="O3819" s="3" t="b">
        <v>1</v>
      </c>
      <c r="P3819" s="3" t="s">
        <v>8271</v>
      </c>
      <c r="Q3819" s="6">
        <f>$E3819/$D3819*100</f>
        <v>107.25</v>
      </c>
      <c r="R3819" s="3">
        <f>$E3819/$N3819</f>
        <v>107.25</v>
      </c>
      <c r="S3819" s="3" t="str">
        <f>TRIM(LEFT($P3819,SEARCH("/",$P3819,1)-1))</f>
        <v>theater</v>
      </c>
      <c r="T3819" s="3" t="str">
        <f>RIGHT($P3819,LEN($P3819)-SEARCH("/",$P3819))</f>
        <v>plays</v>
      </c>
      <c r="U3819" s="11"/>
    </row>
    <row r="3820" spans="1:21" ht="48" hidden="1" x14ac:dyDescent="0.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11">
        <f>((($I3820/60)/60)/24)+DATE(1970,1,1)</f>
        <v>42075.800717592589</v>
      </c>
      <c r="K3820" s="3">
        <v>1423599182</v>
      </c>
      <c r="L3820" s="11">
        <f>((($K3820/60)/60)/24)+DATE(1970,1,1)</f>
        <v>42045.84238425926</v>
      </c>
      <c r="M3820" s="3" t="b">
        <v>0</v>
      </c>
      <c r="N3820" s="3">
        <v>10</v>
      </c>
      <c r="O3820" s="3" t="b">
        <v>1</v>
      </c>
      <c r="P3820" s="3" t="s">
        <v>8271</v>
      </c>
      <c r="Q3820" s="6">
        <f>$E3820/$D3820*100</f>
        <v>227.99999999999997</v>
      </c>
      <c r="R3820" s="3">
        <f>$E3820/$N3820</f>
        <v>57</v>
      </c>
      <c r="S3820" s="3" t="str">
        <f>TRIM(LEFT($P3820,SEARCH("/",$P3820,1)-1))</f>
        <v>theater</v>
      </c>
      <c r="T3820" s="3" t="str">
        <f>RIGHT($P3820,LEN($P3820)-SEARCH("/",$P3820))</f>
        <v>plays</v>
      </c>
      <c r="U3820" s="11"/>
    </row>
    <row r="3821" spans="1:21" ht="32" hidden="1" x14ac:dyDescent="0.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11">
        <f>((($I3821/60)/60)/24)+DATE(1970,1,1)</f>
        <v>42202.876388888893</v>
      </c>
      <c r="K3821" s="3">
        <v>1435554104</v>
      </c>
      <c r="L3821" s="11">
        <f>((($K3821/60)/60)/24)+DATE(1970,1,1)</f>
        <v>42184.209537037037</v>
      </c>
      <c r="M3821" s="3" t="b">
        <v>0</v>
      </c>
      <c r="N3821" s="3">
        <v>26</v>
      </c>
      <c r="O3821" s="3" t="b">
        <v>1</v>
      </c>
      <c r="P3821" s="3" t="s">
        <v>8271</v>
      </c>
      <c r="Q3821" s="6">
        <f>$E3821/$D3821*100</f>
        <v>106.4</v>
      </c>
      <c r="R3821" s="3">
        <f>$E3821/$N3821</f>
        <v>40.92307692307692</v>
      </c>
      <c r="S3821" s="3" t="str">
        <f>TRIM(LEFT($P3821,SEARCH("/",$P3821,1)-1))</f>
        <v>theater</v>
      </c>
      <c r="T3821" s="3" t="str">
        <f>RIGHT($P3821,LEN($P3821)-SEARCH("/",$P3821))</f>
        <v>plays</v>
      </c>
      <c r="U3821" s="11"/>
    </row>
    <row r="3822" spans="1:21" ht="48" hidden="1" x14ac:dyDescent="0.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11">
        <f>((($I3822/60)/60)/24)+DATE(1970,1,1)</f>
        <v>42190.651817129634</v>
      </c>
      <c r="K3822" s="3">
        <v>1433518717</v>
      </c>
      <c r="L3822" s="11">
        <f>((($K3822/60)/60)/24)+DATE(1970,1,1)</f>
        <v>42160.651817129634</v>
      </c>
      <c r="M3822" s="3" t="b">
        <v>0</v>
      </c>
      <c r="N3822" s="3">
        <v>20</v>
      </c>
      <c r="O3822" s="3" t="b">
        <v>1</v>
      </c>
      <c r="P3822" s="3" t="s">
        <v>8271</v>
      </c>
      <c r="Q3822" s="6">
        <f>$E3822/$D3822*100</f>
        <v>143.33333333333334</v>
      </c>
      <c r="R3822" s="3">
        <f>$E3822/$N3822</f>
        <v>21.5</v>
      </c>
      <c r="S3822" s="3" t="str">
        <f>TRIM(LEFT($P3822,SEARCH("/",$P3822,1)-1))</f>
        <v>theater</v>
      </c>
      <c r="T3822" s="3" t="str">
        <f>RIGHT($P3822,LEN($P3822)-SEARCH("/",$P3822))</f>
        <v>plays</v>
      </c>
      <c r="U3822" s="11"/>
    </row>
    <row r="3823" spans="1:21" ht="48" hidden="1" x14ac:dyDescent="0.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11">
        <f>((($I3823/60)/60)/24)+DATE(1970,1,1)</f>
        <v>42373.180636574078</v>
      </c>
      <c r="K3823" s="3">
        <v>1449116407</v>
      </c>
      <c r="L3823" s="11">
        <f>((($K3823/60)/60)/24)+DATE(1970,1,1)</f>
        <v>42341.180636574078</v>
      </c>
      <c r="M3823" s="3" t="b">
        <v>0</v>
      </c>
      <c r="N3823" s="3">
        <v>46</v>
      </c>
      <c r="O3823" s="3" t="b">
        <v>1</v>
      </c>
      <c r="P3823" s="3" t="s">
        <v>8271</v>
      </c>
      <c r="Q3823" s="6">
        <f>$E3823/$D3823*100</f>
        <v>104.54285714285714</v>
      </c>
      <c r="R3823" s="3">
        <f>$E3823/$N3823</f>
        <v>79.543478260869563</v>
      </c>
      <c r="S3823" s="3" t="str">
        <f>TRIM(LEFT($P3823,SEARCH("/",$P3823,1)-1))</f>
        <v>theater</v>
      </c>
      <c r="T3823" s="3" t="str">
        <f>RIGHT($P3823,LEN($P3823)-SEARCH("/",$P3823))</f>
        <v>plays</v>
      </c>
      <c r="U3823" s="11"/>
    </row>
    <row r="3824" spans="1:21" ht="48" hidden="1" x14ac:dyDescent="0.2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11">
        <f>((($I3824/60)/60)/24)+DATE(1970,1,1)</f>
        <v>42388.957638888889</v>
      </c>
      <c r="K3824" s="3">
        <v>1448136417</v>
      </c>
      <c r="L3824" s="11">
        <f>((($K3824/60)/60)/24)+DATE(1970,1,1)</f>
        <v>42329.838159722218</v>
      </c>
      <c r="M3824" s="3" t="b">
        <v>0</v>
      </c>
      <c r="N3824" s="3">
        <v>76</v>
      </c>
      <c r="O3824" s="3" t="b">
        <v>1</v>
      </c>
      <c r="P3824" s="3" t="s">
        <v>8271</v>
      </c>
      <c r="Q3824" s="6">
        <f>$E3824/$D3824*100</f>
        <v>110.02000000000001</v>
      </c>
      <c r="R3824" s="3">
        <f>$E3824/$N3824</f>
        <v>72.381578947368425</v>
      </c>
      <c r="S3824" s="3" t="str">
        <f>TRIM(LEFT($P3824,SEARCH("/",$P3824,1)-1))</f>
        <v>theater</v>
      </c>
      <c r="T3824" s="3" t="str">
        <f>RIGHT($P3824,LEN($P3824)-SEARCH("/",$P3824))</f>
        <v>plays</v>
      </c>
      <c r="U3824" s="11"/>
    </row>
    <row r="3825" spans="1:21" ht="48" hidden="1" x14ac:dyDescent="0.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11">
        <f>((($I3825/60)/60)/24)+DATE(1970,1,1)</f>
        <v>42205.165972222225</v>
      </c>
      <c r="K3825" s="3">
        <v>1434405044</v>
      </c>
      <c r="L3825" s="11">
        <f>((($K3825/60)/60)/24)+DATE(1970,1,1)</f>
        <v>42170.910231481481</v>
      </c>
      <c r="M3825" s="3" t="b">
        <v>0</v>
      </c>
      <c r="N3825" s="3">
        <v>41</v>
      </c>
      <c r="O3825" s="3" t="b">
        <v>1</v>
      </c>
      <c r="P3825" s="3" t="s">
        <v>8271</v>
      </c>
      <c r="Q3825" s="6">
        <f>$E3825/$D3825*100</f>
        <v>106</v>
      </c>
      <c r="R3825" s="3">
        <f>$E3825/$N3825</f>
        <v>64.634146341463421</v>
      </c>
      <c r="S3825" s="3" t="str">
        <f>TRIM(LEFT($P3825,SEARCH("/",$P3825,1)-1))</f>
        <v>theater</v>
      </c>
      <c r="T3825" s="3" t="str">
        <f>RIGHT($P3825,LEN($P3825)-SEARCH("/",$P3825))</f>
        <v>plays</v>
      </c>
      <c r="U3825" s="11"/>
    </row>
    <row r="3826" spans="1:21" ht="48" hidden="1" x14ac:dyDescent="0.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11">
        <f>((($I3826/60)/60)/24)+DATE(1970,1,1)</f>
        <v>42583.570138888885</v>
      </c>
      <c r="K3826" s="3">
        <v>1469026903</v>
      </c>
      <c r="L3826" s="11">
        <f>((($K3826/60)/60)/24)+DATE(1970,1,1)</f>
        <v>42571.626192129625</v>
      </c>
      <c r="M3826" s="3" t="b">
        <v>0</v>
      </c>
      <c r="N3826" s="3">
        <v>7</v>
      </c>
      <c r="O3826" s="3" t="b">
        <v>1</v>
      </c>
      <c r="P3826" s="3" t="s">
        <v>8271</v>
      </c>
      <c r="Q3826" s="6">
        <f>$E3826/$D3826*100</f>
        <v>108</v>
      </c>
      <c r="R3826" s="3">
        <f>$E3826/$N3826</f>
        <v>38.571428571428569</v>
      </c>
      <c r="S3826" s="3" t="str">
        <f>TRIM(LEFT($P3826,SEARCH("/",$P3826,1)-1))</f>
        <v>theater</v>
      </c>
      <c r="T3826" s="3" t="str">
        <f>RIGHT($P3826,LEN($P3826)-SEARCH("/",$P3826))</f>
        <v>plays</v>
      </c>
      <c r="U3826" s="11"/>
    </row>
    <row r="3827" spans="1:21" ht="48" hidden="1" x14ac:dyDescent="0.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11">
        <f>((($I3827/60)/60)/24)+DATE(1970,1,1)</f>
        <v>42172.069606481484</v>
      </c>
      <c r="K3827" s="3">
        <v>1432690814</v>
      </c>
      <c r="L3827" s="11">
        <f>((($K3827/60)/60)/24)+DATE(1970,1,1)</f>
        <v>42151.069606481484</v>
      </c>
      <c r="M3827" s="3" t="b">
        <v>0</v>
      </c>
      <c r="N3827" s="3">
        <v>49</v>
      </c>
      <c r="O3827" s="3" t="b">
        <v>1</v>
      </c>
      <c r="P3827" s="3" t="s">
        <v>8271</v>
      </c>
      <c r="Q3827" s="6">
        <f>$E3827/$D3827*100</f>
        <v>105.42</v>
      </c>
      <c r="R3827" s="3">
        <f>$E3827/$N3827</f>
        <v>107.57142857142857</v>
      </c>
      <c r="S3827" s="3" t="str">
        <f>TRIM(LEFT($P3827,SEARCH("/",$P3827,1)-1))</f>
        <v>theater</v>
      </c>
      <c r="T3827" s="3" t="str">
        <f>RIGHT($P3827,LEN($P3827)-SEARCH("/",$P3827))</f>
        <v>plays</v>
      </c>
      <c r="U3827" s="11"/>
    </row>
    <row r="3828" spans="1:21" ht="32" hidden="1" x14ac:dyDescent="0.2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11">
        <f>((($I3828/60)/60)/24)+DATE(1970,1,1)</f>
        <v>42131.423541666663</v>
      </c>
      <c r="K3828" s="3">
        <v>1428401394</v>
      </c>
      <c r="L3828" s="11">
        <f>((($K3828/60)/60)/24)+DATE(1970,1,1)</f>
        <v>42101.423541666663</v>
      </c>
      <c r="M3828" s="3" t="b">
        <v>0</v>
      </c>
      <c r="N3828" s="3">
        <v>26</v>
      </c>
      <c r="O3828" s="3" t="b">
        <v>1</v>
      </c>
      <c r="P3828" s="3" t="s">
        <v>8271</v>
      </c>
      <c r="Q3828" s="6">
        <f>$E3828/$D3828*100</f>
        <v>119.16666666666667</v>
      </c>
      <c r="R3828" s="3">
        <f>$E3828/$N3828</f>
        <v>27.5</v>
      </c>
      <c r="S3828" s="3" t="str">
        <f>TRIM(LEFT($P3828,SEARCH("/",$P3828,1)-1))</f>
        <v>theater</v>
      </c>
      <c r="T3828" s="3" t="str">
        <f>RIGHT($P3828,LEN($P3828)-SEARCH("/",$P3828))</f>
        <v>plays</v>
      </c>
      <c r="U3828" s="11"/>
    </row>
    <row r="3829" spans="1:21" ht="64" hidden="1" x14ac:dyDescent="0.2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11">
        <f>((($I3829/60)/60)/24)+DATE(1970,1,1)</f>
        <v>42090</v>
      </c>
      <c r="K3829" s="3">
        <v>1422656201</v>
      </c>
      <c r="L3829" s="11">
        <f>((($K3829/60)/60)/24)+DATE(1970,1,1)</f>
        <v>42034.928252314814</v>
      </c>
      <c r="M3829" s="3" t="b">
        <v>0</v>
      </c>
      <c r="N3829" s="3">
        <v>65</v>
      </c>
      <c r="O3829" s="3" t="b">
        <v>1</v>
      </c>
      <c r="P3829" s="3" t="s">
        <v>8271</v>
      </c>
      <c r="Q3829" s="6">
        <f>$E3829/$D3829*100</f>
        <v>152.66666666666666</v>
      </c>
      <c r="R3829" s="3">
        <f>$E3829/$N3829</f>
        <v>70.461538461538467</v>
      </c>
      <c r="S3829" s="3" t="str">
        <f>TRIM(LEFT($P3829,SEARCH("/",$P3829,1)-1))</f>
        <v>theater</v>
      </c>
      <c r="T3829" s="3" t="str">
        <f>RIGHT($P3829,LEN($P3829)-SEARCH("/",$P3829))</f>
        <v>plays</v>
      </c>
      <c r="U3829" s="11"/>
    </row>
    <row r="3830" spans="1:21" ht="48" hidden="1" x14ac:dyDescent="0.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11">
        <f>((($I3830/60)/60)/24)+DATE(1970,1,1)</f>
        <v>42004.569293981483</v>
      </c>
      <c r="K3830" s="3">
        <v>1414845587</v>
      </c>
      <c r="L3830" s="11">
        <f>((($K3830/60)/60)/24)+DATE(1970,1,1)</f>
        <v>41944.527627314819</v>
      </c>
      <c r="M3830" s="3" t="b">
        <v>0</v>
      </c>
      <c r="N3830" s="3">
        <v>28</v>
      </c>
      <c r="O3830" s="3" t="b">
        <v>1</v>
      </c>
      <c r="P3830" s="3" t="s">
        <v>8271</v>
      </c>
      <c r="Q3830" s="6">
        <f>$E3830/$D3830*100</f>
        <v>100</v>
      </c>
      <c r="R3830" s="3">
        <f>$E3830/$N3830</f>
        <v>178.57142857142858</v>
      </c>
      <c r="S3830" s="3" t="str">
        <f>TRIM(LEFT($P3830,SEARCH("/",$P3830,1)-1))</f>
        <v>theater</v>
      </c>
      <c r="T3830" s="3" t="str">
        <f>RIGHT($P3830,LEN($P3830)-SEARCH("/",$P3830))</f>
        <v>plays</v>
      </c>
      <c r="U3830" s="11"/>
    </row>
    <row r="3831" spans="1:21" ht="48" hidden="1" x14ac:dyDescent="0.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11">
        <f>((($I3831/60)/60)/24)+DATE(1970,1,1)</f>
        <v>42613.865405092598</v>
      </c>
      <c r="K3831" s="3">
        <v>1470948371</v>
      </c>
      <c r="L3831" s="11">
        <f>((($K3831/60)/60)/24)+DATE(1970,1,1)</f>
        <v>42593.865405092598</v>
      </c>
      <c r="M3831" s="3" t="b">
        <v>0</v>
      </c>
      <c r="N3831" s="3">
        <v>8</v>
      </c>
      <c r="O3831" s="3" t="b">
        <v>1</v>
      </c>
      <c r="P3831" s="3" t="s">
        <v>8271</v>
      </c>
      <c r="Q3831" s="6">
        <f>$E3831/$D3831*100</f>
        <v>100.2</v>
      </c>
      <c r="R3831" s="3">
        <f>$E3831/$N3831</f>
        <v>62.625</v>
      </c>
      <c r="S3831" s="3" t="str">
        <f>TRIM(LEFT($P3831,SEARCH("/",$P3831,1)-1))</f>
        <v>theater</v>
      </c>
      <c r="T3831" s="3" t="str">
        <f>RIGHT($P3831,LEN($P3831)-SEARCH("/",$P3831))</f>
        <v>plays</v>
      </c>
      <c r="U3831" s="11"/>
    </row>
    <row r="3832" spans="1:21" ht="48" hidden="1" x14ac:dyDescent="0.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11">
        <f>((($I3832/60)/60)/24)+DATE(1970,1,1)</f>
        <v>42517.740868055553</v>
      </c>
      <c r="K3832" s="3">
        <v>1463161611</v>
      </c>
      <c r="L3832" s="11">
        <f>((($K3832/60)/60)/24)+DATE(1970,1,1)</f>
        <v>42503.740868055553</v>
      </c>
      <c r="M3832" s="3" t="b">
        <v>0</v>
      </c>
      <c r="N3832" s="3">
        <v>3</v>
      </c>
      <c r="O3832" s="3" t="b">
        <v>1</v>
      </c>
      <c r="P3832" s="3" t="s">
        <v>8271</v>
      </c>
      <c r="Q3832" s="6">
        <f>$E3832/$D3832*100</f>
        <v>225</v>
      </c>
      <c r="R3832" s="3">
        <f>$E3832/$N3832</f>
        <v>75</v>
      </c>
      <c r="S3832" s="3" t="str">
        <f>TRIM(LEFT($P3832,SEARCH("/",$P3832,1)-1))</f>
        <v>theater</v>
      </c>
      <c r="T3832" s="3" t="str">
        <f>RIGHT($P3832,LEN($P3832)-SEARCH("/",$P3832))</f>
        <v>plays</v>
      </c>
      <c r="U3832" s="11"/>
    </row>
    <row r="3833" spans="1:21" ht="48" hidden="1" x14ac:dyDescent="0.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11">
        <f>((($I3833/60)/60)/24)+DATE(1970,1,1)</f>
        <v>41948.890567129631</v>
      </c>
      <c r="K3833" s="3">
        <v>1413404545</v>
      </c>
      <c r="L3833" s="11">
        <f>((($K3833/60)/60)/24)+DATE(1970,1,1)</f>
        <v>41927.848900462966</v>
      </c>
      <c r="M3833" s="3" t="b">
        <v>0</v>
      </c>
      <c r="N3833" s="3">
        <v>9</v>
      </c>
      <c r="O3833" s="3" t="b">
        <v>1</v>
      </c>
      <c r="P3833" s="3" t="s">
        <v>8271</v>
      </c>
      <c r="Q3833" s="6">
        <f>$E3833/$D3833*100</f>
        <v>106.02199999999999</v>
      </c>
      <c r="R3833" s="3">
        <f>$E3833/$N3833</f>
        <v>58.901111111111113</v>
      </c>
      <c r="S3833" s="3" t="str">
        <f>TRIM(LEFT($P3833,SEARCH("/",$P3833,1)-1))</f>
        <v>theater</v>
      </c>
      <c r="T3833" s="3" t="str">
        <f>RIGHT($P3833,LEN($P3833)-SEARCH("/",$P3833))</f>
        <v>plays</v>
      </c>
      <c r="U3833" s="11"/>
    </row>
    <row r="3834" spans="1:21" ht="48" hidden="1" x14ac:dyDescent="0.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11">
        <f>((($I3834/60)/60)/24)+DATE(1970,1,1)</f>
        <v>42420.114988425921</v>
      </c>
      <c r="K3834" s="3">
        <v>1452048335</v>
      </c>
      <c r="L3834" s="11">
        <f>((($K3834/60)/60)/24)+DATE(1970,1,1)</f>
        <v>42375.114988425921</v>
      </c>
      <c r="M3834" s="3" t="b">
        <v>0</v>
      </c>
      <c r="N3834" s="3">
        <v>9</v>
      </c>
      <c r="O3834" s="3" t="b">
        <v>1</v>
      </c>
      <c r="P3834" s="3" t="s">
        <v>8271</v>
      </c>
      <c r="Q3834" s="6">
        <f>$E3834/$D3834*100</f>
        <v>104.66666666666666</v>
      </c>
      <c r="R3834" s="3">
        <f>$E3834/$N3834</f>
        <v>139.55555555555554</v>
      </c>
      <c r="S3834" s="3" t="str">
        <f>TRIM(LEFT($P3834,SEARCH("/",$P3834,1)-1))</f>
        <v>theater</v>
      </c>
      <c r="T3834" s="3" t="str">
        <f>RIGHT($P3834,LEN($P3834)-SEARCH("/",$P3834))</f>
        <v>plays</v>
      </c>
      <c r="U3834" s="11"/>
    </row>
    <row r="3835" spans="1:21" ht="48" hidden="1" x14ac:dyDescent="0.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11">
        <f>((($I3835/60)/60)/24)+DATE(1970,1,1)</f>
        <v>41974.797916666663</v>
      </c>
      <c r="K3835" s="3">
        <v>1416516972</v>
      </c>
      <c r="L3835" s="11">
        <f>((($K3835/60)/60)/24)+DATE(1970,1,1)</f>
        <v>41963.872361111105</v>
      </c>
      <c r="M3835" s="3" t="b">
        <v>0</v>
      </c>
      <c r="N3835" s="3">
        <v>20</v>
      </c>
      <c r="O3835" s="3" t="b">
        <v>1</v>
      </c>
      <c r="P3835" s="3" t="s">
        <v>8271</v>
      </c>
      <c r="Q3835" s="6">
        <f>$E3835/$D3835*100</f>
        <v>116.66666666666667</v>
      </c>
      <c r="R3835" s="3">
        <f>$E3835/$N3835</f>
        <v>70</v>
      </c>
      <c r="S3835" s="3" t="str">
        <f>TRIM(LEFT($P3835,SEARCH("/",$P3835,1)-1))</f>
        <v>theater</v>
      </c>
      <c r="T3835" s="3" t="str">
        <f>RIGHT($P3835,LEN($P3835)-SEARCH("/",$P3835))</f>
        <v>plays</v>
      </c>
      <c r="U3835" s="11"/>
    </row>
    <row r="3836" spans="1:21" ht="48" hidden="1" x14ac:dyDescent="0.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11">
        <f>((($I3836/60)/60)/24)+DATE(1970,1,1)</f>
        <v>42173.445219907408</v>
      </c>
      <c r="K3836" s="3">
        <v>1432032067</v>
      </c>
      <c r="L3836" s="11">
        <f>((($K3836/60)/60)/24)+DATE(1970,1,1)</f>
        <v>42143.445219907408</v>
      </c>
      <c r="M3836" s="3" t="b">
        <v>0</v>
      </c>
      <c r="N3836" s="3">
        <v>57</v>
      </c>
      <c r="O3836" s="3" t="b">
        <v>1</v>
      </c>
      <c r="P3836" s="3" t="s">
        <v>8271</v>
      </c>
      <c r="Q3836" s="6">
        <f>$E3836/$D3836*100</f>
        <v>109.03333333333333</v>
      </c>
      <c r="R3836" s="3">
        <f>$E3836/$N3836</f>
        <v>57.385964912280699</v>
      </c>
      <c r="S3836" s="3" t="str">
        <f>TRIM(LEFT($P3836,SEARCH("/",$P3836,1)-1))</f>
        <v>theater</v>
      </c>
      <c r="T3836" s="3" t="str">
        <f>RIGHT($P3836,LEN($P3836)-SEARCH("/",$P3836))</f>
        <v>plays</v>
      </c>
      <c r="U3836" s="11"/>
    </row>
    <row r="3837" spans="1:21" ht="48" hidden="1" x14ac:dyDescent="0.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11">
        <f>((($I3837/60)/60)/24)+DATE(1970,1,1)</f>
        <v>42481.94222222222</v>
      </c>
      <c r="K3837" s="3">
        <v>1459463808</v>
      </c>
      <c r="L3837" s="11">
        <f>((($K3837/60)/60)/24)+DATE(1970,1,1)</f>
        <v>42460.94222222222</v>
      </c>
      <c r="M3837" s="3" t="b">
        <v>0</v>
      </c>
      <c r="N3837" s="3">
        <v>8</v>
      </c>
      <c r="O3837" s="3" t="b">
        <v>1</v>
      </c>
      <c r="P3837" s="3" t="s">
        <v>8271</v>
      </c>
      <c r="Q3837" s="6">
        <f>$E3837/$D3837*100</f>
        <v>160</v>
      </c>
      <c r="R3837" s="3">
        <f>$E3837/$N3837</f>
        <v>40</v>
      </c>
      <c r="S3837" s="3" t="str">
        <f>TRIM(LEFT($P3837,SEARCH("/",$P3837,1)-1))</f>
        <v>theater</v>
      </c>
      <c r="T3837" s="3" t="str">
        <f>RIGHT($P3837,LEN($P3837)-SEARCH("/",$P3837))</f>
        <v>plays</v>
      </c>
      <c r="U3837" s="11"/>
    </row>
    <row r="3838" spans="1:21" ht="48" hidden="1" x14ac:dyDescent="0.2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11">
        <f>((($I3838/60)/60)/24)+DATE(1970,1,1)</f>
        <v>42585.172916666663</v>
      </c>
      <c r="K3838" s="3">
        <v>1467497652</v>
      </c>
      <c r="L3838" s="11">
        <f>((($K3838/60)/60)/24)+DATE(1970,1,1)</f>
        <v>42553.926527777774</v>
      </c>
      <c r="M3838" s="3" t="b">
        <v>0</v>
      </c>
      <c r="N3838" s="3">
        <v>14</v>
      </c>
      <c r="O3838" s="3" t="b">
        <v>1</v>
      </c>
      <c r="P3838" s="3" t="s">
        <v>8271</v>
      </c>
      <c r="Q3838" s="6">
        <f>$E3838/$D3838*100</f>
        <v>112.5</v>
      </c>
      <c r="R3838" s="3">
        <f>$E3838/$N3838</f>
        <v>64.285714285714292</v>
      </c>
      <c r="S3838" s="3" t="str">
        <f>TRIM(LEFT($P3838,SEARCH("/",$P3838,1)-1))</f>
        <v>theater</v>
      </c>
      <c r="T3838" s="3" t="str">
        <f>RIGHT($P3838,LEN($P3838)-SEARCH("/",$P3838))</f>
        <v>plays</v>
      </c>
      <c r="U3838" s="11"/>
    </row>
    <row r="3839" spans="1:21" ht="32" hidden="1" x14ac:dyDescent="0.2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11">
        <f>((($I3839/60)/60)/24)+DATE(1970,1,1)</f>
        <v>42188.765717592592</v>
      </c>
      <c r="K3839" s="3">
        <v>1432837358</v>
      </c>
      <c r="L3839" s="11">
        <f>((($K3839/60)/60)/24)+DATE(1970,1,1)</f>
        <v>42152.765717592592</v>
      </c>
      <c r="M3839" s="3" t="b">
        <v>0</v>
      </c>
      <c r="N3839" s="3">
        <v>17</v>
      </c>
      <c r="O3839" s="3" t="b">
        <v>1</v>
      </c>
      <c r="P3839" s="3" t="s">
        <v>8271</v>
      </c>
      <c r="Q3839" s="6">
        <f>$E3839/$D3839*100</f>
        <v>102.1</v>
      </c>
      <c r="R3839" s="3">
        <f>$E3839/$N3839</f>
        <v>120.11764705882354</v>
      </c>
      <c r="S3839" s="3" t="str">
        <f>TRIM(LEFT($P3839,SEARCH("/",$P3839,1)-1))</f>
        <v>theater</v>
      </c>
      <c r="T3839" s="3" t="str">
        <f>RIGHT($P3839,LEN($P3839)-SEARCH("/",$P3839))</f>
        <v>plays</v>
      </c>
      <c r="U3839" s="11"/>
    </row>
    <row r="3840" spans="1:21" ht="48" hidden="1" x14ac:dyDescent="0.2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11">
        <f>((($I3840/60)/60)/24)+DATE(1970,1,1)</f>
        <v>42146.710752314815</v>
      </c>
      <c r="K3840" s="3">
        <v>1429722209</v>
      </c>
      <c r="L3840" s="11">
        <f>((($K3840/60)/60)/24)+DATE(1970,1,1)</f>
        <v>42116.710752314815</v>
      </c>
      <c r="M3840" s="3" t="b">
        <v>0</v>
      </c>
      <c r="N3840" s="3">
        <v>100</v>
      </c>
      <c r="O3840" s="3" t="b">
        <v>1</v>
      </c>
      <c r="P3840" s="3" t="s">
        <v>8271</v>
      </c>
      <c r="Q3840" s="6">
        <f>$E3840/$D3840*100</f>
        <v>100.824</v>
      </c>
      <c r="R3840" s="3">
        <f>$E3840/$N3840</f>
        <v>1008.24</v>
      </c>
      <c r="S3840" s="3" t="str">
        <f>TRIM(LEFT($P3840,SEARCH("/",$P3840,1)-1))</f>
        <v>theater</v>
      </c>
      <c r="T3840" s="3" t="str">
        <f>RIGHT($P3840,LEN($P3840)-SEARCH("/",$P3840))</f>
        <v>plays</v>
      </c>
      <c r="U3840" s="11"/>
    </row>
    <row r="3841" spans="1:21" ht="48" hidden="1" x14ac:dyDescent="0.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11">
        <f>((($I3841/60)/60)/24)+DATE(1970,1,1)</f>
        <v>42215.142638888887</v>
      </c>
      <c r="K3841" s="3">
        <v>1433042724</v>
      </c>
      <c r="L3841" s="11">
        <f>((($K3841/60)/60)/24)+DATE(1970,1,1)</f>
        <v>42155.142638888887</v>
      </c>
      <c r="M3841" s="3" t="b">
        <v>0</v>
      </c>
      <c r="N3841" s="3">
        <v>32</v>
      </c>
      <c r="O3841" s="3" t="b">
        <v>1</v>
      </c>
      <c r="P3841" s="3" t="s">
        <v>8271</v>
      </c>
      <c r="Q3841" s="6">
        <f>$E3841/$D3841*100</f>
        <v>101.25</v>
      </c>
      <c r="R3841" s="3">
        <f>$E3841/$N3841</f>
        <v>63.28125</v>
      </c>
      <c r="S3841" s="3" t="str">
        <f>TRIM(LEFT($P3841,SEARCH("/",$P3841,1)-1))</f>
        <v>theater</v>
      </c>
      <c r="T3841" s="3" t="str">
        <f>RIGHT($P3841,LEN($P3841)-SEARCH("/",$P3841))</f>
        <v>plays</v>
      </c>
      <c r="U3841" s="11"/>
    </row>
    <row r="3842" spans="1:21" ht="48" hidden="1" x14ac:dyDescent="0.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11">
        <f>((($I3842/60)/60)/24)+DATE(1970,1,1)</f>
        <v>42457.660057870366</v>
      </c>
      <c r="K3842" s="3">
        <v>1457023829</v>
      </c>
      <c r="L3842" s="11">
        <f>((($K3842/60)/60)/24)+DATE(1970,1,1)</f>
        <v>42432.701724537037</v>
      </c>
      <c r="M3842" s="3" t="b">
        <v>0</v>
      </c>
      <c r="N3842" s="3">
        <v>3</v>
      </c>
      <c r="O3842" s="3" t="b">
        <v>1</v>
      </c>
      <c r="P3842" s="3" t="s">
        <v>8271</v>
      </c>
      <c r="Q3842" s="6">
        <f>$E3842/$D3842*100</f>
        <v>6500</v>
      </c>
      <c r="R3842" s="3">
        <f>$E3842/$N3842</f>
        <v>21.666666666666668</v>
      </c>
      <c r="S3842" s="3" t="str">
        <f>TRIM(LEFT($P3842,SEARCH("/",$P3842,1)-1))</f>
        <v>theater</v>
      </c>
      <c r="T3842" s="3" t="str">
        <f>RIGHT($P3842,LEN($P3842)-SEARCH("/",$P3842))</f>
        <v>plays</v>
      </c>
      <c r="U3842" s="11"/>
    </row>
    <row r="3843" spans="1:21" ht="48" hidden="1" x14ac:dyDescent="0.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11">
        <f>((($I3843/60)/60)/24)+DATE(1970,1,1)</f>
        <v>41840.785729166666</v>
      </c>
      <c r="K3843" s="3">
        <v>1400698287</v>
      </c>
      <c r="L3843" s="11">
        <f>((($K3843/60)/60)/24)+DATE(1970,1,1)</f>
        <v>41780.785729166666</v>
      </c>
      <c r="M3843" s="3" t="b">
        <v>1</v>
      </c>
      <c r="N3843" s="3">
        <v>34</v>
      </c>
      <c r="O3843" s="3" t="b">
        <v>0</v>
      </c>
      <c r="P3843" s="3" t="s">
        <v>8271</v>
      </c>
      <c r="Q3843" s="6">
        <f>$E3843/$D3843*100</f>
        <v>8.7200000000000006</v>
      </c>
      <c r="R3843" s="3">
        <f>$E3843/$N3843</f>
        <v>25.647058823529413</v>
      </c>
      <c r="S3843" s="3" t="str">
        <f>TRIM(LEFT($P3843,SEARCH("/",$P3843,1)-1))</f>
        <v>theater</v>
      </c>
      <c r="T3843" s="3" t="str">
        <f>RIGHT($P3843,LEN($P3843)-SEARCH("/",$P3843))</f>
        <v>plays</v>
      </c>
      <c r="U3843" s="11"/>
    </row>
    <row r="3844" spans="1:21" ht="48" hidden="1" x14ac:dyDescent="0.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11">
        <f>((($I3844/60)/60)/24)+DATE(1970,1,1)</f>
        <v>41770.493657407409</v>
      </c>
      <c r="K3844" s="3">
        <v>1397217052</v>
      </c>
      <c r="L3844" s="11">
        <f>((($K3844/60)/60)/24)+DATE(1970,1,1)</f>
        <v>41740.493657407409</v>
      </c>
      <c r="M3844" s="3" t="b">
        <v>1</v>
      </c>
      <c r="N3844" s="3">
        <v>23</v>
      </c>
      <c r="O3844" s="3" t="b">
        <v>0</v>
      </c>
      <c r="P3844" s="3" t="s">
        <v>8271</v>
      </c>
      <c r="Q3844" s="6">
        <f>$E3844/$D3844*100</f>
        <v>21.94</v>
      </c>
      <c r="R3844" s="3">
        <f>$E3844/$N3844</f>
        <v>47.695652173913047</v>
      </c>
      <c r="S3844" s="3" t="str">
        <f>TRIM(LEFT($P3844,SEARCH("/",$P3844,1)-1))</f>
        <v>theater</v>
      </c>
      <c r="T3844" s="3" t="str">
        <f>RIGHT($P3844,LEN($P3844)-SEARCH("/",$P3844))</f>
        <v>plays</v>
      </c>
      <c r="U3844" s="11"/>
    </row>
    <row r="3845" spans="1:21" ht="48" hidden="1" x14ac:dyDescent="0.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11">
        <f>((($I3845/60)/60)/24)+DATE(1970,1,1)</f>
        <v>41791.072500000002</v>
      </c>
      <c r="K3845" s="3">
        <v>1399427064</v>
      </c>
      <c r="L3845" s="11">
        <f>((($K3845/60)/60)/24)+DATE(1970,1,1)</f>
        <v>41766.072500000002</v>
      </c>
      <c r="M3845" s="3" t="b">
        <v>1</v>
      </c>
      <c r="N3845" s="3">
        <v>19</v>
      </c>
      <c r="O3845" s="3" t="b">
        <v>0</v>
      </c>
      <c r="P3845" s="3" t="s">
        <v>8271</v>
      </c>
      <c r="Q3845" s="6">
        <f>$E3845/$D3845*100</f>
        <v>21.3</v>
      </c>
      <c r="R3845" s="3">
        <f>$E3845/$N3845</f>
        <v>56.05263157894737</v>
      </c>
      <c r="S3845" s="3" t="str">
        <f>TRIM(LEFT($P3845,SEARCH("/",$P3845,1)-1))</f>
        <v>theater</v>
      </c>
      <c r="T3845" s="3" t="str">
        <f>RIGHT($P3845,LEN($P3845)-SEARCH("/",$P3845))</f>
        <v>plays</v>
      </c>
      <c r="U3845" s="11"/>
    </row>
    <row r="3846" spans="1:21" ht="48" hidden="1" x14ac:dyDescent="0.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11">
        <f>((($I3846/60)/60)/24)+DATE(1970,1,1)</f>
        <v>41793.290972222225</v>
      </c>
      <c r="K3846" s="3">
        <v>1399474134</v>
      </c>
      <c r="L3846" s="11">
        <f>((($K3846/60)/60)/24)+DATE(1970,1,1)</f>
        <v>41766.617291666669</v>
      </c>
      <c r="M3846" s="3" t="b">
        <v>1</v>
      </c>
      <c r="N3846" s="3">
        <v>50</v>
      </c>
      <c r="O3846" s="3" t="b">
        <v>0</v>
      </c>
      <c r="P3846" s="3" t="s">
        <v>8271</v>
      </c>
      <c r="Q3846" s="6">
        <f>$E3846/$D3846*100</f>
        <v>41.489795918367342</v>
      </c>
      <c r="R3846" s="3">
        <f>$E3846/$N3846</f>
        <v>81.319999999999993</v>
      </c>
      <c r="S3846" s="3" t="str">
        <f>TRIM(LEFT($P3846,SEARCH("/",$P3846,1)-1))</f>
        <v>theater</v>
      </c>
      <c r="T3846" s="3" t="str">
        <f>RIGHT($P3846,LEN($P3846)-SEARCH("/",$P3846))</f>
        <v>plays</v>
      </c>
      <c r="U3846" s="11"/>
    </row>
    <row r="3847" spans="1:21" ht="64" hidden="1" x14ac:dyDescent="0.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11">
        <f>((($I3847/60)/60)/24)+DATE(1970,1,1)</f>
        <v>42278.627013888887</v>
      </c>
      <c r="K3847" s="3">
        <v>1441119774</v>
      </c>
      <c r="L3847" s="11">
        <f>((($K3847/60)/60)/24)+DATE(1970,1,1)</f>
        <v>42248.627013888887</v>
      </c>
      <c r="M3847" s="3" t="b">
        <v>1</v>
      </c>
      <c r="N3847" s="3">
        <v>12</v>
      </c>
      <c r="O3847" s="3" t="b">
        <v>0</v>
      </c>
      <c r="P3847" s="3" t="s">
        <v>8271</v>
      </c>
      <c r="Q3847" s="6">
        <f>$E3847/$D3847*100</f>
        <v>2.105</v>
      </c>
      <c r="R3847" s="3">
        <f>$E3847/$N3847</f>
        <v>70.166666666666671</v>
      </c>
      <c r="S3847" s="3" t="str">
        <f>TRIM(LEFT($P3847,SEARCH("/",$P3847,1)-1))</f>
        <v>theater</v>
      </c>
      <c r="T3847" s="3" t="str">
        <f>RIGHT($P3847,LEN($P3847)-SEARCH("/",$P3847))</f>
        <v>plays</v>
      </c>
      <c r="U3847" s="11"/>
    </row>
    <row r="3848" spans="1:21" ht="48" hidden="1" x14ac:dyDescent="0.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11">
        <f>((($I3848/60)/60)/24)+DATE(1970,1,1)</f>
        <v>41916.290972222225</v>
      </c>
      <c r="K3848" s="3">
        <v>1409721542</v>
      </c>
      <c r="L3848" s="11">
        <f>((($K3848/60)/60)/24)+DATE(1970,1,1)</f>
        <v>41885.221550925926</v>
      </c>
      <c r="M3848" s="3" t="b">
        <v>1</v>
      </c>
      <c r="N3848" s="3">
        <v>8</v>
      </c>
      <c r="O3848" s="3" t="b">
        <v>0</v>
      </c>
      <c r="P3848" s="3" t="s">
        <v>8271</v>
      </c>
      <c r="Q3848" s="6">
        <f>$E3848/$D3848*100</f>
        <v>2.7</v>
      </c>
      <c r="R3848" s="3">
        <f>$E3848/$N3848</f>
        <v>23.625</v>
      </c>
      <c r="S3848" s="3" t="str">
        <f>TRIM(LEFT($P3848,SEARCH("/",$P3848,1)-1))</f>
        <v>theater</v>
      </c>
      <c r="T3848" s="3" t="str">
        <f>RIGHT($P3848,LEN($P3848)-SEARCH("/",$P3848))</f>
        <v>plays</v>
      </c>
      <c r="U3848" s="11"/>
    </row>
    <row r="3849" spans="1:21" ht="48" hidden="1" x14ac:dyDescent="0.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11">
        <f>((($I3849/60)/60)/24)+DATE(1970,1,1)</f>
        <v>42204.224432870367</v>
      </c>
      <c r="K3849" s="3">
        <v>1433395391</v>
      </c>
      <c r="L3849" s="11">
        <f>((($K3849/60)/60)/24)+DATE(1970,1,1)</f>
        <v>42159.224432870367</v>
      </c>
      <c r="M3849" s="3" t="b">
        <v>1</v>
      </c>
      <c r="N3849" s="3">
        <v>9</v>
      </c>
      <c r="O3849" s="3" t="b">
        <v>0</v>
      </c>
      <c r="P3849" s="3" t="s">
        <v>8271</v>
      </c>
      <c r="Q3849" s="6">
        <f>$E3849/$D3849*100</f>
        <v>16.161904761904761</v>
      </c>
      <c r="R3849" s="3">
        <f>$E3849/$N3849</f>
        <v>188.55555555555554</v>
      </c>
      <c r="S3849" s="3" t="str">
        <f>TRIM(LEFT($P3849,SEARCH("/",$P3849,1)-1))</f>
        <v>theater</v>
      </c>
      <c r="T3849" s="3" t="str">
        <f>RIGHT($P3849,LEN($P3849)-SEARCH("/",$P3849))</f>
        <v>plays</v>
      </c>
      <c r="U3849" s="11"/>
    </row>
    <row r="3850" spans="1:21" ht="48" hidden="1" x14ac:dyDescent="0.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11">
        <f>((($I3850/60)/60)/24)+DATE(1970,1,1)</f>
        <v>42295.817002314812</v>
      </c>
      <c r="K3850" s="3">
        <v>1442604989</v>
      </c>
      <c r="L3850" s="11">
        <f>((($K3850/60)/60)/24)+DATE(1970,1,1)</f>
        <v>42265.817002314812</v>
      </c>
      <c r="M3850" s="3" t="b">
        <v>1</v>
      </c>
      <c r="N3850" s="3">
        <v>43</v>
      </c>
      <c r="O3850" s="3" t="b">
        <v>0</v>
      </c>
      <c r="P3850" s="3" t="s">
        <v>8271</v>
      </c>
      <c r="Q3850" s="6">
        <f>$E3850/$D3850*100</f>
        <v>16.376923076923077</v>
      </c>
      <c r="R3850" s="3">
        <f>$E3850/$N3850</f>
        <v>49.511627906976742</v>
      </c>
      <c r="S3850" s="3" t="str">
        <f>TRIM(LEFT($P3850,SEARCH("/",$P3850,1)-1))</f>
        <v>theater</v>
      </c>
      <c r="T3850" s="3" t="str">
        <f>RIGHT($P3850,LEN($P3850)-SEARCH("/",$P3850))</f>
        <v>plays</v>
      </c>
      <c r="U3850" s="11"/>
    </row>
    <row r="3851" spans="1:21" ht="48" hidden="1" x14ac:dyDescent="0.2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11">
        <f>((($I3851/60)/60)/24)+DATE(1970,1,1)</f>
        <v>42166.767175925925</v>
      </c>
      <c r="K3851" s="3">
        <v>1431455084</v>
      </c>
      <c r="L3851" s="11">
        <f>((($K3851/60)/60)/24)+DATE(1970,1,1)</f>
        <v>42136.767175925925</v>
      </c>
      <c r="M3851" s="3" t="b">
        <v>1</v>
      </c>
      <c r="N3851" s="3">
        <v>28</v>
      </c>
      <c r="O3851" s="3" t="b">
        <v>0</v>
      </c>
      <c r="P3851" s="3" t="s">
        <v>8271</v>
      </c>
      <c r="Q3851" s="6">
        <f>$E3851/$D3851*100</f>
        <v>7.043333333333333</v>
      </c>
      <c r="R3851" s="3">
        <f>$E3851/$N3851</f>
        <v>75.464285714285708</v>
      </c>
      <c r="S3851" s="3" t="str">
        <f>TRIM(LEFT($P3851,SEARCH("/",$P3851,1)-1))</f>
        <v>theater</v>
      </c>
      <c r="T3851" s="3" t="str">
        <f>RIGHT($P3851,LEN($P3851)-SEARCH("/",$P3851))</f>
        <v>plays</v>
      </c>
      <c r="U3851" s="11"/>
    </row>
    <row r="3852" spans="1:21" ht="32" hidden="1" x14ac:dyDescent="0.2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11">
        <f>((($I3852/60)/60)/24)+DATE(1970,1,1)</f>
        <v>42005.124340277776</v>
      </c>
      <c r="K3852" s="3">
        <v>1417489143</v>
      </c>
      <c r="L3852" s="11">
        <f>((($K3852/60)/60)/24)+DATE(1970,1,1)</f>
        <v>41975.124340277776</v>
      </c>
      <c r="M3852" s="3" t="b">
        <v>1</v>
      </c>
      <c r="N3852" s="3">
        <v>4</v>
      </c>
      <c r="O3852" s="3" t="b">
        <v>0</v>
      </c>
      <c r="P3852" s="3" t="s">
        <v>8271</v>
      </c>
      <c r="Q3852" s="6">
        <f>$E3852/$D3852*100</f>
        <v>3.8</v>
      </c>
      <c r="R3852" s="3">
        <f>$E3852/$N3852</f>
        <v>9.5</v>
      </c>
      <c r="S3852" s="3" t="str">
        <f>TRIM(LEFT($P3852,SEARCH("/",$P3852,1)-1))</f>
        <v>theater</v>
      </c>
      <c r="T3852" s="3" t="str">
        <f>RIGHT($P3852,LEN($P3852)-SEARCH("/",$P3852))</f>
        <v>plays</v>
      </c>
      <c r="U3852" s="11"/>
    </row>
    <row r="3853" spans="1:21" ht="48" hidden="1" x14ac:dyDescent="0.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11">
        <f>((($I3853/60)/60)/24)+DATE(1970,1,1)</f>
        <v>42202.439571759256</v>
      </c>
      <c r="K3853" s="3">
        <v>1434537179</v>
      </c>
      <c r="L3853" s="11">
        <f>((($K3853/60)/60)/24)+DATE(1970,1,1)</f>
        <v>42172.439571759256</v>
      </c>
      <c r="M3853" s="3" t="b">
        <v>1</v>
      </c>
      <c r="N3853" s="3">
        <v>24</v>
      </c>
      <c r="O3853" s="3" t="b">
        <v>0</v>
      </c>
      <c r="P3853" s="3" t="s">
        <v>8271</v>
      </c>
      <c r="Q3853" s="6">
        <f>$E3853/$D3853*100</f>
        <v>34.08</v>
      </c>
      <c r="R3853" s="3">
        <f>$E3853/$N3853</f>
        <v>35.5</v>
      </c>
      <c r="S3853" s="3" t="str">
        <f>TRIM(LEFT($P3853,SEARCH("/",$P3853,1)-1))</f>
        <v>theater</v>
      </c>
      <c r="T3853" s="3" t="str">
        <f>RIGHT($P3853,LEN($P3853)-SEARCH("/",$P3853))</f>
        <v>plays</v>
      </c>
      <c r="U3853" s="11"/>
    </row>
    <row r="3854" spans="1:21" ht="48" hidden="1" x14ac:dyDescent="0.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11">
        <f>((($I3854/60)/60)/24)+DATE(1970,1,1)</f>
        <v>42090.149027777778</v>
      </c>
      <c r="K3854" s="3">
        <v>1425270876</v>
      </c>
      <c r="L3854" s="11">
        <f>((($K3854/60)/60)/24)+DATE(1970,1,1)</f>
        <v>42065.190694444449</v>
      </c>
      <c r="M3854" s="3" t="b">
        <v>0</v>
      </c>
      <c r="N3854" s="3">
        <v>2</v>
      </c>
      <c r="O3854" s="3" t="b">
        <v>0</v>
      </c>
      <c r="P3854" s="3" t="s">
        <v>8271</v>
      </c>
      <c r="Q3854" s="6">
        <f>$E3854/$D3854*100</f>
        <v>0.2</v>
      </c>
      <c r="R3854" s="3">
        <f>$E3854/$N3854</f>
        <v>10</v>
      </c>
      <c r="S3854" s="3" t="str">
        <f>TRIM(LEFT($P3854,SEARCH("/",$P3854,1)-1))</f>
        <v>theater</v>
      </c>
      <c r="T3854" s="3" t="str">
        <f>RIGHT($P3854,LEN($P3854)-SEARCH("/",$P3854))</f>
        <v>plays</v>
      </c>
      <c r="U3854" s="11"/>
    </row>
    <row r="3855" spans="1:21" ht="32" hidden="1" x14ac:dyDescent="0.2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11">
        <f>((($I3855/60)/60)/24)+DATE(1970,1,1)</f>
        <v>41883.84002314815</v>
      </c>
      <c r="K3855" s="3">
        <v>1406578178</v>
      </c>
      <c r="L3855" s="11">
        <f>((($K3855/60)/60)/24)+DATE(1970,1,1)</f>
        <v>41848.84002314815</v>
      </c>
      <c r="M3855" s="3" t="b">
        <v>0</v>
      </c>
      <c r="N3855" s="3">
        <v>2</v>
      </c>
      <c r="O3855" s="3" t="b">
        <v>0</v>
      </c>
      <c r="P3855" s="3" t="s">
        <v>8271</v>
      </c>
      <c r="Q3855" s="6">
        <f>$E3855/$D3855*100</f>
        <v>2.5999999999999999E-2</v>
      </c>
      <c r="R3855" s="3">
        <f>$E3855/$N3855</f>
        <v>13</v>
      </c>
      <c r="S3855" s="3" t="str">
        <f>TRIM(LEFT($P3855,SEARCH("/",$P3855,1)-1))</f>
        <v>theater</v>
      </c>
      <c r="T3855" s="3" t="str">
        <f>RIGHT($P3855,LEN($P3855)-SEARCH("/",$P3855))</f>
        <v>plays</v>
      </c>
      <c r="U3855" s="11"/>
    </row>
    <row r="3856" spans="1:21" ht="32" hidden="1" x14ac:dyDescent="0.2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11">
        <f>((($I3856/60)/60)/24)+DATE(1970,1,1)</f>
        <v>42133.884930555556</v>
      </c>
      <c r="K3856" s="3">
        <v>1428614058</v>
      </c>
      <c r="L3856" s="11">
        <f>((($K3856/60)/60)/24)+DATE(1970,1,1)</f>
        <v>42103.884930555556</v>
      </c>
      <c r="M3856" s="3" t="b">
        <v>0</v>
      </c>
      <c r="N3856" s="3">
        <v>20</v>
      </c>
      <c r="O3856" s="3" t="b">
        <v>0</v>
      </c>
      <c r="P3856" s="3" t="s">
        <v>8271</v>
      </c>
      <c r="Q3856" s="6">
        <f>$E3856/$D3856*100</f>
        <v>16.254545454545454</v>
      </c>
      <c r="R3856" s="3">
        <f>$E3856/$N3856</f>
        <v>89.4</v>
      </c>
      <c r="S3856" s="3" t="str">
        <f>TRIM(LEFT($P3856,SEARCH("/",$P3856,1)-1))</f>
        <v>theater</v>
      </c>
      <c r="T3856" s="3" t="str">
        <f>RIGHT($P3856,LEN($P3856)-SEARCH("/",$P3856))</f>
        <v>plays</v>
      </c>
      <c r="U3856" s="11"/>
    </row>
    <row r="3857" spans="1:21" ht="48" hidden="1" x14ac:dyDescent="0.2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11">
        <f>((($I3857/60)/60)/24)+DATE(1970,1,1)</f>
        <v>42089.929062499999</v>
      </c>
      <c r="K3857" s="3">
        <v>1424819871</v>
      </c>
      <c r="L3857" s="11">
        <f>((($K3857/60)/60)/24)+DATE(1970,1,1)</f>
        <v>42059.970729166671</v>
      </c>
      <c r="M3857" s="3" t="b">
        <v>0</v>
      </c>
      <c r="N3857" s="3">
        <v>1</v>
      </c>
      <c r="O3857" s="3" t="b">
        <v>0</v>
      </c>
      <c r="P3857" s="3" t="s">
        <v>8271</v>
      </c>
      <c r="Q3857" s="6">
        <f>$E3857/$D3857*100</f>
        <v>2.5</v>
      </c>
      <c r="R3857" s="3">
        <f>$E3857/$N3857</f>
        <v>25</v>
      </c>
      <c r="S3857" s="3" t="str">
        <f>TRIM(LEFT($P3857,SEARCH("/",$P3857,1)-1))</f>
        <v>theater</v>
      </c>
      <c r="T3857" s="3" t="str">
        <f>RIGHT($P3857,LEN($P3857)-SEARCH("/",$P3857))</f>
        <v>plays</v>
      </c>
      <c r="U3857" s="11"/>
    </row>
    <row r="3858" spans="1:21" ht="48" hidden="1" x14ac:dyDescent="0.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11">
        <f>((($I3858/60)/60)/24)+DATE(1970,1,1)</f>
        <v>42071.701423611114</v>
      </c>
      <c r="K3858" s="3">
        <v>1423245003</v>
      </c>
      <c r="L3858" s="11">
        <f>((($K3858/60)/60)/24)+DATE(1970,1,1)</f>
        <v>42041.743090277778</v>
      </c>
      <c r="M3858" s="3" t="b">
        <v>0</v>
      </c>
      <c r="N3858" s="3">
        <v>1</v>
      </c>
      <c r="O3858" s="3" t="b">
        <v>0</v>
      </c>
      <c r="P3858" s="3" t="s">
        <v>8271</v>
      </c>
      <c r="Q3858" s="6">
        <f>$E3858/$D3858*100</f>
        <v>0.02</v>
      </c>
      <c r="R3858" s="3">
        <f>$E3858/$N3858</f>
        <v>1</v>
      </c>
      <c r="S3858" s="3" t="str">
        <f>TRIM(LEFT($P3858,SEARCH("/",$P3858,1)-1))</f>
        <v>theater</v>
      </c>
      <c r="T3858" s="3" t="str">
        <f>RIGHT($P3858,LEN($P3858)-SEARCH("/",$P3858))</f>
        <v>plays</v>
      </c>
      <c r="U3858" s="11"/>
    </row>
    <row r="3859" spans="1:21" ht="48" hidden="1" x14ac:dyDescent="0.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11">
        <f>((($I3859/60)/60)/24)+DATE(1970,1,1)</f>
        <v>41852.716666666667</v>
      </c>
      <c r="K3859" s="3">
        <v>1404927690</v>
      </c>
      <c r="L3859" s="11">
        <f>((($K3859/60)/60)/24)+DATE(1970,1,1)</f>
        <v>41829.73715277778</v>
      </c>
      <c r="M3859" s="3" t="b">
        <v>0</v>
      </c>
      <c r="N3859" s="3">
        <v>4</v>
      </c>
      <c r="O3859" s="3" t="b">
        <v>0</v>
      </c>
      <c r="P3859" s="3" t="s">
        <v>8271</v>
      </c>
      <c r="Q3859" s="6">
        <f>$E3859/$D3859*100</f>
        <v>5.2</v>
      </c>
      <c r="R3859" s="3">
        <f>$E3859/$N3859</f>
        <v>65</v>
      </c>
      <c r="S3859" s="3" t="str">
        <f>TRIM(LEFT($P3859,SEARCH("/",$P3859,1)-1))</f>
        <v>theater</v>
      </c>
      <c r="T3859" s="3" t="str">
        <f>RIGHT($P3859,LEN($P3859)-SEARCH("/",$P3859))</f>
        <v>plays</v>
      </c>
      <c r="U3859" s="11"/>
    </row>
    <row r="3860" spans="1:21" ht="48" hidden="1" x14ac:dyDescent="0.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11">
        <f>((($I3860/60)/60)/24)+DATE(1970,1,1)</f>
        <v>42146.875</v>
      </c>
      <c r="K3860" s="3">
        <v>1430734844</v>
      </c>
      <c r="L3860" s="11">
        <f>((($K3860/60)/60)/24)+DATE(1970,1,1)</f>
        <v>42128.431064814817</v>
      </c>
      <c r="M3860" s="3" t="b">
        <v>0</v>
      </c>
      <c r="N3860" s="3">
        <v>1</v>
      </c>
      <c r="O3860" s="3" t="b">
        <v>0</v>
      </c>
      <c r="P3860" s="3" t="s">
        <v>8271</v>
      </c>
      <c r="Q3860" s="6">
        <f>$E3860/$D3860*100</f>
        <v>2</v>
      </c>
      <c r="R3860" s="3">
        <f>$E3860/$N3860</f>
        <v>10</v>
      </c>
      <c r="S3860" s="3" t="str">
        <f>TRIM(LEFT($P3860,SEARCH("/",$P3860,1)-1))</f>
        <v>theater</v>
      </c>
      <c r="T3860" s="3" t="str">
        <f>RIGHT($P3860,LEN($P3860)-SEARCH("/",$P3860))</f>
        <v>plays</v>
      </c>
      <c r="U3860" s="11"/>
    </row>
    <row r="3861" spans="1:21" ht="48" hidden="1" x14ac:dyDescent="0.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11">
        <f>((($I3861/60)/60)/24)+DATE(1970,1,1)</f>
        <v>41815.875</v>
      </c>
      <c r="K3861" s="3">
        <v>1401485207</v>
      </c>
      <c r="L3861" s="11">
        <f>((($K3861/60)/60)/24)+DATE(1970,1,1)</f>
        <v>41789.893599537041</v>
      </c>
      <c r="M3861" s="3" t="b">
        <v>0</v>
      </c>
      <c r="N3861" s="3">
        <v>1</v>
      </c>
      <c r="O3861" s="3" t="b">
        <v>0</v>
      </c>
      <c r="P3861" s="3" t="s">
        <v>8271</v>
      </c>
      <c r="Q3861" s="6">
        <f>$E3861/$D3861*100</f>
        <v>0.04</v>
      </c>
      <c r="R3861" s="3">
        <f>$E3861/$N3861</f>
        <v>1</v>
      </c>
      <c r="S3861" s="3" t="str">
        <f>TRIM(LEFT($P3861,SEARCH("/",$P3861,1)-1))</f>
        <v>theater</v>
      </c>
      <c r="T3861" s="3" t="str">
        <f>RIGHT($P3861,LEN($P3861)-SEARCH("/",$P3861))</f>
        <v>plays</v>
      </c>
      <c r="U3861" s="11"/>
    </row>
    <row r="3862" spans="1:21" ht="48" hidden="1" x14ac:dyDescent="0.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11">
        <f>((($I3862/60)/60)/24)+DATE(1970,1,1)</f>
        <v>41863.660995370366</v>
      </c>
      <c r="K3862" s="3">
        <v>1405266710</v>
      </c>
      <c r="L3862" s="11">
        <f>((($K3862/60)/60)/24)+DATE(1970,1,1)</f>
        <v>41833.660995370366</v>
      </c>
      <c r="M3862" s="3" t="b">
        <v>0</v>
      </c>
      <c r="N3862" s="3">
        <v>13</v>
      </c>
      <c r="O3862" s="3" t="b">
        <v>0</v>
      </c>
      <c r="P3862" s="3" t="s">
        <v>8271</v>
      </c>
      <c r="Q3862" s="6">
        <f>$E3862/$D3862*100</f>
        <v>17.666666666666668</v>
      </c>
      <c r="R3862" s="3">
        <f>$E3862/$N3862</f>
        <v>81.538461538461533</v>
      </c>
      <c r="S3862" s="3" t="str">
        <f>TRIM(LEFT($P3862,SEARCH("/",$P3862,1)-1))</f>
        <v>theater</v>
      </c>
      <c r="T3862" s="3" t="str">
        <f>RIGHT($P3862,LEN($P3862)-SEARCH("/",$P3862))</f>
        <v>plays</v>
      </c>
      <c r="U3862" s="11"/>
    </row>
    <row r="3863" spans="1:21" ht="20" hidden="1" x14ac:dyDescent="0.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11">
        <f>((($I3863/60)/60)/24)+DATE(1970,1,1)</f>
        <v>41955.907638888893</v>
      </c>
      <c r="K3863" s="3">
        <v>1412258977</v>
      </c>
      <c r="L3863" s="11">
        <f>((($K3863/60)/60)/24)+DATE(1970,1,1)</f>
        <v>41914.590011574073</v>
      </c>
      <c r="M3863" s="3" t="b">
        <v>0</v>
      </c>
      <c r="N3863" s="3">
        <v>1</v>
      </c>
      <c r="O3863" s="3" t="b">
        <v>0</v>
      </c>
      <c r="P3863" s="3" t="s">
        <v>8271</v>
      </c>
      <c r="Q3863" s="6">
        <f>$E3863/$D3863*100</f>
        <v>5</v>
      </c>
      <c r="R3863" s="3">
        <f>$E3863/$N3863</f>
        <v>100</v>
      </c>
      <c r="S3863" s="3" t="str">
        <f>TRIM(LEFT($P3863,SEARCH("/",$P3863,1)-1))</f>
        <v>theater</v>
      </c>
      <c r="T3863" s="3" t="str">
        <f>RIGHT($P3863,LEN($P3863)-SEARCH("/",$P3863))</f>
        <v>plays</v>
      </c>
      <c r="U3863" s="11"/>
    </row>
    <row r="3864" spans="1:21" ht="32" hidden="1" x14ac:dyDescent="0.2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11">
        <f>((($I3864/60)/60)/24)+DATE(1970,1,1)</f>
        <v>42625.707638888889</v>
      </c>
      <c r="K3864" s="3">
        <v>1472451356</v>
      </c>
      <c r="L3864" s="11">
        <f>((($K3864/60)/60)/24)+DATE(1970,1,1)</f>
        <v>42611.261064814811</v>
      </c>
      <c r="M3864" s="3" t="b">
        <v>0</v>
      </c>
      <c r="N3864" s="3">
        <v>1</v>
      </c>
      <c r="O3864" s="3" t="b">
        <v>0</v>
      </c>
      <c r="P3864" s="3" t="s">
        <v>8271</v>
      </c>
      <c r="Q3864" s="6">
        <f>$E3864/$D3864*100</f>
        <v>1.3333333333333334E-2</v>
      </c>
      <c r="R3864" s="3">
        <f>$E3864/$N3864</f>
        <v>1</v>
      </c>
      <c r="S3864" s="3" t="str">
        <f>TRIM(LEFT($P3864,SEARCH("/",$P3864,1)-1))</f>
        <v>theater</v>
      </c>
      <c r="T3864" s="3" t="str">
        <f>RIGHT($P3864,LEN($P3864)-SEARCH("/",$P3864))</f>
        <v>plays</v>
      </c>
      <c r="U3864" s="11"/>
    </row>
    <row r="3865" spans="1:21" ht="48" x14ac:dyDescent="0.2">
      <c r="A3865" s="3">
        <v>435</v>
      </c>
      <c r="B3865" s="4" t="s">
        <v>436</v>
      </c>
      <c r="C3865" s="4" t="s">
        <v>4545</v>
      </c>
      <c r="D3865" s="3">
        <v>110000</v>
      </c>
      <c r="E3865" s="3">
        <v>3</v>
      </c>
      <c r="F3865" s="3" t="s">
        <v>8221</v>
      </c>
      <c r="G3865" s="3" t="s">
        <v>8224</v>
      </c>
      <c r="H3865" s="3" t="s">
        <v>8246</v>
      </c>
      <c r="I3865" s="3">
        <v>1379094980</v>
      </c>
      <c r="J3865" s="11">
        <f>((($I3865/60)/60)/24)+DATE(1970,1,1)</f>
        <v>41530.747453703705</v>
      </c>
      <c r="K3865" s="3">
        <v>1376502980</v>
      </c>
      <c r="L3865" s="11">
        <f>((($K3865/60)/60)/24)+DATE(1970,1,1)</f>
        <v>41500.747453703705</v>
      </c>
      <c r="M3865" s="3" t="b">
        <v>0</v>
      </c>
      <c r="N3865" s="3">
        <v>3</v>
      </c>
      <c r="O3865" s="3" t="b">
        <v>0</v>
      </c>
      <c r="P3865" s="3" t="s">
        <v>8270</v>
      </c>
      <c r="Q3865" s="6">
        <f>$E3865/$D3865*100</f>
        <v>2.7272727272727275E-3</v>
      </c>
      <c r="R3865" s="3">
        <f>$E3865/$N3865</f>
        <v>1</v>
      </c>
      <c r="S3865" s="3" t="str">
        <f>TRIM(LEFT($P3865,SEARCH("/",$P3865,1)-1))</f>
        <v>film &amp; video</v>
      </c>
      <c r="T3865" s="3" t="str">
        <f>RIGHT($P3865,LEN($P3865)-SEARCH("/",$P3865))</f>
        <v>animation</v>
      </c>
      <c r="U3865" s="11"/>
    </row>
    <row r="3866" spans="1:21" ht="48" hidden="1" x14ac:dyDescent="0.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11">
        <f>((($I3866/60)/60)/24)+DATE(1970,1,1)</f>
        <v>42325.933495370366</v>
      </c>
      <c r="K3866" s="3">
        <v>1445203454</v>
      </c>
      <c r="L3866" s="11">
        <f>((($K3866/60)/60)/24)+DATE(1970,1,1)</f>
        <v>42295.891828703709</v>
      </c>
      <c r="M3866" s="3" t="b">
        <v>0</v>
      </c>
      <c r="N3866" s="3">
        <v>3</v>
      </c>
      <c r="O3866" s="3" t="b">
        <v>0</v>
      </c>
      <c r="P3866" s="3" t="s">
        <v>8271</v>
      </c>
      <c r="Q3866" s="6">
        <f>$E3866/$D3866*100</f>
        <v>1.2</v>
      </c>
      <c r="R3866" s="3">
        <f>$E3866/$N3866</f>
        <v>20</v>
      </c>
      <c r="S3866" s="3" t="str">
        <f>TRIM(LEFT($P3866,SEARCH("/",$P3866,1)-1))</f>
        <v>theater</v>
      </c>
      <c r="T3866" s="3" t="str">
        <f>RIGHT($P3866,LEN($P3866)-SEARCH("/",$P3866))</f>
        <v>plays</v>
      </c>
      <c r="U3866" s="11"/>
    </row>
    <row r="3867" spans="1:21" ht="48" hidden="1" x14ac:dyDescent="0.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11">
        <f>((($I3867/60)/60)/24)+DATE(1970,1,1)</f>
        <v>41881.229166666664</v>
      </c>
      <c r="K3867" s="3">
        <v>1405957098</v>
      </c>
      <c r="L3867" s="11">
        <f>((($K3867/60)/60)/24)+DATE(1970,1,1)</f>
        <v>41841.651597222226</v>
      </c>
      <c r="M3867" s="3" t="b">
        <v>0</v>
      </c>
      <c r="N3867" s="3">
        <v>14</v>
      </c>
      <c r="O3867" s="3" t="b">
        <v>0</v>
      </c>
      <c r="P3867" s="3" t="s">
        <v>8271</v>
      </c>
      <c r="Q3867" s="6">
        <f>$E3867/$D3867*100</f>
        <v>26.937422295897225</v>
      </c>
      <c r="R3867" s="3">
        <f>$E3867/$N3867</f>
        <v>46.428571428571431</v>
      </c>
      <c r="S3867" s="3" t="str">
        <f>TRIM(LEFT($P3867,SEARCH("/",$P3867,1)-1))</f>
        <v>theater</v>
      </c>
      <c r="T3867" s="3" t="str">
        <f>RIGHT($P3867,LEN($P3867)-SEARCH("/",$P3867))</f>
        <v>plays</v>
      </c>
      <c r="U3867" s="11"/>
    </row>
    <row r="3868" spans="1:21" ht="32" hidden="1" x14ac:dyDescent="0.2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11">
        <f>((($I3868/60)/60)/24)+DATE(1970,1,1)</f>
        <v>42452.145138888889</v>
      </c>
      <c r="K3868" s="3">
        <v>1454453021</v>
      </c>
      <c r="L3868" s="11">
        <f>((($K3868/60)/60)/24)+DATE(1970,1,1)</f>
        <v>42402.947002314817</v>
      </c>
      <c r="M3868" s="3" t="b">
        <v>0</v>
      </c>
      <c r="N3868" s="3">
        <v>2</v>
      </c>
      <c r="O3868" s="3" t="b">
        <v>0</v>
      </c>
      <c r="P3868" s="3" t="s">
        <v>8271</v>
      </c>
      <c r="Q3868" s="6">
        <f>$E3868/$D3868*100</f>
        <v>0.54999999999999993</v>
      </c>
      <c r="R3868" s="3">
        <f>$E3868/$N3868</f>
        <v>5.5</v>
      </c>
      <c r="S3868" s="3" t="str">
        <f>TRIM(LEFT($P3868,SEARCH("/",$P3868,1)-1))</f>
        <v>theater</v>
      </c>
      <c r="T3868" s="3" t="str">
        <f>RIGHT($P3868,LEN($P3868)-SEARCH("/",$P3868))</f>
        <v>plays</v>
      </c>
      <c r="U3868" s="11"/>
    </row>
    <row r="3869" spans="1:21" ht="48" hidden="1" x14ac:dyDescent="0.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11">
        <f>((($I3869/60)/60)/24)+DATE(1970,1,1)</f>
        <v>42539.814108796301</v>
      </c>
      <c r="K3869" s="3">
        <v>1463686339</v>
      </c>
      <c r="L3869" s="11">
        <f>((($K3869/60)/60)/24)+DATE(1970,1,1)</f>
        <v>42509.814108796301</v>
      </c>
      <c r="M3869" s="3" t="b">
        <v>0</v>
      </c>
      <c r="N3869" s="3">
        <v>5</v>
      </c>
      <c r="O3869" s="3" t="b">
        <v>0</v>
      </c>
      <c r="P3869" s="3" t="s">
        <v>8271</v>
      </c>
      <c r="Q3869" s="6">
        <f>$E3869/$D3869*100</f>
        <v>12.55</v>
      </c>
      <c r="R3869" s="3">
        <f>$E3869/$N3869</f>
        <v>50.2</v>
      </c>
      <c r="S3869" s="3" t="str">
        <f>TRIM(LEFT($P3869,SEARCH("/",$P3869,1)-1))</f>
        <v>theater</v>
      </c>
      <c r="T3869" s="3" t="str">
        <f>RIGHT($P3869,LEN($P3869)-SEARCH("/",$P3869))</f>
        <v>plays</v>
      </c>
      <c r="U3869" s="11"/>
    </row>
    <row r="3870" spans="1:21" ht="20" hidden="1" x14ac:dyDescent="0.2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11">
        <f>((($I3870/60)/60)/24)+DATE(1970,1,1)</f>
        <v>41890.659780092588</v>
      </c>
      <c r="K3870" s="3">
        <v>1408031405</v>
      </c>
      <c r="L3870" s="11">
        <f>((($K3870/60)/60)/24)+DATE(1970,1,1)</f>
        <v>41865.659780092588</v>
      </c>
      <c r="M3870" s="3" t="b">
        <v>0</v>
      </c>
      <c r="N3870" s="3">
        <v>1</v>
      </c>
      <c r="O3870" s="3" t="b">
        <v>0</v>
      </c>
      <c r="P3870" s="3" t="s">
        <v>8305</v>
      </c>
      <c r="Q3870" s="6">
        <f>$E3870/$D3870*100</f>
        <v>0.2</v>
      </c>
      <c r="R3870" s="3">
        <f>$E3870/$N3870</f>
        <v>10</v>
      </c>
      <c r="S3870" s="3" t="str">
        <f>TRIM(LEFT($P3870,SEARCH("/",$P3870,1)-1))</f>
        <v>theater</v>
      </c>
      <c r="T3870" s="3" t="str">
        <f>RIGHT($P3870,LEN($P3870)-SEARCH("/",$P3870))</f>
        <v>musical</v>
      </c>
      <c r="U3870" s="11"/>
    </row>
    <row r="3871" spans="1:21" ht="32" hidden="1" x14ac:dyDescent="0.2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11">
        <f>((($I3871/60)/60)/24)+DATE(1970,1,1)</f>
        <v>42077.132638888885</v>
      </c>
      <c r="K3871" s="3">
        <v>1423761792</v>
      </c>
      <c r="L3871" s="11">
        <f>((($K3871/60)/60)/24)+DATE(1970,1,1)</f>
        <v>42047.724444444444</v>
      </c>
      <c r="M3871" s="3" t="b">
        <v>0</v>
      </c>
      <c r="N3871" s="3">
        <v>15</v>
      </c>
      <c r="O3871" s="3" t="b">
        <v>0</v>
      </c>
      <c r="P3871" s="3" t="s">
        <v>8305</v>
      </c>
      <c r="Q3871" s="6">
        <f>$E3871/$D3871*100</f>
        <v>3.4474868431088401</v>
      </c>
      <c r="R3871" s="3">
        <f>$E3871/$N3871</f>
        <v>30.133333333333333</v>
      </c>
      <c r="S3871" s="3" t="str">
        <f>TRIM(LEFT($P3871,SEARCH("/",$P3871,1)-1))</f>
        <v>theater</v>
      </c>
      <c r="T3871" s="3" t="str">
        <f>RIGHT($P3871,LEN($P3871)-SEARCH("/",$P3871))</f>
        <v>musical</v>
      </c>
      <c r="U3871" s="11"/>
    </row>
    <row r="3872" spans="1:21" ht="48" hidden="1" x14ac:dyDescent="0.2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11">
        <f>((($I3872/60)/60)/24)+DATE(1970,1,1)</f>
        <v>41823.17219907407</v>
      </c>
      <c r="K3872" s="3">
        <v>1401768478</v>
      </c>
      <c r="L3872" s="11">
        <f>((($K3872/60)/60)/24)+DATE(1970,1,1)</f>
        <v>41793.17219907407</v>
      </c>
      <c r="M3872" s="3" t="b">
        <v>0</v>
      </c>
      <c r="N3872" s="3">
        <v>10</v>
      </c>
      <c r="O3872" s="3" t="b">
        <v>0</v>
      </c>
      <c r="P3872" s="3" t="s">
        <v>8305</v>
      </c>
      <c r="Q3872" s="6">
        <f>$E3872/$D3872*100</f>
        <v>15</v>
      </c>
      <c r="R3872" s="3">
        <f>$E3872/$N3872</f>
        <v>150</v>
      </c>
      <c r="S3872" s="3" t="str">
        <f>TRIM(LEFT($P3872,SEARCH("/",$P3872,1)-1))</f>
        <v>theater</v>
      </c>
      <c r="T3872" s="3" t="str">
        <f>RIGHT($P3872,LEN($P3872)-SEARCH("/",$P3872))</f>
        <v>musical</v>
      </c>
      <c r="U3872" s="11"/>
    </row>
    <row r="3873" spans="1:21" ht="32" hidden="1" x14ac:dyDescent="0.2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11">
        <f>((($I3873/60)/60)/24)+DATE(1970,1,1)</f>
        <v>42823.739004629635</v>
      </c>
      <c r="K3873" s="3">
        <v>1485629050</v>
      </c>
      <c r="L3873" s="11">
        <f>((($K3873/60)/60)/24)+DATE(1970,1,1)</f>
        <v>42763.780671296292</v>
      </c>
      <c r="M3873" s="3" t="b">
        <v>0</v>
      </c>
      <c r="N3873" s="3">
        <v>3</v>
      </c>
      <c r="O3873" s="3" t="b">
        <v>0</v>
      </c>
      <c r="P3873" s="3" t="s">
        <v>8305</v>
      </c>
      <c r="Q3873" s="6">
        <f>$E3873/$D3873*100</f>
        <v>2.666666666666667</v>
      </c>
      <c r="R3873" s="3">
        <f>$E3873/$N3873</f>
        <v>13.333333333333334</v>
      </c>
      <c r="S3873" s="3" t="str">
        <f>TRIM(LEFT($P3873,SEARCH("/",$P3873,1)-1))</f>
        <v>theater</v>
      </c>
      <c r="T3873" s="3" t="str">
        <f>RIGHT($P3873,LEN($P3873)-SEARCH("/",$P3873))</f>
        <v>musical</v>
      </c>
      <c r="U3873" s="11"/>
    </row>
    <row r="3874" spans="1:21" ht="48" x14ac:dyDescent="0.2">
      <c r="A3874" s="3">
        <v>1865</v>
      </c>
      <c r="B3874" s="4" t="s">
        <v>1866</v>
      </c>
      <c r="C3874" s="4" t="s">
        <v>5975</v>
      </c>
      <c r="D3874" s="3">
        <v>110000</v>
      </c>
      <c r="E3874" s="3">
        <v>4</v>
      </c>
      <c r="F3874" s="3" t="s">
        <v>8221</v>
      </c>
      <c r="G3874" s="3" t="s">
        <v>8225</v>
      </c>
      <c r="H3874" s="3" t="s">
        <v>8247</v>
      </c>
      <c r="I3874" s="3">
        <v>1478425747</v>
      </c>
      <c r="J3874" s="11">
        <f>((($I3874/60)/60)/24)+DATE(1970,1,1)</f>
        <v>42680.409108796302</v>
      </c>
      <c r="K3874" s="3">
        <v>1475398147</v>
      </c>
      <c r="L3874" s="11">
        <f>((($K3874/60)/60)/24)+DATE(1970,1,1)</f>
        <v>42645.367442129631</v>
      </c>
      <c r="M3874" s="3" t="b">
        <v>0</v>
      </c>
      <c r="N3874" s="3">
        <v>2</v>
      </c>
      <c r="O3874" s="3" t="b">
        <v>0</v>
      </c>
      <c r="P3874" s="3" t="s">
        <v>8283</v>
      </c>
      <c r="Q3874" s="6">
        <f>$E3874/$D3874*100</f>
        <v>3.6363636363636364E-3</v>
      </c>
      <c r="R3874" s="3">
        <f>$E3874/$N3874</f>
        <v>2</v>
      </c>
      <c r="S3874" s="3" t="str">
        <f>TRIM(LEFT($P3874,SEARCH("/",$P3874,1)-1))</f>
        <v>games</v>
      </c>
      <c r="T3874" s="3" t="str">
        <f>RIGHT($P3874,LEN($P3874)-SEARCH("/",$P3874))</f>
        <v>mobile games</v>
      </c>
      <c r="U3874" s="11"/>
    </row>
    <row r="3875" spans="1:21" ht="32" x14ac:dyDescent="0.2">
      <c r="A3875" s="3">
        <v>2378</v>
      </c>
      <c r="B3875" s="4" t="s">
        <v>2379</v>
      </c>
      <c r="C3875" s="4" t="s">
        <v>6488</v>
      </c>
      <c r="D3875" s="3">
        <v>110000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1440548330</v>
      </c>
      <c r="J3875" s="11">
        <f>((($I3875/60)/60)/24)+DATE(1970,1,1)</f>
        <v>42242.013078703705</v>
      </c>
      <c r="K3875" s="3">
        <v>1438042730</v>
      </c>
      <c r="L3875" s="11">
        <f>((($K3875/60)/60)/24)+DATE(1970,1,1)</f>
        <v>42213.013078703705</v>
      </c>
      <c r="M3875" s="3" t="b">
        <v>0</v>
      </c>
      <c r="N3875" s="3">
        <v>0</v>
      </c>
      <c r="O3875" s="3" t="b">
        <v>0</v>
      </c>
      <c r="P3875" s="3" t="s">
        <v>8272</v>
      </c>
      <c r="Q3875" s="6">
        <f>$E3875/$D3875*100</f>
        <v>0</v>
      </c>
      <c r="R3875" s="3" t="e">
        <f>$E3875/$N3875</f>
        <v>#DIV/0!</v>
      </c>
      <c r="S3875" s="3" t="str">
        <f>TRIM(LEFT($P3875,SEARCH("/",$P3875,1)-1))</f>
        <v>technology</v>
      </c>
      <c r="T3875" s="3" t="str">
        <f>RIGHT($P3875,LEN($P3875)-SEARCH("/",$P3875))</f>
        <v>web</v>
      </c>
      <c r="U3875" s="11"/>
    </row>
    <row r="3876" spans="1:21" ht="48" x14ac:dyDescent="0.2">
      <c r="A3876" s="3">
        <v>2397</v>
      </c>
      <c r="B3876" s="4" t="s">
        <v>2398</v>
      </c>
      <c r="C3876" s="4" t="s">
        <v>6507</v>
      </c>
      <c r="D3876" s="3">
        <v>124000</v>
      </c>
      <c r="E3876" s="3">
        <v>0</v>
      </c>
      <c r="F3876" s="3" t="s">
        <v>8220</v>
      </c>
      <c r="G3876" s="3" t="s">
        <v>8224</v>
      </c>
      <c r="H3876" s="3" t="s">
        <v>8246</v>
      </c>
      <c r="I3876" s="3">
        <v>1420233256</v>
      </c>
      <c r="J3876" s="11">
        <f>((($I3876/60)/60)/24)+DATE(1970,1,1)</f>
        <v>42006.88490740741</v>
      </c>
      <c r="K3876" s="3">
        <v>1417641256</v>
      </c>
      <c r="L3876" s="11">
        <f>((($K3876/60)/60)/24)+DATE(1970,1,1)</f>
        <v>41976.88490740741</v>
      </c>
      <c r="M3876" s="3" t="b">
        <v>0</v>
      </c>
      <c r="N3876" s="3">
        <v>0</v>
      </c>
      <c r="O3876" s="3" t="b">
        <v>0</v>
      </c>
      <c r="P3876" s="3" t="s">
        <v>8272</v>
      </c>
      <c r="Q3876" s="6">
        <f>$E3876/$D3876*100</f>
        <v>0</v>
      </c>
      <c r="R3876" s="3" t="e">
        <f>$E3876/$N3876</f>
        <v>#DIV/0!</v>
      </c>
      <c r="S3876" s="3" t="str">
        <f>TRIM(LEFT($P3876,SEARCH("/",$P3876,1)-1))</f>
        <v>technology</v>
      </c>
      <c r="T3876" s="3" t="str">
        <f>RIGHT($P3876,LEN($P3876)-SEARCH("/",$P3876))</f>
        <v>web</v>
      </c>
      <c r="U3876" s="11"/>
    </row>
    <row r="3877" spans="1:21" ht="80" x14ac:dyDescent="0.2">
      <c r="A3877" s="3">
        <v>1698</v>
      </c>
      <c r="B3877" s="4" t="s">
        <v>1699</v>
      </c>
      <c r="C3877" s="4" t="s">
        <v>5808</v>
      </c>
      <c r="D3877" s="3">
        <v>125000</v>
      </c>
      <c r="E3877" s="3">
        <v>0</v>
      </c>
      <c r="F3877" s="3" t="s">
        <v>8222</v>
      </c>
      <c r="G3877" s="3" t="s">
        <v>8224</v>
      </c>
      <c r="H3877" s="3" t="s">
        <v>8246</v>
      </c>
      <c r="I3877" s="3">
        <v>1490499180</v>
      </c>
      <c r="J3877" s="11">
        <f>((($I3877/60)/60)/24)+DATE(1970,1,1)</f>
        <v>42820.147916666669</v>
      </c>
      <c r="K3877" s="3">
        <v>1488430760</v>
      </c>
      <c r="L3877" s="11">
        <f>((($K3877/60)/60)/24)+DATE(1970,1,1)</f>
        <v>42796.207870370374</v>
      </c>
      <c r="M3877" s="3" t="b">
        <v>0</v>
      </c>
      <c r="N3877" s="3">
        <v>0</v>
      </c>
      <c r="O3877" s="3" t="b">
        <v>0</v>
      </c>
      <c r="P3877" s="3" t="s">
        <v>8293</v>
      </c>
      <c r="Q3877" s="6">
        <f>$E3877/$D3877*100</f>
        <v>0</v>
      </c>
      <c r="R3877" s="3" t="e">
        <f>$E3877/$N3877</f>
        <v>#DIV/0!</v>
      </c>
      <c r="S3877" s="3" t="str">
        <f>TRIM(LEFT($P3877,SEARCH("/",$P3877,1)-1))</f>
        <v>music</v>
      </c>
      <c r="T3877" s="3" t="str">
        <f>RIGHT($P3877,LEN($P3877)-SEARCH("/",$P3877))</f>
        <v>faith</v>
      </c>
      <c r="U3877" s="11"/>
    </row>
    <row r="3878" spans="1:21" ht="48" hidden="1" x14ac:dyDescent="0.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11">
        <f>((($I3878/60)/60)/24)+DATE(1970,1,1)</f>
        <v>42402.624166666668</v>
      </c>
      <c r="K3878" s="3">
        <v>1451833128</v>
      </c>
      <c r="L3878" s="11">
        <f>((($K3878/60)/60)/24)+DATE(1970,1,1)</f>
        <v>42372.624166666668</v>
      </c>
      <c r="M3878" s="3" t="b">
        <v>0</v>
      </c>
      <c r="N3878" s="3">
        <v>46</v>
      </c>
      <c r="O3878" s="3" t="b">
        <v>0</v>
      </c>
      <c r="P3878" s="3" t="s">
        <v>8305</v>
      </c>
      <c r="Q3878" s="6">
        <f>$E3878/$D3878*100</f>
        <v>52.794871794871788</v>
      </c>
      <c r="R3878" s="3">
        <f>$E3878/$N3878</f>
        <v>44.760869565217391</v>
      </c>
      <c r="S3878" s="3" t="str">
        <f>TRIM(LEFT($P3878,SEARCH("/",$P3878,1)-1))</f>
        <v>theater</v>
      </c>
      <c r="T3878" s="3" t="str">
        <f>RIGHT($P3878,LEN($P3878)-SEARCH("/",$P3878))</f>
        <v>musical</v>
      </c>
      <c r="U3878" s="11"/>
    </row>
    <row r="3879" spans="1:21" ht="48" hidden="1" x14ac:dyDescent="0.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11">
        <f>((($I3879/60)/60)/24)+DATE(1970,1,1)</f>
        <v>42712.67768518519</v>
      </c>
      <c r="K3879" s="3">
        <v>1478621752</v>
      </c>
      <c r="L3879" s="11">
        <f>((($K3879/60)/60)/24)+DATE(1970,1,1)</f>
        <v>42682.67768518519</v>
      </c>
      <c r="M3879" s="3" t="b">
        <v>0</v>
      </c>
      <c r="N3879" s="3">
        <v>14</v>
      </c>
      <c r="O3879" s="3" t="b">
        <v>0</v>
      </c>
      <c r="P3879" s="3" t="s">
        <v>8305</v>
      </c>
      <c r="Q3879" s="6">
        <f>$E3879/$D3879*100</f>
        <v>4.9639999999999995</v>
      </c>
      <c r="R3879" s="3">
        <f>$E3879/$N3879</f>
        <v>88.642857142857139</v>
      </c>
      <c r="S3879" s="3" t="str">
        <f>TRIM(LEFT($P3879,SEARCH("/",$P3879,1)-1))</f>
        <v>theater</v>
      </c>
      <c r="T3879" s="3" t="str">
        <f>RIGHT($P3879,LEN($P3879)-SEARCH("/",$P3879))</f>
        <v>musical</v>
      </c>
      <c r="U3879" s="11"/>
    </row>
    <row r="3880" spans="1:21" ht="48" hidden="1" x14ac:dyDescent="0.2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11">
        <f>((($I3880/60)/60)/24)+DATE(1970,1,1)</f>
        <v>42185.165972222225</v>
      </c>
      <c r="K3880" s="3">
        <v>1433014746</v>
      </c>
      <c r="L3880" s="11">
        <f>((($K3880/60)/60)/24)+DATE(1970,1,1)</f>
        <v>42154.818819444445</v>
      </c>
      <c r="M3880" s="3" t="b">
        <v>0</v>
      </c>
      <c r="N3880" s="3">
        <v>1</v>
      </c>
      <c r="O3880" s="3" t="b">
        <v>0</v>
      </c>
      <c r="P3880" s="3" t="s">
        <v>8305</v>
      </c>
      <c r="Q3880" s="6">
        <f>$E3880/$D3880*100</f>
        <v>5.5555555555555552E-2</v>
      </c>
      <c r="R3880" s="3">
        <f>$E3880/$N3880</f>
        <v>10</v>
      </c>
      <c r="S3880" s="3" t="str">
        <f>TRIM(LEFT($P3880,SEARCH("/",$P3880,1)-1))</f>
        <v>theater</v>
      </c>
      <c r="T3880" s="3" t="str">
        <f>RIGHT($P3880,LEN($P3880)-SEARCH("/",$P3880))</f>
        <v>musical</v>
      </c>
      <c r="U3880" s="11"/>
    </row>
    <row r="3881" spans="1:21" ht="48" x14ac:dyDescent="0.2">
      <c r="A3881" s="3">
        <v>1445</v>
      </c>
      <c r="B3881" s="4" t="s">
        <v>1446</v>
      </c>
      <c r="C3881" s="4" t="s">
        <v>5555</v>
      </c>
      <c r="D3881" s="3">
        <v>130000</v>
      </c>
      <c r="E3881" s="3">
        <v>0</v>
      </c>
      <c r="F3881" s="3" t="s">
        <v>8221</v>
      </c>
      <c r="G3881" s="3" t="s">
        <v>8236</v>
      </c>
      <c r="H3881" s="3" t="s">
        <v>8249</v>
      </c>
      <c r="I3881" s="3">
        <v>1434286855</v>
      </c>
      <c r="J3881" s="11">
        <f>((($I3881/60)/60)/24)+DATE(1970,1,1)</f>
        <v>42169.542303240742</v>
      </c>
      <c r="K3881" s="3">
        <v>1431694855</v>
      </c>
      <c r="L3881" s="11">
        <f>((($K3881/60)/60)/24)+DATE(1970,1,1)</f>
        <v>42139.542303240742</v>
      </c>
      <c r="M3881" s="3" t="b">
        <v>0</v>
      </c>
      <c r="N3881" s="3">
        <v>0</v>
      </c>
      <c r="O3881" s="3" t="b">
        <v>0</v>
      </c>
      <c r="P3881" s="3" t="s">
        <v>8287</v>
      </c>
      <c r="Q3881" s="6">
        <f>$E3881/$D3881*100</f>
        <v>0</v>
      </c>
      <c r="R3881" s="3" t="e">
        <f>$E3881/$N3881</f>
        <v>#DIV/0!</v>
      </c>
      <c r="S3881" s="3" t="str">
        <f>TRIM(LEFT($P3881,SEARCH("/",$P3881,1)-1))</f>
        <v>publishing</v>
      </c>
      <c r="T3881" s="3" t="str">
        <f>RIGHT($P3881,LEN($P3881)-SEARCH("/",$P3881))</f>
        <v>translations</v>
      </c>
      <c r="U3881" s="11"/>
    </row>
    <row r="3882" spans="1:21" ht="48" hidden="1" x14ac:dyDescent="0.2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11">
        <f>((($I3882/60)/60)/24)+DATE(1970,1,1)</f>
        <v>41850.958333333336</v>
      </c>
      <c r="K3882" s="3">
        <v>1403724820</v>
      </c>
      <c r="L3882" s="11">
        <f>((($K3882/60)/60)/24)+DATE(1970,1,1)</f>
        <v>41815.815046296295</v>
      </c>
      <c r="M3882" s="3" t="b">
        <v>0</v>
      </c>
      <c r="N3882" s="3">
        <v>17</v>
      </c>
      <c r="O3882" s="3" t="b">
        <v>0</v>
      </c>
      <c r="P3882" s="3" t="s">
        <v>8305</v>
      </c>
      <c r="Q3882" s="6">
        <f>$E3882/$D3882*100</f>
        <v>13.066666666666665</v>
      </c>
      <c r="R3882" s="3">
        <f>$E3882/$N3882</f>
        <v>57.647058823529413</v>
      </c>
      <c r="S3882" s="3" t="str">
        <f>TRIM(LEFT($P3882,SEARCH("/",$P3882,1)-1))</f>
        <v>theater</v>
      </c>
      <c r="T3882" s="3" t="str">
        <f>RIGHT($P3882,LEN($P3882)-SEARCH("/",$P3882))</f>
        <v>musical</v>
      </c>
      <c r="U3882" s="11"/>
    </row>
    <row r="3883" spans="1:21" ht="32" hidden="1" x14ac:dyDescent="0.2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11">
        <f>((($I3883/60)/60)/24)+DATE(1970,1,1)</f>
        <v>42786.018506944441</v>
      </c>
      <c r="K3883" s="3">
        <v>1484958399</v>
      </c>
      <c r="L3883" s="11">
        <f>((($K3883/60)/60)/24)+DATE(1970,1,1)</f>
        <v>42756.018506944441</v>
      </c>
      <c r="M3883" s="3" t="b">
        <v>0</v>
      </c>
      <c r="N3883" s="3">
        <v>1</v>
      </c>
      <c r="O3883" s="3" t="b">
        <v>0</v>
      </c>
      <c r="P3883" s="3" t="s">
        <v>8305</v>
      </c>
      <c r="Q3883" s="6">
        <f>$E3883/$D3883*100</f>
        <v>5</v>
      </c>
      <c r="R3883" s="3">
        <f>$E3883/$N3883</f>
        <v>25</v>
      </c>
      <c r="S3883" s="3" t="str">
        <f>TRIM(LEFT($P3883,SEARCH("/",$P3883,1)-1))</f>
        <v>theater</v>
      </c>
      <c r="T3883" s="3" t="str">
        <f>RIGHT($P3883,LEN($P3883)-SEARCH("/",$P3883))</f>
        <v>musical</v>
      </c>
      <c r="U3883" s="11"/>
    </row>
    <row r="3884" spans="1:21" ht="48" x14ac:dyDescent="0.2">
      <c r="A3884" s="3">
        <v>1996</v>
      </c>
      <c r="B3884" s="4" t="s">
        <v>1997</v>
      </c>
      <c r="C3884" s="4" t="s">
        <v>6106</v>
      </c>
      <c r="D3884" s="3">
        <v>133800</v>
      </c>
      <c r="E3884" s="3">
        <v>0</v>
      </c>
      <c r="F3884" s="3" t="s">
        <v>8221</v>
      </c>
      <c r="G3884" s="3" t="s">
        <v>8224</v>
      </c>
      <c r="H3884" s="3" t="s">
        <v>8246</v>
      </c>
      <c r="I3884" s="3">
        <v>1405021211</v>
      </c>
      <c r="J3884" s="11">
        <f>((($I3884/60)/60)/24)+DATE(1970,1,1)</f>
        <v>41830.819571759261</v>
      </c>
      <c r="K3884" s="3">
        <v>1402429211</v>
      </c>
      <c r="L3884" s="11">
        <f>((($K3884/60)/60)/24)+DATE(1970,1,1)</f>
        <v>41800.819571759261</v>
      </c>
      <c r="M3884" s="3" t="b">
        <v>0</v>
      </c>
      <c r="N3884" s="3">
        <v>0</v>
      </c>
      <c r="O3884" s="3" t="b">
        <v>0</v>
      </c>
      <c r="P3884" s="3" t="s">
        <v>8296</v>
      </c>
      <c r="Q3884" s="6">
        <f>$E3884/$D3884*100</f>
        <v>0</v>
      </c>
      <c r="R3884" s="3" t="e">
        <f>$E3884/$N3884</f>
        <v>#DIV/0!</v>
      </c>
      <c r="S3884" s="3" t="str">
        <f>TRIM(LEFT($P3884,SEARCH("/",$P3884,1)-1))</f>
        <v>photography</v>
      </c>
      <c r="T3884" s="3" t="str">
        <f>RIGHT($P3884,LEN($P3884)-SEARCH("/",$P3884))</f>
        <v>people</v>
      </c>
      <c r="U3884" s="11"/>
    </row>
    <row r="3885" spans="1:21" ht="48" x14ac:dyDescent="0.2">
      <c r="A3885" s="3">
        <v>236</v>
      </c>
      <c r="B3885" s="4" t="s">
        <v>238</v>
      </c>
      <c r="C3885" s="4" t="s">
        <v>4346</v>
      </c>
      <c r="D3885" s="3">
        <v>150000</v>
      </c>
      <c r="E3885" s="3">
        <v>0</v>
      </c>
      <c r="F3885" s="3" t="s">
        <v>8221</v>
      </c>
      <c r="G3885" s="3" t="s">
        <v>8224</v>
      </c>
      <c r="H3885" s="3" t="s">
        <v>8246</v>
      </c>
      <c r="I3885" s="3">
        <v>1451952000</v>
      </c>
      <c r="J3885" s="11">
        <f>((($I3885/60)/60)/24)+DATE(1970,1,1)</f>
        <v>42374</v>
      </c>
      <c r="K3885" s="3">
        <v>1447380099</v>
      </c>
      <c r="L3885" s="11">
        <f>((($K3885/60)/60)/24)+DATE(1970,1,1)</f>
        <v>42321.08447916666</v>
      </c>
      <c r="M3885" s="3" t="b">
        <v>0</v>
      </c>
      <c r="N3885" s="3">
        <v>0</v>
      </c>
      <c r="O3885" s="3" t="b">
        <v>0</v>
      </c>
      <c r="P3885" s="3" t="s">
        <v>8268</v>
      </c>
      <c r="Q3885" s="6">
        <f>$E3885/$D3885*100</f>
        <v>0</v>
      </c>
      <c r="R3885" s="3" t="e">
        <f>$E3885/$N3885</f>
        <v>#DIV/0!</v>
      </c>
      <c r="S3885" s="3" t="str">
        <f>TRIM(LEFT($P3885,SEARCH("/",$P3885,1)-1))</f>
        <v>film &amp; video</v>
      </c>
      <c r="T3885" s="3" t="str">
        <f>RIGHT($P3885,LEN($P3885)-SEARCH("/",$P3885))</f>
        <v>drama</v>
      </c>
      <c r="U3885" s="11"/>
    </row>
    <row r="3886" spans="1:21" ht="48" x14ac:dyDescent="0.2">
      <c r="A3886" s="3">
        <v>2876</v>
      </c>
      <c r="B3886" s="4" t="s">
        <v>2876</v>
      </c>
      <c r="C3886" s="4" t="s">
        <v>6986</v>
      </c>
      <c r="D3886" s="3">
        <v>150000</v>
      </c>
      <c r="E3886" s="3">
        <v>0</v>
      </c>
      <c r="F3886" s="3" t="s">
        <v>8221</v>
      </c>
      <c r="G3886" s="3" t="s">
        <v>8224</v>
      </c>
      <c r="H3886" s="3" t="s">
        <v>8246</v>
      </c>
      <c r="I3886" s="3">
        <v>1437069079</v>
      </c>
      <c r="J3886" s="11">
        <f>((($I3886/60)/60)/24)+DATE(1970,1,1)</f>
        <v>42201.743969907402</v>
      </c>
      <c r="K3886" s="3">
        <v>1434477079</v>
      </c>
      <c r="L3886" s="11">
        <f>((($K3886/60)/60)/24)+DATE(1970,1,1)</f>
        <v>42171.743969907402</v>
      </c>
      <c r="M3886" s="3" t="b">
        <v>0</v>
      </c>
      <c r="N3886" s="3">
        <v>0</v>
      </c>
      <c r="O3886" s="3" t="b">
        <v>0</v>
      </c>
      <c r="P3886" s="3" t="s">
        <v>8271</v>
      </c>
      <c r="Q3886" s="6">
        <f>$E3886/$D3886*100</f>
        <v>0</v>
      </c>
      <c r="R3886" s="3" t="e">
        <f>$E3886/$N3886</f>
        <v>#DIV/0!</v>
      </c>
      <c r="S3886" s="3" t="str">
        <f>TRIM(LEFT($P3886,SEARCH("/",$P3886,1)-1))</f>
        <v>theater</v>
      </c>
      <c r="T3886" s="3" t="str">
        <f>RIGHT($P3886,LEN($P3886)-SEARCH("/",$P3886))</f>
        <v>plays</v>
      </c>
      <c r="U3886" s="11"/>
    </row>
    <row r="3887" spans="1:21" ht="48" x14ac:dyDescent="0.2">
      <c r="A3887" s="3">
        <v>3636</v>
      </c>
      <c r="B3887" s="4" t="s">
        <v>3634</v>
      </c>
      <c r="C3887" s="4" t="s">
        <v>7746</v>
      </c>
      <c r="D3887" s="3">
        <v>150000</v>
      </c>
      <c r="E3887" s="3">
        <v>0</v>
      </c>
      <c r="F3887" s="3" t="s">
        <v>8221</v>
      </c>
      <c r="G3887" s="3" t="s">
        <v>8224</v>
      </c>
      <c r="H3887" s="3" t="s">
        <v>8246</v>
      </c>
      <c r="I3887" s="3">
        <v>1442248829</v>
      </c>
      <c r="J3887" s="11">
        <f>((($I3887/60)/60)/24)+DATE(1970,1,1)</f>
        <v>42261.694780092599</v>
      </c>
      <c r="K3887" s="3">
        <v>1439224829</v>
      </c>
      <c r="L3887" s="11">
        <f>((($K3887/60)/60)/24)+DATE(1970,1,1)</f>
        <v>42226.694780092599</v>
      </c>
      <c r="M3887" s="3" t="b">
        <v>0</v>
      </c>
      <c r="N3887" s="3">
        <v>0</v>
      </c>
      <c r="O3887" s="3" t="b">
        <v>0</v>
      </c>
      <c r="P3887" s="3" t="s">
        <v>8305</v>
      </c>
      <c r="Q3887" s="6">
        <f>$E3887/$D3887*100</f>
        <v>0</v>
      </c>
      <c r="R3887" s="3" t="e">
        <f>$E3887/$N3887</f>
        <v>#DIV/0!</v>
      </c>
      <c r="S3887" s="3" t="str">
        <f>TRIM(LEFT($P3887,SEARCH("/",$P3887,1)-1))</f>
        <v>theater</v>
      </c>
      <c r="T3887" s="3" t="str">
        <f>RIGHT($P3887,LEN($P3887)-SEARCH("/",$P3887))</f>
        <v>musical</v>
      </c>
      <c r="U3887" s="11"/>
    </row>
    <row r="3888" spans="1:21" ht="48" x14ac:dyDescent="0.2">
      <c r="A3888" s="3">
        <v>3805</v>
      </c>
      <c r="B3888" s="4" t="s">
        <v>3802</v>
      </c>
      <c r="C3888" s="4" t="s">
        <v>7915</v>
      </c>
      <c r="D3888" s="3">
        <v>150000</v>
      </c>
      <c r="E3888" s="3">
        <v>3</v>
      </c>
      <c r="F3888" s="3" t="s">
        <v>8221</v>
      </c>
      <c r="G3888" s="3" t="s">
        <v>8224</v>
      </c>
      <c r="H3888" s="3" t="s">
        <v>8246</v>
      </c>
      <c r="I3888" s="3">
        <v>1411852640</v>
      </c>
      <c r="J3888" s="11">
        <f>((($I3888/60)/60)/24)+DATE(1970,1,1)</f>
        <v>41909.887037037035</v>
      </c>
      <c r="K3888" s="3">
        <v>1406668640</v>
      </c>
      <c r="L3888" s="11">
        <f>((($K3888/60)/60)/24)+DATE(1970,1,1)</f>
        <v>41849.887037037035</v>
      </c>
      <c r="M3888" s="3" t="b">
        <v>0</v>
      </c>
      <c r="N3888" s="3">
        <v>2</v>
      </c>
      <c r="O3888" s="3" t="b">
        <v>0</v>
      </c>
      <c r="P3888" s="3" t="s">
        <v>8305</v>
      </c>
      <c r="Q3888" s="6">
        <f>$E3888/$D3888*100</f>
        <v>2E-3</v>
      </c>
      <c r="R3888" s="3">
        <f>$E3888/$N3888</f>
        <v>1.5</v>
      </c>
      <c r="S3888" s="3" t="str">
        <f>TRIM(LEFT($P3888,SEARCH("/",$P3888,1)-1))</f>
        <v>theater</v>
      </c>
      <c r="T3888" s="3" t="str">
        <f>RIGHT($P3888,LEN($P3888)-SEARCH("/",$P3888))</f>
        <v>musical</v>
      </c>
      <c r="U3888" s="11"/>
    </row>
    <row r="3889" spans="1:21" ht="48" hidden="1" x14ac:dyDescent="0.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11">
        <f>((($I3889/60)/60)/24)+DATE(1970,1,1)</f>
        <v>42125.916666666672</v>
      </c>
      <c r="K3889" s="3">
        <v>1426538129</v>
      </c>
      <c r="L3889" s="11">
        <f>((($K3889/60)/60)/24)+DATE(1970,1,1)</f>
        <v>42079.857974537037</v>
      </c>
      <c r="M3889" s="3" t="b">
        <v>0</v>
      </c>
      <c r="N3889" s="3">
        <v>2</v>
      </c>
      <c r="O3889" s="3" t="b">
        <v>0</v>
      </c>
      <c r="P3889" s="3" t="s">
        <v>8305</v>
      </c>
      <c r="Q3889" s="6">
        <f>$E3889/$D3889*100</f>
        <v>1.7500000000000002</v>
      </c>
      <c r="R3889" s="3">
        <f>$E3889/$N3889</f>
        <v>17.5</v>
      </c>
      <c r="S3889" s="3" t="str">
        <f>TRIM(LEFT($P3889,SEARCH("/",$P3889,1)-1))</f>
        <v>theater</v>
      </c>
      <c r="T3889" s="3" t="str">
        <f>RIGHT($P3889,LEN($P3889)-SEARCH("/",$P3889))</f>
        <v>musical</v>
      </c>
      <c r="U3889" s="11"/>
    </row>
    <row r="3890" spans="1:21" ht="48" hidden="1" x14ac:dyDescent="0.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11">
        <f>((($I3890/60)/60)/24)+DATE(1970,1,1)</f>
        <v>42792.545810185184</v>
      </c>
      <c r="K3890" s="3">
        <v>1485522358</v>
      </c>
      <c r="L3890" s="11">
        <f>((($K3890/60)/60)/24)+DATE(1970,1,1)</f>
        <v>42762.545810185184</v>
      </c>
      <c r="M3890" s="3" t="b">
        <v>0</v>
      </c>
      <c r="N3890" s="3">
        <v>14</v>
      </c>
      <c r="O3890" s="3" t="b">
        <v>0</v>
      </c>
      <c r="P3890" s="3" t="s">
        <v>8271</v>
      </c>
      <c r="Q3890" s="6">
        <f>$E3890/$D3890*100</f>
        <v>27.1</v>
      </c>
      <c r="R3890" s="3">
        <f>$E3890/$N3890</f>
        <v>38.714285714285715</v>
      </c>
      <c r="S3890" s="3" t="str">
        <f>TRIM(LEFT($P3890,SEARCH("/",$P3890,1)-1))</f>
        <v>theater</v>
      </c>
      <c r="T3890" s="3" t="str">
        <f>RIGHT($P3890,LEN($P3890)-SEARCH("/",$P3890))</f>
        <v>plays</v>
      </c>
      <c r="U3890" s="11"/>
    </row>
    <row r="3891" spans="1:21" ht="48" hidden="1" x14ac:dyDescent="0.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11">
        <f>((($I3891/60)/60)/24)+DATE(1970,1,1)</f>
        <v>42008.976388888885</v>
      </c>
      <c r="K3891" s="3">
        <v>1417651630</v>
      </c>
      <c r="L3891" s="11">
        <f>((($K3891/60)/60)/24)+DATE(1970,1,1)</f>
        <v>41977.004976851851</v>
      </c>
      <c r="M3891" s="3" t="b">
        <v>0</v>
      </c>
      <c r="N3891" s="3">
        <v>9</v>
      </c>
      <c r="O3891" s="3" t="b">
        <v>0</v>
      </c>
      <c r="P3891" s="3" t="s">
        <v>8271</v>
      </c>
      <c r="Q3891" s="6">
        <f>$E3891/$D3891*100</f>
        <v>1.4749999999999999</v>
      </c>
      <c r="R3891" s="3">
        <f>$E3891/$N3891</f>
        <v>13.111111111111111</v>
      </c>
      <c r="S3891" s="3" t="str">
        <f>TRIM(LEFT($P3891,SEARCH("/",$P3891,1)-1))</f>
        <v>theater</v>
      </c>
      <c r="T3891" s="3" t="str">
        <f>RIGHT($P3891,LEN($P3891)-SEARCH("/",$P3891))</f>
        <v>plays</v>
      </c>
      <c r="U3891" s="11"/>
    </row>
    <row r="3892" spans="1:21" ht="48" hidden="1" x14ac:dyDescent="0.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11">
        <f>((($I3892/60)/60)/24)+DATE(1970,1,1)</f>
        <v>42231.758611111116</v>
      </c>
      <c r="K3892" s="3">
        <v>1434478344</v>
      </c>
      <c r="L3892" s="11">
        <f>((($K3892/60)/60)/24)+DATE(1970,1,1)</f>
        <v>42171.758611111116</v>
      </c>
      <c r="M3892" s="3" t="b">
        <v>0</v>
      </c>
      <c r="N3892" s="3">
        <v>8</v>
      </c>
      <c r="O3892" s="3" t="b">
        <v>0</v>
      </c>
      <c r="P3892" s="3" t="s">
        <v>8271</v>
      </c>
      <c r="Q3892" s="6">
        <f>$E3892/$D3892*100</f>
        <v>16.826666666666668</v>
      </c>
      <c r="R3892" s="3">
        <f>$E3892/$N3892</f>
        <v>315.5</v>
      </c>
      <c r="S3892" s="3" t="str">
        <f>TRIM(LEFT($P3892,SEARCH("/",$P3892,1)-1))</f>
        <v>theater</v>
      </c>
      <c r="T3892" s="3" t="str">
        <f>RIGHT($P3892,LEN($P3892)-SEARCH("/",$P3892))</f>
        <v>plays</v>
      </c>
      <c r="U3892" s="11"/>
    </row>
    <row r="3893" spans="1:21" ht="32" hidden="1" x14ac:dyDescent="0.2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11">
        <f>((($I3893/60)/60)/24)+DATE(1970,1,1)</f>
        <v>42086.207638888889</v>
      </c>
      <c r="K3893" s="3">
        <v>1424488244</v>
      </c>
      <c r="L3893" s="11">
        <f>((($K3893/60)/60)/24)+DATE(1970,1,1)</f>
        <v>42056.1324537037</v>
      </c>
      <c r="M3893" s="3" t="b">
        <v>0</v>
      </c>
      <c r="N3893" s="3">
        <v>7</v>
      </c>
      <c r="O3893" s="3" t="b">
        <v>0</v>
      </c>
      <c r="P3893" s="3" t="s">
        <v>8271</v>
      </c>
      <c r="Q3893" s="6">
        <f>$E3893/$D3893*100</f>
        <v>32.5</v>
      </c>
      <c r="R3893" s="3">
        <f>$E3893/$N3893</f>
        <v>37.142857142857146</v>
      </c>
      <c r="S3893" s="3" t="str">
        <f>TRIM(LEFT($P3893,SEARCH("/",$P3893,1)-1))</f>
        <v>theater</v>
      </c>
      <c r="T3893" s="3" t="str">
        <f>RIGHT($P3893,LEN($P3893)-SEARCH("/",$P3893))</f>
        <v>plays</v>
      </c>
      <c r="U3893" s="11"/>
    </row>
    <row r="3894" spans="1:21" ht="32" x14ac:dyDescent="0.2">
      <c r="A3894" s="3">
        <v>696</v>
      </c>
      <c r="B3894" s="4" t="s">
        <v>697</v>
      </c>
      <c r="C3894" s="4" t="s">
        <v>4806</v>
      </c>
      <c r="D3894" s="3">
        <v>175000</v>
      </c>
      <c r="E3894" s="3">
        <v>1</v>
      </c>
      <c r="F3894" s="3" t="s">
        <v>8221</v>
      </c>
      <c r="G3894" s="3" t="s">
        <v>8233</v>
      </c>
      <c r="H3894" s="3" t="s">
        <v>8249</v>
      </c>
      <c r="I3894" s="3">
        <v>1406326502</v>
      </c>
      <c r="J3894" s="11">
        <f>((($I3894/60)/60)/24)+DATE(1970,1,1)</f>
        <v>41845.927106481482</v>
      </c>
      <c r="K3894" s="3">
        <v>1403734502</v>
      </c>
      <c r="L3894" s="11">
        <f>((($K3894/60)/60)/24)+DATE(1970,1,1)</f>
        <v>41815.927106481482</v>
      </c>
      <c r="M3894" s="3" t="b">
        <v>0</v>
      </c>
      <c r="N3894" s="3">
        <v>1</v>
      </c>
      <c r="O3894" s="3" t="b">
        <v>0</v>
      </c>
      <c r="P3894" s="3" t="s">
        <v>8273</v>
      </c>
      <c r="Q3894" s="6">
        <f>$E3894/$D3894*100</f>
        <v>5.7142857142857147E-4</v>
      </c>
      <c r="R3894" s="3">
        <f>$E3894/$N3894</f>
        <v>1</v>
      </c>
      <c r="S3894" s="3" t="str">
        <f>TRIM(LEFT($P3894,SEARCH("/",$P3894,1)-1))</f>
        <v>technology</v>
      </c>
      <c r="T3894" s="3" t="str">
        <f>RIGHT($P3894,LEN($P3894)-SEARCH("/",$P3894))</f>
        <v>wearables</v>
      </c>
      <c r="U3894" s="11"/>
    </row>
    <row r="3895" spans="1:21" ht="48" hidden="1" x14ac:dyDescent="0.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11">
        <f>((($I3895/60)/60)/24)+DATE(1970,1,1)</f>
        <v>41821.25</v>
      </c>
      <c r="K3895" s="3">
        <v>1400600840</v>
      </c>
      <c r="L3895" s="11">
        <f>((($K3895/60)/60)/24)+DATE(1970,1,1)</f>
        <v>41779.657870370371</v>
      </c>
      <c r="M3895" s="3" t="b">
        <v>0</v>
      </c>
      <c r="N3895" s="3">
        <v>84</v>
      </c>
      <c r="O3895" s="3" t="b">
        <v>0</v>
      </c>
      <c r="P3895" s="3" t="s">
        <v>8271</v>
      </c>
      <c r="Q3895" s="6">
        <f>$E3895/$D3895*100</f>
        <v>21.55</v>
      </c>
      <c r="R3895" s="3">
        <f>$E3895/$N3895</f>
        <v>128.27380952380952</v>
      </c>
      <c r="S3895" s="3" t="str">
        <f>TRIM(LEFT($P3895,SEARCH("/",$P3895,1)-1))</f>
        <v>theater</v>
      </c>
      <c r="T3895" s="3" t="str">
        <f>RIGHT($P3895,LEN($P3895)-SEARCH("/",$P3895))</f>
        <v>plays</v>
      </c>
      <c r="U3895" s="11"/>
    </row>
    <row r="3896" spans="1:21" ht="48" hidden="1" x14ac:dyDescent="0.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11">
        <f>((($I3896/60)/60)/24)+DATE(1970,1,1)</f>
        <v>42710.207638888889</v>
      </c>
      <c r="K3896" s="3">
        <v>1478386812</v>
      </c>
      <c r="L3896" s="11">
        <f>((($K3896/60)/60)/24)+DATE(1970,1,1)</f>
        <v>42679.958472222221</v>
      </c>
      <c r="M3896" s="3" t="b">
        <v>0</v>
      </c>
      <c r="N3896" s="3">
        <v>11</v>
      </c>
      <c r="O3896" s="3" t="b">
        <v>0</v>
      </c>
      <c r="P3896" s="3" t="s">
        <v>8271</v>
      </c>
      <c r="Q3896" s="6">
        <f>$E3896/$D3896*100</f>
        <v>3.4666666666666663</v>
      </c>
      <c r="R3896" s="3">
        <f>$E3896/$N3896</f>
        <v>47.272727272727273</v>
      </c>
      <c r="S3896" s="3" t="str">
        <f>TRIM(LEFT($P3896,SEARCH("/",$P3896,1)-1))</f>
        <v>theater</v>
      </c>
      <c r="T3896" s="3" t="str">
        <f>RIGHT($P3896,LEN($P3896)-SEARCH("/",$P3896))</f>
        <v>plays</v>
      </c>
      <c r="U3896" s="11"/>
    </row>
    <row r="3897" spans="1:21" ht="48" hidden="1" x14ac:dyDescent="0.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11">
        <f>((($I3897/60)/60)/24)+DATE(1970,1,1)</f>
        <v>42063.250208333338</v>
      </c>
      <c r="K3897" s="3">
        <v>1422424818</v>
      </c>
      <c r="L3897" s="11">
        <f>((($K3897/60)/60)/24)+DATE(1970,1,1)</f>
        <v>42032.250208333338</v>
      </c>
      <c r="M3897" s="3" t="b">
        <v>0</v>
      </c>
      <c r="N3897" s="3">
        <v>1</v>
      </c>
      <c r="O3897" s="3" t="b">
        <v>0</v>
      </c>
      <c r="P3897" s="3" t="s">
        <v>8271</v>
      </c>
      <c r="Q3897" s="6">
        <f>$E3897/$D3897*100</f>
        <v>5</v>
      </c>
      <c r="R3897" s="3">
        <f>$E3897/$N3897</f>
        <v>50</v>
      </c>
      <c r="S3897" s="3" t="str">
        <f>TRIM(LEFT($P3897,SEARCH("/",$P3897,1)-1))</f>
        <v>theater</v>
      </c>
      <c r="T3897" s="3" t="str">
        <f>RIGHT($P3897,LEN($P3897)-SEARCH("/",$P3897))</f>
        <v>plays</v>
      </c>
      <c r="U3897" s="11"/>
    </row>
    <row r="3898" spans="1:21" ht="48" hidden="1" x14ac:dyDescent="0.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11">
        <f>((($I3898/60)/60)/24)+DATE(1970,1,1)</f>
        <v>41807.191875000004</v>
      </c>
      <c r="K3898" s="3">
        <v>1401770178</v>
      </c>
      <c r="L3898" s="11">
        <f>((($K3898/60)/60)/24)+DATE(1970,1,1)</f>
        <v>41793.191875000004</v>
      </c>
      <c r="M3898" s="3" t="b">
        <v>0</v>
      </c>
      <c r="N3898" s="3">
        <v>4</v>
      </c>
      <c r="O3898" s="3" t="b">
        <v>0</v>
      </c>
      <c r="P3898" s="3" t="s">
        <v>8271</v>
      </c>
      <c r="Q3898" s="6">
        <f>$E3898/$D3898*100</f>
        <v>10.625</v>
      </c>
      <c r="R3898" s="3">
        <f>$E3898/$N3898</f>
        <v>42.5</v>
      </c>
      <c r="S3898" s="3" t="str">
        <f>TRIM(LEFT($P3898,SEARCH("/",$P3898,1)-1))</f>
        <v>theater</v>
      </c>
      <c r="T3898" s="3" t="str">
        <f>RIGHT($P3898,LEN($P3898)-SEARCH("/",$P3898))</f>
        <v>plays</v>
      </c>
      <c r="U3898" s="11"/>
    </row>
    <row r="3899" spans="1:21" ht="48" hidden="1" x14ac:dyDescent="0.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11">
        <f>((($I3899/60)/60)/24)+DATE(1970,1,1)</f>
        <v>42012.87364583333</v>
      </c>
      <c r="K3899" s="3">
        <v>1418158683</v>
      </c>
      <c r="L3899" s="11">
        <f>((($K3899/60)/60)/24)+DATE(1970,1,1)</f>
        <v>41982.87364583333</v>
      </c>
      <c r="M3899" s="3" t="b">
        <v>0</v>
      </c>
      <c r="N3899" s="3">
        <v>10</v>
      </c>
      <c r="O3899" s="3" t="b">
        <v>0</v>
      </c>
      <c r="P3899" s="3" t="s">
        <v>8271</v>
      </c>
      <c r="Q3899" s="6">
        <f>$E3899/$D3899*100</f>
        <v>17.599999999999998</v>
      </c>
      <c r="R3899" s="3">
        <f>$E3899/$N3899</f>
        <v>44</v>
      </c>
      <c r="S3899" s="3" t="str">
        <f>TRIM(LEFT($P3899,SEARCH("/",$P3899,1)-1))</f>
        <v>theater</v>
      </c>
      <c r="T3899" s="3" t="str">
        <f>RIGHT($P3899,LEN($P3899)-SEARCH("/",$P3899))</f>
        <v>plays</v>
      </c>
      <c r="U3899" s="11"/>
    </row>
    <row r="3900" spans="1:21" ht="64" hidden="1" x14ac:dyDescent="0.2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11">
        <f>((($I3900/60)/60)/24)+DATE(1970,1,1)</f>
        <v>42233.666666666672</v>
      </c>
      <c r="K3900" s="3">
        <v>1436355270</v>
      </c>
      <c r="L3900" s="11">
        <f>((($K3900/60)/60)/24)+DATE(1970,1,1)</f>
        <v>42193.482291666667</v>
      </c>
      <c r="M3900" s="3" t="b">
        <v>0</v>
      </c>
      <c r="N3900" s="3">
        <v>16</v>
      </c>
      <c r="O3900" s="3" t="b">
        <v>0</v>
      </c>
      <c r="P3900" s="3" t="s">
        <v>8271</v>
      </c>
      <c r="Q3900" s="6">
        <f>$E3900/$D3900*100</f>
        <v>32.56</v>
      </c>
      <c r="R3900" s="3">
        <f>$E3900/$N3900</f>
        <v>50.875</v>
      </c>
      <c r="S3900" s="3" t="str">
        <f>TRIM(LEFT($P3900,SEARCH("/",$P3900,1)-1))</f>
        <v>theater</v>
      </c>
      <c r="T3900" s="3" t="str">
        <f>RIGHT($P3900,LEN($P3900)-SEARCH("/",$P3900))</f>
        <v>plays</v>
      </c>
      <c r="U3900" s="11"/>
    </row>
    <row r="3901" spans="1:21" ht="48" hidden="1" x14ac:dyDescent="0.2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11">
        <f>((($I3901/60)/60)/24)+DATE(1970,1,1)</f>
        <v>41863.775011574071</v>
      </c>
      <c r="K3901" s="3">
        <v>1406140561</v>
      </c>
      <c r="L3901" s="11">
        <f>((($K3901/60)/60)/24)+DATE(1970,1,1)</f>
        <v>41843.775011574071</v>
      </c>
      <c r="M3901" s="3" t="b">
        <v>0</v>
      </c>
      <c r="N3901" s="3">
        <v>2</v>
      </c>
      <c r="O3901" s="3" t="b">
        <v>0</v>
      </c>
      <c r="P3901" s="3" t="s">
        <v>8271</v>
      </c>
      <c r="Q3901" s="6">
        <f>$E3901/$D3901*100</f>
        <v>1.25</v>
      </c>
      <c r="R3901" s="3">
        <f>$E3901/$N3901</f>
        <v>62.5</v>
      </c>
      <c r="S3901" s="3" t="str">
        <f>TRIM(LEFT($P3901,SEARCH("/",$P3901,1)-1))</f>
        <v>theater</v>
      </c>
      <c r="T3901" s="3" t="str">
        <f>RIGHT($P3901,LEN($P3901)-SEARCH("/",$P3901))</f>
        <v>plays</v>
      </c>
      <c r="U3901" s="11"/>
    </row>
    <row r="3902" spans="1:21" ht="32" hidden="1" x14ac:dyDescent="0.2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11">
        <f>((($I3902/60)/60)/24)+DATE(1970,1,1)</f>
        <v>42166.092488425929</v>
      </c>
      <c r="K3902" s="3">
        <v>1431396791</v>
      </c>
      <c r="L3902" s="11">
        <f>((($K3902/60)/60)/24)+DATE(1970,1,1)</f>
        <v>42136.092488425929</v>
      </c>
      <c r="M3902" s="3" t="b">
        <v>0</v>
      </c>
      <c r="N3902" s="3">
        <v>5</v>
      </c>
      <c r="O3902" s="3" t="b">
        <v>0</v>
      </c>
      <c r="P3902" s="3" t="s">
        <v>8271</v>
      </c>
      <c r="Q3902" s="6">
        <f>$E3902/$D3902*100</f>
        <v>5.4</v>
      </c>
      <c r="R3902" s="3">
        <f>$E3902/$N3902</f>
        <v>27</v>
      </c>
      <c r="S3902" s="3" t="str">
        <f>TRIM(LEFT($P3902,SEARCH("/",$P3902,1)-1))</f>
        <v>theater</v>
      </c>
      <c r="T3902" s="3" t="str">
        <f>RIGHT($P3902,LEN($P3902)-SEARCH("/",$P3902))</f>
        <v>plays</v>
      </c>
      <c r="U3902" s="11"/>
    </row>
    <row r="3903" spans="1:21" ht="48" hidden="1" x14ac:dyDescent="0.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11">
        <f>((($I3903/60)/60)/24)+DATE(1970,1,1)</f>
        <v>42357.826377314821</v>
      </c>
      <c r="K3903" s="3">
        <v>1447098599</v>
      </c>
      <c r="L3903" s="11">
        <f>((($K3903/60)/60)/24)+DATE(1970,1,1)</f>
        <v>42317.826377314821</v>
      </c>
      <c r="M3903" s="3" t="b">
        <v>0</v>
      </c>
      <c r="N3903" s="3">
        <v>1</v>
      </c>
      <c r="O3903" s="3" t="b">
        <v>0</v>
      </c>
      <c r="P3903" s="3" t="s">
        <v>8271</v>
      </c>
      <c r="Q3903" s="6">
        <f>$E3903/$D3903*100</f>
        <v>0.83333333333333337</v>
      </c>
      <c r="R3903" s="3">
        <f>$E3903/$N3903</f>
        <v>25</v>
      </c>
      <c r="S3903" s="3" t="str">
        <f>TRIM(LEFT($P3903,SEARCH("/",$P3903,1)-1))</f>
        <v>theater</v>
      </c>
      <c r="T3903" s="3" t="str">
        <f>RIGHT($P3903,LEN($P3903)-SEARCH("/",$P3903))</f>
        <v>plays</v>
      </c>
      <c r="U3903" s="11"/>
    </row>
    <row r="3904" spans="1:21" ht="48" hidden="1" x14ac:dyDescent="0.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11">
        <f>((($I3904/60)/60)/24)+DATE(1970,1,1)</f>
        <v>42688.509745370371</v>
      </c>
      <c r="K3904" s="3">
        <v>1476962042</v>
      </c>
      <c r="L3904" s="11">
        <f>((($K3904/60)/60)/24)+DATE(1970,1,1)</f>
        <v>42663.468078703707</v>
      </c>
      <c r="M3904" s="3" t="b">
        <v>0</v>
      </c>
      <c r="N3904" s="3">
        <v>31</v>
      </c>
      <c r="O3904" s="3" t="b">
        <v>0</v>
      </c>
      <c r="P3904" s="3" t="s">
        <v>8271</v>
      </c>
      <c r="Q3904" s="6">
        <f>$E3904/$D3904*100</f>
        <v>48.833333333333336</v>
      </c>
      <c r="R3904" s="3">
        <f>$E3904/$N3904</f>
        <v>47.258064516129032</v>
      </c>
      <c r="S3904" s="3" t="str">
        <f>TRIM(LEFT($P3904,SEARCH("/",$P3904,1)-1))</f>
        <v>theater</v>
      </c>
      <c r="T3904" s="3" t="str">
        <f>RIGHT($P3904,LEN($P3904)-SEARCH("/",$P3904))</f>
        <v>plays</v>
      </c>
      <c r="U3904" s="11"/>
    </row>
    <row r="3905" spans="1:21" ht="48" x14ac:dyDescent="0.2">
      <c r="A3905" s="3">
        <v>2363</v>
      </c>
      <c r="B3905" s="4" t="s">
        <v>2364</v>
      </c>
      <c r="C3905" s="4" t="s">
        <v>6473</v>
      </c>
      <c r="D3905" s="3">
        <v>175000</v>
      </c>
      <c r="E3905" s="3">
        <v>0</v>
      </c>
      <c r="F3905" s="3" t="s">
        <v>8220</v>
      </c>
      <c r="G3905" s="3" t="s">
        <v>8224</v>
      </c>
      <c r="H3905" s="3" t="s">
        <v>8246</v>
      </c>
      <c r="I3905" s="3">
        <v>1451348200</v>
      </c>
      <c r="J3905" s="11">
        <f>((($I3905/60)/60)/24)+DATE(1970,1,1)</f>
        <v>42367.011574074073</v>
      </c>
      <c r="K3905" s="3">
        <v>1447460200</v>
      </c>
      <c r="L3905" s="11">
        <f>((($K3905/60)/60)/24)+DATE(1970,1,1)</f>
        <v>42322.011574074073</v>
      </c>
      <c r="M3905" s="3" t="b">
        <v>0</v>
      </c>
      <c r="N3905" s="3">
        <v>0</v>
      </c>
      <c r="O3905" s="3" t="b">
        <v>0</v>
      </c>
      <c r="P3905" s="3" t="s">
        <v>8272</v>
      </c>
      <c r="Q3905" s="6">
        <f>$E3905/$D3905*100</f>
        <v>0</v>
      </c>
      <c r="R3905" s="3" t="e">
        <f>$E3905/$N3905</f>
        <v>#DIV/0!</v>
      </c>
      <c r="S3905" s="3" t="str">
        <f>TRIM(LEFT($P3905,SEARCH("/",$P3905,1)-1))</f>
        <v>technology</v>
      </c>
      <c r="T3905" s="3" t="str">
        <f>RIGHT($P3905,LEN($P3905)-SEARCH("/",$P3905))</f>
        <v>web</v>
      </c>
      <c r="U3905" s="11"/>
    </row>
    <row r="3906" spans="1:21" ht="20" hidden="1" x14ac:dyDescent="0.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11">
        <f>((($I3906/60)/60)/24)+DATE(1970,1,1)</f>
        <v>42109.211111111115</v>
      </c>
      <c r="K3906" s="3">
        <v>1427866200</v>
      </c>
      <c r="L3906" s="11">
        <f>((($K3906/60)/60)/24)+DATE(1970,1,1)</f>
        <v>42095.229166666672</v>
      </c>
      <c r="M3906" s="3" t="b">
        <v>0</v>
      </c>
      <c r="N3906" s="3">
        <v>2</v>
      </c>
      <c r="O3906" s="3" t="b">
        <v>0</v>
      </c>
      <c r="P3906" s="3" t="s">
        <v>8271</v>
      </c>
      <c r="Q3906" s="6">
        <f>$E3906/$D3906*100</f>
        <v>0.03</v>
      </c>
      <c r="R3906" s="3">
        <f>$E3906/$N3906</f>
        <v>1.5</v>
      </c>
      <c r="S3906" s="3" t="str">
        <f>TRIM(LEFT($P3906,SEARCH("/",$P3906,1)-1))</f>
        <v>theater</v>
      </c>
      <c r="T3906" s="3" t="str">
        <f>RIGHT($P3906,LEN($P3906)-SEARCH("/",$P3906))</f>
        <v>plays</v>
      </c>
      <c r="U3906" s="11"/>
    </row>
    <row r="3907" spans="1:21" ht="48" hidden="1" x14ac:dyDescent="0.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11">
        <f>((($I3907/60)/60)/24)+DATE(1970,1,1)</f>
        <v>42166.958333333328</v>
      </c>
      <c r="K3907" s="3">
        <v>1430405903</v>
      </c>
      <c r="L3907" s="11">
        <f>((($K3907/60)/60)/24)+DATE(1970,1,1)</f>
        <v>42124.623877314814</v>
      </c>
      <c r="M3907" s="3" t="b">
        <v>0</v>
      </c>
      <c r="N3907" s="3">
        <v>7</v>
      </c>
      <c r="O3907" s="3" t="b">
        <v>0</v>
      </c>
      <c r="P3907" s="3" t="s">
        <v>8271</v>
      </c>
      <c r="Q3907" s="6">
        <f>$E3907/$D3907*100</f>
        <v>11.533333333333333</v>
      </c>
      <c r="R3907" s="3">
        <f>$E3907/$N3907</f>
        <v>24.714285714285715</v>
      </c>
      <c r="S3907" s="3" t="str">
        <f>TRIM(LEFT($P3907,SEARCH("/",$P3907,1)-1))</f>
        <v>theater</v>
      </c>
      <c r="T3907" s="3" t="str">
        <f>RIGHT($P3907,LEN($P3907)-SEARCH("/",$P3907))</f>
        <v>plays</v>
      </c>
      <c r="U3907" s="11"/>
    </row>
    <row r="3908" spans="1:21" ht="48" hidden="1" x14ac:dyDescent="0.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11">
        <f>((($I3908/60)/60)/24)+DATE(1970,1,1)</f>
        <v>42181.559027777781</v>
      </c>
      <c r="K3908" s="3">
        <v>1432072893</v>
      </c>
      <c r="L3908" s="11">
        <f>((($K3908/60)/60)/24)+DATE(1970,1,1)</f>
        <v>42143.917743055557</v>
      </c>
      <c r="M3908" s="3" t="b">
        <v>0</v>
      </c>
      <c r="N3908" s="3">
        <v>16</v>
      </c>
      <c r="O3908" s="3" t="b">
        <v>0</v>
      </c>
      <c r="P3908" s="3" t="s">
        <v>8271</v>
      </c>
      <c r="Q3908" s="6">
        <f>$E3908/$D3908*100</f>
        <v>67.333333333333329</v>
      </c>
      <c r="R3908" s="3">
        <f>$E3908/$N3908</f>
        <v>63.125</v>
      </c>
      <c r="S3908" s="3" t="str">
        <f>TRIM(LEFT($P3908,SEARCH("/",$P3908,1)-1))</f>
        <v>theater</v>
      </c>
      <c r="T3908" s="3" t="str">
        <f>RIGHT($P3908,LEN($P3908)-SEARCH("/",$P3908))</f>
        <v>plays</v>
      </c>
      <c r="U3908" s="11"/>
    </row>
    <row r="3909" spans="1:21" ht="32" hidden="1" x14ac:dyDescent="0.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11">
        <f>((($I3909/60)/60)/24)+DATE(1970,1,1)</f>
        <v>41938.838888888888</v>
      </c>
      <c r="K3909" s="3">
        <v>1411587606</v>
      </c>
      <c r="L3909" s="11">
        <f>((($K3909/60)/60)/24)+DATE(1970,1,1)</f>
        <v>41906.819513888891</v>
      </c>
      <c r="M3909" s="3" t="b">
        <v>0</v>
      </c>
      <c r="N3909" s="3">
        <v>4</v>
      </c>
      <c r="O3909" s="3" t="b">
        <v>0</v>
      </c>
      <c r="P3909" s="3" t="s">
        <v>8271</v>
      </c>
      <c r="Q3909" s="6">
        <f>$E3909/$D3909*100</f>
        <v>15.299999999999999</v>
      </c>
      <c r="R3909" s="3">
        <f>$E3909/$N3909</f>
        <v>38.25</v>
      </c>
      <c r="S3909" s="3" t="str">
        <f>TRIM(LEFT($P3909,SEARCH("/",$P3909,1)-1))</f>
        <v>theater</v>
      </c>
      <c r="T3909" s="3" t="str">
        <f>RIGHT($P3909,LEN($P3909)-SEARCH("/",$P3909))</f>
        <v>plays</v>
      </c>
      <c r="U3909" s="11"/>
    </row>
    <row r="3910" spans="1:21" ht="48" hidden="1" x14ac:dyDescent="0.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11">
        <f>((($I3910/60)/60)/24)+DATE(1970,1,1)</f>
        <v>41849.135370370372</v>
      </c>
      <c r="K3910" s="3">
        <v>1405307696</v>
      </c>
      <c r="L3910" s="11">
        <f>((($K3910/60)/60)/24)+DATE(1970,1,1)</f>
        <v>41834.135370370372</v>
      </c>
      <c r="M3910" s="3" t="b">
        <v>0</v>
      </c>
      <c r="N3910" s="3">
        <v>4</v>
      </c>
      <c r="O3910" s="3" t="b">
        <v>0</v>
      </c>
      <c r="P3910" s="3" t="s">
        <v>8271</v>
      </c>
      <c r="Q3910" s="6">
        <f>$E3910/$D3910*100</f>
        <v>8.6666666666666679</v>
      </c>
      <c r="R3910" s="3">
        <f>$E3910/$N3910</f>
        <v>16.25</v>
      </c>
      <c r="S3910" s="3" t="str">
        <f>TRIM(LEFT($P3910,SEARCH("/",$P3910,1)-1))</f>
        <v>theater</v>
      </c>
      <c r="T3910" s="3" t="str">
        <f>RIGHT($P3910,LEN($P3910)-SEARCH("/",$P3910))</f>
        <v>plays</v>
      </c>
      <c r="U3910" s="11"/>
    </row>
    <row r="3911" spans="1:21" ht="48" hidden="1" x14ac:dyDescent="0.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11">
        <f>((($I3911/60)/60)/24)+DATE(1970,1,1)</f>
        <v>41893.359282407408</v>
      </c>
      <c r="K3911" s="3">
        <v>1407832642</v>
      </c>
      <c r="L3911" s="11">
        <f>((($K3911/60)/60)/24)+DATE(1970,1,1)</f>
        <v>41863.359282407408</v>
      </c>
      <c r="M3911" s="3" t="b">
        <v>0</v>
      </c>
      <c r="N3911" s="3">
        <v>4</v>
      </c>
      <c r="O3911" s="3" t="b">
        <v>0</v>
      </c>
      <c r="P3911" s="3" t="s">
        <v>8271</v>
      </c>
      <c r="Q3911" s="6">
        <f>$E3911/$D3911*100</f>
        <v>0.22499999999999998</v>
      </c>
      <c r="R3911" s="3">
        <f>$E3911/$N3911</f>
        <v>33.75</v>
      </c>
      <c r="S3911" s="3" t="str">
        <f>TRIM(LEFT($P3911,SEARCH("/",$P3911,1)-1))</f>
        <v>theater</v>
      </c>
      <c r="T3911" s="3" t="str">
        <f>RIGHT($P3911,LEN($P3911)-SEARCH("/",$P3911))</f>
        <v>plays</v>
      </c>
      <c r="U3911" s="11"/>
    </row>
    <row r="3912" spans="1:21" ht="48" hidden="1" x14ac:dyDescent="0.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11">
        <f>((($I3912/60)/60)/24)+DATE(1970,1,1)</f>
        <v>42254.756909722222</v>
      </c>
      <c r="K3912" s="3">
        <v>1439057397</v>
      </c>
      <c r="L3912" s="11">
        <f>((($K3912/60)/60)/24)+DATE(1970,1,1)</f>
        <v>42224.756909722222</v>
      </c>
      <c r="M3912" s="3" t="b">
        <v>0</v>
      </c>
      <c r="N3912" s="3">
        <v>3</v>
      </c>
      <c r="O3912" s="3" t="b">
        <v>0</v>
      </c>
      <c r="P3912" s="3" t="s">
        <v>8271</v>
      </c>
      <c r="Q3912" s="6">
        <f>$E3912/$D3912*100</f>
        <v>3.0833333333333335</v>
      </c>
      <c r="R3912" s="3">
        <f>$E3912/$N3912</f>
        <v>61.666666666666664</v>
      </c>
      <c r="S3912" s="3" t="str">
        <f>TRIM(LEFT($P3912,SEARCH("/",$P3912,1)-1))</f>
        <v>theater</v>
      </c>
      <c r="T3912" s="3" t="str">
        <f>RIGHT($P3912,LEN($P3912)-SEARCH("/",$P3912))</f>
        <v>plays</v>
      </c>
      <c r="U3912" s="11"/>
    </row>
    <row r="3913" spans="1:21" ht="48" hidden="1" x14ac:dyDescent="0.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11">
        <f>((($I3913/60)/60)/24)+DATE(1970,1,1)</f>
        <v>41969.853900462964</v>
      </c>
      <c r="K3913" s="3">
        <v>1414438177</v>
      </c>
      <c r="L3913" s="11">
        <f>((($K3913/60)/60)/24)+DATE(1970,1,1)</f>
        <v>41939.8122337963</v>
      </c>
      <c r="M3913" s="3" t="b">
        <v>0</v>
      </c>
      <c r="N3913" s="3">
        <v>36</v>
      </c>
      <c r="O3913" s="3" t="b">
        <v>0</v>
      </c>
      <c r="P3913" s="3" t="s">
        <v>8271</v>
      </c>
      <c r="Q3913" s="6">
        <f>$E3913/$D3913*100</f>
        <v>37.412500000000001</v>
      </c>
      <c r="R3913" s="3">
        <f>$E3913/$N3913</f>
        <v>83.138888888888886</v>
      </c>
      <c r="S3913" s="3" t="str">
        <f>TRIM(LEFT($P3913,SEARCH("/",$P3913,1)-1))</f>
        <v>theater</v>
      </c>
      <c r="T3913" s="3" t="str">
        <f>RIGHT($P3913,LEN($P3913)-SEARCH("/",$P3913))</f>
        <v>plays</v>
      </c>
      <c r="U3913" s="11"/>
    </row>
    <row r="3914" spans="1:21" ht="48" hidden="1" x14ac:dyDescent="0.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11">
        <f>((($I3914/60)/60)/24)+DATE(1970,1,1)</f>
        <v>42119.190972222219</v>
      </c>
      <c r="K3914" s="3">
        <v>1424759330</v>
      </c>
      <c r="L3914" s="11">
        <f>((($K3914/60)/60)/24)+DATE(1970,1,1)</f>
        <v>42059.270023148143</v>
      </c>
      <c r="M3914" s="3" t="b">
        <v>0</v>
      </c>
      <c r="N3914" s="3">
        <v>1</v>
      </c>
      <c r="O3914" s="3" t="b">
        <v>0</v>
      </c>
      <c r="P3914" s="3" t="s">
        <v>8271</v>
      </c>
      <c r="Q3914" s="6">
        <f>$E3914/$D3914*100</f>
        <v>6.6666666666666671E-3</v>
      </c>
      <c r="R3914" s="3">
        <f>$E3914/$N3914</f>
        <v>1</v>
      </c>
      <c r="S3914" s="3" t="str">
        <f>TRIM(LEFT($P3914,SEARCH("/",$P3914,1)-1))</f>
        <v>theater</v>
      </c>
      <c r="T3914" s="3" t="str">
        <f>RIGHT($P3914,LEN($P3914)-SEARCH("/",$P3914))</f>
        <v>plays</v>
      </c>
      <c r="U3914" s="11"/>
    </row>
    <row r="3915" spans="1:21" ht="48" hidden="1" x14ac:dyDescent="0.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11">
        <f>((($I3915/60)/60)/24)+DATE(1970,1,1)</f>
        <v>42338.252881944441</v>
      </c>
      <c r="K3915" s="3">
        <v>1446267849</v>
      </c>
      <c r="L3915" s="11">
        <f>((($K3915/60)/60)/24)+DATE(1970,1,1)</f>
        <v>42308.211215277777</v>
      </c>
      <c r="M3915" s="3" t="b">
        <v>0</v>
      </c>
      <c r="N3915" s="3">
        <v>7</v>
      </c>
      <c r="O3915" s="3" t="b">
        <v>0</v>
      </c>
      <c r="P3915" s="3" t="s">
        <v>8271</v>
      </c>
      <c r="Q3915" s="6">
        <f>$E3915/$D3915*100</f>
        <v>10</v>
      </c>
      <c r="R3915" s="3">
        <f>$E3915/$N3915</f>
        <v>142.85714285714286</v>
      </c>
      <c r="S3915" s="3" t="str">
        <f>TRIM(LEFT($P3915,SEARCH("/",$P3915,1)-1))</f>
        <v>theater</v>
      </c>
      <c r="T3915" s="3" t="str">
        <f>RIGHT($P3915,LEN($P3915)-SEARCH("/",$P3915))</f>
        <v>plays</v>
      </c>
      <c r="U3915" s="11"/>
    </row>
    <row r="3916" spans="1:21" ht="48" hidden="1" x14ac:dyDescent="0.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11">
        <f>((($I3916/60)/60)/24)+DATE(1970,1,1)</f>
        <v>42134.957638888889</v>
      </c>
      <c r="K3916" s="3">
        <v>1429558756</v>
      </c>
      <c r="L3916" s="11">
        <f>((($K3916/60)/60)/24)+DATE(1970,1,1)</f>
        <v>42114.818935185183</v>
      </c>
      <c r="M3916" s="3" t="b">
        <v>0</v>
      </c>
      <c r="N3916" s="3">
        <v>27</v>
      </c>
      <c r="O3916" s="3" t="b">
        <v>0</v>
      </c>
      <c r="P3916" s="3" t="s">
        <v>8271</v>
      </c>
      <c r="Q3916" s="6">
        <f>$E3916/$D3916*100</f>
        <v>36.36</v>
      </c>
      <c r="R3916" s="3">
        <f>$E3916/$N3916</f>
        <v>33.666666666666664</v>
      </c>
      <c r="S3916" s="3" t="str">
        <f>TRIM(LEFT($P3916,SEARCH("/",$P3916,1)-1))</f>
        <v>theater</v>
      </c>
      <c r="T3916" s="3" t="str">
        <f>RIGHT($P3916,LEN($P3916)-SEARCH("/",$P3916))</f>
        <v>plays</v>
      </c>
      <c r="U3916" s="11"/>
    </row>
    <row r="3917" spans="1:21" ht="48" hidden="1" x14ac:dyDescent="0.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11">
        <f>((($I3917/60)/60)/24)+DATE(1970,1,1)</f>
        <v>42522.98505787037</v>
      </c>
      <c r="K3917" s="3">
        <v>1462232309</v>
      </c>
      <c r="L3917" s="11">
        <f>((($K3917/60)/60)/24)+DATE(1970,1,1)</f>
        <v>42492.98505787037</v>
      </c>
      <c r="M3917" s="3" t="b">
        <v>0</v>
      </c>
      <c r="N3917" s="3">
        <v>1</v>
      </c>
      <c r="O3917" s="3" t="b">
        <v>0</v>
      </c>
      <c r="P3917" s="3" t="s">
        <v>8271</v>
      </c>
      <c r="Q3917" s="6">
        <f>$E3917/$D3917*100</f>
        <v>0.33333333333333337</v>
      </c>
      <c r="R3917" s="3">
        <f>$E3917/$N3917</f>
        <v>5</v>
      </c>
      <c r="S3917" s="3" t="str">
        <f>TRIM(LEFT($P3917,SEARCH("/",$P3917,1)-1))</f>
        <v>theater</v>
      </c>
      <c r="T3917" s="3" t="str">
        <f>RIGHT($P3917,LEN($P3917)-SEARCH("/",$P3917))</f>
        <v>plays</v>
      </c>
      <c r="U3917" s="11"/>
    </row>
    <row r="3918" spans="1:21" ht="48" x14ac:dyDescent="0.2">
      <c r="A3918" s="3">
        <v>1982</v>
      </c>
      <c r="B3918" s="4" t="s">
        <v>1983</v>
      </c>
      <c r="C3918" s="4" t="s">
        <v>6092</v>
      </c>
      <c r="D3918" s="3">
        <v>180000</v>
      </c>
      <c r="E3918" s="3">
        <v>0</v>
      </c>
      <c r="F3918" s="3" t="s">
        <v>8221</v>
      </c>
      <c r="G3918" s="3" t="s">
        <v>8231</v>
      </c>
      <c r="H3918" s="3" t="s">
        <v>8252</v>
      </c>
      <c r="I3918" s="3">
        <v>1480863887</v>
      </c>
      <c r="J3918" s="11">
        <f>((($I3918/60)/60)/24)+DATE(1970,1,1)</f>
        <v>42708.628321759257</v>
      </c>
      <c r="K3918" s="3">
        <v>1478268287</v>
      </c>
      <c r="L3918" s="11">
        <f>((($K3918/60)/60)/24)+DATE(1970,1,1)</f>
        <v>42678.586655092593</v>
      </c>
      <c r="M3918" s="3" t="b">
        <v>0</v>
      </c>
      <c r="N3918" s="3">
        <v>0</v>
      </c>
      <c r="O3918" s="3" t="b">
        <v>0</v>
      </c>
      <c r="P3918" s="3" t="s">
        <v>8296</v>
      </c>
      <c r="Q3918" s="6">
        <f>$E3918/$D3918*100</f>
        <v>0</v>
      </c>
      <c r="R3918" s="3" t="e">
        <f>$E3918/$N3918</f>
        <v>#DIV/0!</v>
      </c>
      <c r="S3918" s="3" t="str">
        <f>TRIM(LEFT($P3918,SEARCH("/",$P3918,1)-1))</f>
        <v>photography</v>
      </c>
      <c r="T3918" s="3" t="str">
        <f>RIGHT($P3918,LEN($P3918)-SEARCH("/",$P3918))</f>
        <v>people</v>
      </c>
      <c r="U3918" s="11"/>
    </row>
    <row r="3919" spans="1:21" ht="48" hidden="1" x14ac:dyDescent="0.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11">
        <f>((($I3919/60)/60)/24)+DATE(1970,1,1)</f>
        <v>41893.527326388888</v>
      </c>
      <c r="K3919" s="3">
        <v>1407847161</v>
      </c>
      <c r="L3919" s="11">
        <f>((($K3919/60)/60)/24)+DATE(1970,1,1)</f>
        <v>41863.527326388888</v>
      </c>
      <c r="M3919" s="3" t="b">
        <v>0</v>
      </c>
      <c r="N3919" s="3">
        <v>1</v>
      </c>
      <c r="O3919" s="3" t="b">
        <v>0</v>
      </c>
      <c r="P3919" s="3" t="s">
        <v>8271</v>
      </c>
      <c r="Q3919" s="6">
        <f>$E3919/$D3919*100</f>
        <v>0.2857142857142857</v>
      </c>
      <c r="R3919" s="3">
        <f>$E3919/$N3919</f>
        <v>10</v>
      </c>
      <c r="S3919" s="3" t="str">
        <f>TRIM(LEFT($P3919,SEARCH("/",$P3919,1)-1))</f>
        <v>theater</v>
      </c>
      <c r="T3919" s="3" t="str">
        <f>RIGHT($P3919,LEN($P3919)-SEARCH("/",$P3919))</f>
        <v>plays</v>
      </c>
      <c r="U3919" s="11"/>
    </row>
    <row r="3920" spans="1:21" ht="48" hidden="1" x14ac:dyDescent="0.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11">
        <f>((($I3920/60)/60)/24)+DATE(1970,1,1)</f>
        <v>41855.666666666664</v>
      </c>
      <c r="K3920" s="3">
        <v>1406131023</v>
      </c>
      <c r="L3920" s="11">
        <f>((($K3920/60)/60)/24)+DATE(1970,1,1)</f>
        <v>41843.664618055554</v>
      </c>
      <c r="M3920" s="3" t="b">
        <v>0</v>
      </c>
      <c r="N3920" s="3">
        <v>3</v>
      </c>
      <c r="O3920" s="3" t="b">
        <v>0</v>
      </c>
      <c r="P3920" s="3" t="s">
        <v>8271</v>
      </c>
      <c r="Q3920" s="6">
        <f>$E3920/$D3920*100</f>
        <v>0.2</v>
      </c>
      <c r="R3920" s="3">
        <f>$E3920/$N3920</f>
        <v>40</v>
      </c>
      <c r="S3920" s="3" t="str">
        <f>TRIM(LEFT($P3920,SEARCH("/",$P3920,1)-1))</f>
        <v>theater</v>
      </c>
      <c r="T3920" s="3" t="str">
        <f>RIGHT($P3920,LEN($P3920)-SEARCH("/",$P3920))</f>
        <v>plays</v>
      </c>
      <c r="U3920" s="11"/>
    </row>
    <row r="3921" spans="1:21" ht="48" hidden="1" x14ac:dyDescent="0.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11">
        <f>((($I3921/60)/60)/24)+DATE(1970,1,1)</f>
        <v>42387</v>
      </c>
      <c r="K3921" s="3">
        <v>1450628773</v>
      </c>
      <c r="L3921" s="11">
        <f>((($K3921/60)/60)/24)+DATE(1970,1,1)</f>
        <v>42358.684872685189</v>
      </c>
      <c r="M3921" s="3" t="b">
        <v>0</v>
      </c>
      <c r="N3921" s="3">
        <v>3</v>
      </c>
      <c r="O3921" s="3" t="b">
        <v>0</v>
      </c>
      <c r="P3921" s="3" t="s">
        <v>8271</v>
      </c>
      <c r="Q3921" s="6">
        <f>$E3921/$D3921*100</f>
        <v>1.7999999999999998</v>
      </c>
      <c r="R3921" s="3">
        <f>$E3921/$N3921</f>
        <v>30</v>
      </c>
      <c r="S3921" s="3" t="str">
        <f>TRIM(LEFT($P3921,SEARCH("/",$P3921,1)-1))</f>
        <v>theater</v>
      </c>
      <c r="T3921" s="3" t="str">
        <f>RIGHT($P3921,LEN($P3921)-SEARCH("/",$P3921))</f>
        <v>plays</v>
      </c>
      <c r="U3921" s="11"/>
    </row>
    <row r="3922" spans="1:21" ht="48" hidden="1" x14ac:dyDescent="0.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11">
        <f>((($I3922/60)/60)/24)+DATE(1970,1,1)</f>
        <v>42687.428935185191</v>
      </c>
      <c r="K3922" s="3">
        <v>1476436660</v>
      </c>
      <c r="L3922" s="11">
        <f>((($K3922/60)/60)/24)+DATE(1970,1,1)</f>
        <v>42657.38726851852</v>
      </c>
      <c r="M3922" s="3" t="b">
        <v>0</v>
      </c>
      <c r="N3922" s="3">
        <v>3</v>
      </c>
      <c r="O3922" s="3" t="b">
        <v>0</v>
      </c>
      <c r="P3922" s="3" t="s">
        <v>8271</v>
      </c>
      <c r="Q3922" s="6">
        <f>$E3922/$D3922*100</f>
        <v>5.4</v>
      </c>
      <c r="R3922" s="3">
        <f>$E3922/$N3922</f>
        <v>45</v>
      </c>
      <c r="S3922" s="3" t="str">
        <f>TRIM(LEFT($P3922,SEARCH("/",$P3922,1)-1))</f>
        <v>theater</v>
      </c>
      <c r="T3922" s="3" t="str">
        <f>RIGHT($P3922,LEN($P3922)-SEARCH("/",$P3922))</f>
        <v>plays</v>
      </c>
      <c r="U3922" s="11"/>
    </row>
    <row r="3923" spans="1:21" ht="48" x14ac:dyDescent="0.2">
      <c r="A3923" s="3">
        <v>2513</v>
      </c>
      <c r="B3923" s="4" t="s">
        <v>2513</v>
      </c>
      <c r="C3923" s="4" t="s">
        <v>6623</v>
      </c>
      <c r="D3923" s="3">
        <v>180000</v>
      </c>
      <c r="E3923" s="3">
        <v>0</v>
      </c>
      <c r="F3923" s="3" t="s">
        <v>8221</v>
      </c>
      <c r="G3923" s="3" t="s">
        <v>8236</v>
      </c>
      <c r="H3923" s="3" t="s">
        <v>8249</v>
      </c>
      <c r="I3923" s="3">
        <v>1488067789</v>
      </c>
      <c r="J3923" s="11">
        <f>((($I3923/60)/60)/24)+DATE(1970,1,1)</f>
        <v>42792.00681712963</v>
      </c>
      <c r="K3923" s="3">
        <v>1482883789</v>
      </c>
      <c r="L3923" s="11">
        <f>((($K3923/60)/60)/24)+DATE(1970,1,1)</f>
        <v>42732.00681712963</v>
      </c>
      <c r="M3923" s="3" t="b">
        <v>0</v>
      </c>
      <c r="N3923" s="3">
        <v>0</v>
      </c>
      <c r="O3923" s="3" t="b">
        <v>0</v>
      </c>
      <c r="P3923" s="3" t="s">
        <v>8299</v>
      </c>
      <c r="Q3923" s="6">
        <f>$E3923/$D3923*100</f>
        <v>0</v>
      </c>
      <c r="R3923" s="3" t="e">
        <f>$E3923/$N3923</f>
        <v>#DIV/0!</v>
      </c>
      <c r="S3923" s="3" t="str">
        <f>TRIM(LEFT($P3923,SEARCH("/",$P3923,1)-1))</f>
        <v>food</v>
      </c>
      <c r="T3923" s="3" t="str">
        <f>RIGHT($P3923,LEN($P3923)-SEARCH("/",$P3923))</f>
        <v>restaurants</v>
      </c>
      <c r="U3923" s="11"/>
    </row>
    <row r="3924" spans="1:21" ht="48" hidden="1" x14ac:dyDescent="0.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11">
        <f>((($I3924/60)/60)/24)+DATE(1970,1,1)</f>
        <v>42065.958333333328</v>
      </c>
      <c r="K3924" s="3">
        <v>1421432810</v>
      </c>
      <c r="L3924" s="11">
        <f>((($K3924/60)/60)/24)+DATE(1970,1,1)</f>
        <v>42020.768634259264</v>
      </c>
      <c r="M3924" s="3" t="b">
        <v>0</v>
      </c>
      <c r="N3924" s="3">
        <v>6</v>
      </c>
      <c r="O3924" s="3" t="b">
        <v>0</v>
      </c>
      <c r="P3924" s="3" t="s">
        <v>8271</v>
      </c>
      <c r="Q3924" s="6">
        <f>$E3924/$D3924*100</f>
        <v>8.1333333333333329</v>
      </c>
      <c r="R3924" s="3">
        <f>$E3924/$N3924</f>
        <v>10.166666666666666</v>
      </c>
      <c r="S3924" s="3" t="str">
        <f>TRIM(LEFT($P3924,SEARCH("/",$P3924,1)-1))</f>
        <v>theater</v>
      </c>
      <c r="T3924" s="3" t="str">
        <f>RIGHT($P3924,LEN($P3924)-SEARCH("/",$P3924))</f>
        <v>plays</v>
      </c>
      <c r="U3924" s="11"/>
    </row>
    <row r="3925" spans="1:21" ht="48" hidden="1" x14ac:dyDescent="0.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11">
        <f>((($I3925/60)/60)/24)+DATE(1970,1,1)</f>
        <v>42103.979988425926</v>
      </c>
      <c r="K3925" s="3">
        <v>1426203071</v>
      </c>
      <c r="L3925" s="11">
        <f>((($K3925/60)/60)/24)+DATE(1970,1,1)</f>
        <v>42075.979988425926</v>
      </c>
      <c r="M3925" s="3" t="b">
        <v>0</v>
      </c>
      <c r="N3925" s="3">
        <v>17</v>
      </c>
      <c r="O3925" s="3" t="b">
        <v>0</v>
      </c>
      <c r="P3925" s="3" t="s">
        <v>8271</v>
      </c>
      <c r="Q3925" s="6">
        <f>$E3925/$D3925*100</f>
        <v>12.034782608695652</v>
      </c>
      <c r="R3925" s="3">
        <f>$E3925/$N3925</f>
        <v>81.411764705882348</v>
      </c>
      <c r="S3925" s="3" t="str">
        <f>TRIM(LEFT($P3925,SEARCH("/",$P3925,1)-1))</f>
        <v>theater</v>
      </c>
      <c r="T3925" s="3" t="str">
        <f>RIGHT($P3925,LEN($P3925)-SEARCH("/",$P3925))</f>
        <v>plays</v>
      </c>
      <c r="U3925" s="11"/>
    </row>
    <row r="3926" spans="1:21" ht="48" hidden="1" x14ac:dyDescent="0.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11">
        <f>((($I3926/60)/60)/24)+DATE(1970,1,1)</f>
        <v>41816.959745370368</v>
      </c>
      <c r="K3926" s="3">
        <v>1401231722</v>
      </c>
      <c r="L3926" s="11">
        <f>((($K3926/60)/60)/24)+DATE(1970,1,1)</f>
        <v>41786.959745370368</v>
      </c>
      <c r="M3926" s="3" t="b">
        <v>0</v>
      </c>
      <c r="N3926" s="3">
        <v>40</v>
      </c>
      <c r="O3926" s="3" t="b">
        <v>0</v>
      </c>
      <c r="P3926" s="3" t="s">
        <v>8271</v>
      </c>
      <c r="Q3926" s="6">
        <f>$E3926/$D3926*100</f>
        <v>15.266666666666667</v>
      </c>
      <c r="R3926" s="3">
        <f>$E3926/$N3926</f>
        <v>57.25</v>
      </c>
      <c r="S3926" s="3" t="str">
        <f>TRIM(LEFT($P3926,SEARCH("/",$P3926,1)-1))</f>
        <v>theater</v>
      </c>
      <c r="T3926" s="3" t="str">
        <f>RIGHT($P3926,LEN($P3926)-SEARCH("/",$P3926))</f>
        <v>plays</v>
      </c>
      <c r="U3926" s="11"/>
    </row>
    <row r="3927" spans="1:21" ht="48" hidden="1" x14ac:dyDescent="0.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11">
        <f>((($I3927/60)/60)/24)+DATE(1970,1,1)</f>
        <v>41850.870821759258</v>
      </c>
      <c r="K3927" s="3">
        <v>1404161639</v>
      </c>
      <c r="L3927" s="11">
        <f>((($K3927/60)/60)/24)+DATE(1970,1,1)</f>
        <v>41820.870821759258</v>
      </c>
      <c r="M3927" s="3" t="b">
        <v>0</v>
      </c>
      <c r="N3927" s="3">
        <v>3</v>
      </c>
      <c r="O3927" s="3" t="b">
        <v>0</v>
      </c>
      <c r="P3927" s="3" t="s">
        <v>8271</v>
      </c>
      <c r="Q3927" s="6">
        <f>$E3927/$D3927*100</f>
        <v>10</v>
      </c>
      <c r="R3927" s="3">
        <f>$E3927/$N3927</f>
        <v>5</v>
      </c>
      <c r="S3927" s="3" t="str">
        <f>TRIM(LEFT($P3927,SEARCH("/",$P3927,1)-1))</f>
        <v>theater</v>
      </c>
      <c r="T3927" s="3" t="str">
        <f>RIGHT($P3927,LEN($P3927)-SEARCH("/",$P3927))</f>
        <v>plays</v>
      </c>
      <c r="U3927" s="11"/>
    </row>
    <row r="3928" spans="1:21" ht="32" hidden="1" x14ac:dyDescent="0.2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11">
        <f>((($I3928/60)/60)/24)+DATE(1970,1,1)</f>
        <v>42000.085046296299</v>
      </c>
      <c r="K3928" s="3">
        <v>1417053748</v>
      </c>
      <c r="L3928" s="11">
        <f>((($K3928/60)/60)/24)+DATE(1970,1,1)</f>
        <v>41970.085046296299</v>
      </c>
      <c r="M3928" s="3" t="b">
        <v>0</v>
      </c>
      <c r="N3928" s="3">
        <v>1</v>
      </c>
      <c r="O3928" s="3" t="b">
        <v>0</v>
      </c>
      <c r="P3928" s="3" t="s">
        <v>8271</v>
      </c>
      <c r="Q3928" s="6">
        <f>$E3928/$D3928*100</f>
        <v>0.3</v>
      </c>
      <c r="R3928" s="3">
        <f>$E3928/$N3928</f>
        <v>15</v>
      </c>
      <c r="S3928" s="3" t="str">
        <f>TRIM(LEFT($P3928,SEARCH("/",$P3928,1)-1))</f>
        <v>theater</v>
      </c>
      <c r="T3928" s="3" t="str">
        <f>RIGHT($P3928,LEN($P3928)-SEARCH("/",$P3928))</f>
        <v>plays</v>
      </c>
      <c r="U3928" s="11"/>
    </row>
    <row r="3929" spans="1:21" ht="48" hidden="1" x14ac:dyDescent="0.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11">
        <f>((($I3929/60)/60)/24)+DATE(1970,1,1)</f>
        <v>41860.267407407409</v>
      </c>
      <c r="K3929" s="3">
        <v>1404973504</v>
      </c>
      <c r="L3929" s="11">
        <f>((($K3929/60)/60)/24)+DATE(1970,1,1)</f>
        <v>41830.267407407409</v>
      </c>
      <c r="M3929" s="3" t="b">
        <v>0</v>
      </c>
      <c r="N3929" s="3">
        <v>2</v>
      </c>
      <c r="O3929" s="3" t="b">
        <v>0</v>
      </c>
      <c r="P3929" s="3" t="s">
        <v>8271</v>
      </c>
      <c r="Q3929" s="6">
        <f>$E3929/$D3929*100</f>
        <v>1</v>
      </c>
      <c r="R3929" s="3">
        <f>$E3929/$N3929</f>
        <v>12.5</v>
      </c>
      <c r="S3929" s="3" t="str">
        <f>TRIM(LEFT($P3929,SEARCH("/",$P3929,1)-1))</f>
        <v>theater</v>
      </c>
      <c r="T3929" s="3" t="str">
        <f>RIGHT($P3929,LEN($P3929)-SEARCH("/",$P3929))</f>
        <v>plays</v>
      </c>
      <c r="U3929" s="11"/>
    </row>
    <row r="3930" spans="1:21" ht="48" hidden="1" x14ac:dyDescent="0.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11">
        <f>((($I3930/60)/60)/24)+DATE(1970,1,1)</f>
        <v>42293.207638888889</v>
      </c>
      <c r="K3930" s="3">
        <v>1442593427</v>
      </c>
      <c r="L3930" s="11">
        <f>((($K3930/60)/60)/24)+DATE(1970,1,1)</f>
        <v>42265.683182870373</v>
      </c>
      <c r="M3930" s="3" t="b">
        <v>0</v>
      </c>
      <c r="N3930" s="3">
        <v>7</v>
      </c>
      <c r="O3930" s="3" t="b">
        <v>0</v>
      </c>
      <c r="P3930" s="3" t="s">
        <v>8271</v>
      </c>
      <c r="Q3930" s="6">
        <f>$E3930/$D3930*100</f>
        <v>13.020000000000001</v>
      </c>
      <c r="R3930" s="3">
        <f>$E3930/$N3930</f>
        <v>93</v>
      </c>
      <c r="S3930" s="3" t="str">
        <f>TRIM(LEFT($P3930,SEARCH("/",$P3930,1)-1))</f>
        <v>theater</v>
      </c>
      <c r="T3930" s="3" t="str">
        <f>RIGHT($P3930,LEN($P3930)-SEARCH("/",$P3930))</f>
        <v>plays</v>
      </c>
      <c r="U3930" s="11"/>
    </row>
    <row r="3931" spans="1:21" ht="48" hidden="1" x14ac:dyDescent="0.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11">
        <f>((($I3931/60)/60)/24)+DATE(1970,1,1)</f>
        <v>42631.827141203699</v>
      </c>
      <c r="K3931" s="3">
        <v>1471636265</v>
      </c>
      <c r="L3931" s="11">
        <f>((($K3931/60)/60)/24)+DATE(1970,1,1)</f>
        <v>42601.827141203699</v>
      </c>
      <c r="M3931" s="3" t="b">
        <v>0</v>
      </c>
      <c r="N3931" s="3">
        <v>14</v>
      </c>
      <c r="O3931" s="3" t="b">
        <v>0</v>
      </c>
      <c r="P3931" s="3" t="s">
        <v>8271</v>
      </c>
      <c r="Q3931" s="6">
        <f>$E3931/$D3931*100</f>
        <v>2.2650000000000001</v>
      </c>
      <c r="R3931" s="3">
        <f>$E3931/$N3931</f>
        <v>32.357142857142854</v>
      </c>
      <c r="S3931" s="3" t="str">
        <f>TRIM(LEFT($P3931,SEARCH("/",$P3931,1)-1))</f>
        <v>theater</v>
      </c>
      <c r="T3931" s="3" t="str">
        <f>RIGHT($P3931,LEN($P3931)-SEARCH("/",$P3931))</f>
        <v>plays</v>
      </c>
      <c r="U3931" s="11"/>
    </row>
    <row r="3932" spans="1:21" ht="48" x14ac:dyDescent="0.2">
      <c r="A3932" s="3">
        <v>140</v>
      </c>
      <c r="B3932" s="4" t="s">
        <v>142</v>
      </c>
      <c r="C3932" s="4" t="s">
        <v>4250</v>
      </c>
      <c r="D3932" s="3">
        <v>200000</v>
      </c>
      <c r="E3932" s="3">
        <v>0</v>
      </c>
      <c r="F3932" s="3" t="s">
        <v>8220</v>
      </c>
      <c r="G3932" s="3" t="s">
        <v>8224</v>
      </c>
      <c r="H3932" s="3" t="s">
        <v>8246</v>
      </c>
      <c r="I3932" s="3">
        <v>1426823132</v>
      </c>
      <c r="J3932" s="11">
        <f>((($I3932/60)/60)/24)+DATE(1970,1,1)</f>
        <v>42083.15662037037</v>
      </c>
      <c r="K3932" s="3">
        <v>1424234732</v>
      </c>
      <c r="L3932" s="11">
        <f>((($K3932/60)/60)/24)+DATE(1970,1,1)</f>
        <v>42053.198287037041</v>
      </c>
      <c r="M3932" s="3" t="b">
        <v>0</v>
      </c>
      <c r="N3932" s="3">
        <v>0</v>
      </c>
      <c r="O3932" s="3" t="b">
        <v>0</v>
      </c>
      <c r="P3932" s="3" t="s">
        <v>8267</v>
      </c>
      <c r="Q3932" s="6">
        <f>$E3932/$D3932*100</f>
        <v>0</v>
      </c>
      <c r="R3932" s="3" t="e">
        <f>$E3932/$N3932</f>
        <v>#DIV/0!</v>
      </c>
      <c r="S3932" s="3" t="str">
        <f>TRIM(LEFT($P3932,SEARCH("/",$P3932,1)-1))</f>
        <v>film &amp; video</v>
      </c>
      <c r="T3932" s="3" t="str">
        <f>RIGHT($P3932,LEN($P3932)-SEARCH("/",$P3932))</f>
        <v>science fiction</v>
      </c>
      <c r="U3932" s="11"/>
    </row>
    <row r="3933" spans="1:21" ht="48" x14ac:dyDescent="0.2">
      <c r="A3933" s="3">
        <v>666</v>
      </c>
      <c r="B3933" s="4" t="s">
        <v>667</v>
      </c>
      <c r="C3933" s="4" t="s">
        <v>4776</v>
      </c>
      <c r="D3933" s="3">
        <v>200000</v>
      </c>
      <c r="E3933" s="3">
        <v>8</v>
      </c>
      <c r="F3933" s="3" t="s">
        <v>8221</v>
      </c>
      <c r="G3933" s="3" t="s">
        <v>8224</v>
      </c>
      <c r="H3933" s="3" t="s">
        <v>8246</v>
      </c>
      <c r="I3933" s="3">
        <v>1408305498</v>
      </c>
      <c r="J3933" s="11">
        <f>((($I3933/60)/60)/24)+DATE(1970,1,1)</f>
        <v>41868.832152777781</v>
      </c>
      <c r="K3933" s="3">
        <v>1405713498</v>
      </c>
      <c r="L3933" s="11">
        <f>((($K3933/60)/60)/24)+DATE(1970,1,1)</f>
        <v>41838.832152777781</v>
      </c>
      <c r="M3933" s="3" t="b">
        <v>0</v>
      </c>
      <c r="N3933" s="3">
        <v>4</v>
      </c>
      <c r="O3933" s="3" t="b">
        <v>0</v>
      </c>
      <c r="P3933" s="3" t="s">
        <v>8273</v>
      </c>
      <c r="Q3933" s="6">
        <f>$E3933/$D3933*100</f>
        <v>4.0000000000000001E-3</v>
      </c>
      <c r="R3933" s="3">
        <f>$E3933/$N3933</f>
        <v>2</v>
      </c>
      <c r="S3933" s="3" t="str">
        <f>TRIM(LEFT($P3933,SEARCH("/",$P3933,1)-1))</f>
        <v>technology</v>
      </c>
      <c r="T3933" s="3" t="str">
        <f>RIGHT($P3933,LEN($P3933)-SEARCH("/",$P3933))</f>
        <v>wearables</v>
      </c>
      <c r="U3933" s="11"/>
    </row>
    <row r="3934" spans="1:21" ht="48" hidden="1" x14ac:dyDescent="0.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11">
        <f>((($I3934/60)/60)/24)+DATE(1970,1,1)</f>
        <v>42445.126898148148</v>
      </c>
      <c r="K3934" s="3">
        <v>1455508964</v>
      </c>
      <c r="L3934" s="11">
        <f>((($K3934/60)/60)/24)+DATE(1970,1,1)</f>
        <v>42415.168564814812</v>
      </c>
      <c r="M3934" s="3" t="b">
        <v>0</v>
      </c>
      <c r="N3934" s="3">
        <v>1</v>
      </c>
      <c r="O3934" s="3" t="b">
        <v>0</v>
      </c>
      <c r="P3934" s="3" t="s">
        <v>8271</v>
      </c>
      <c r="Q3934" s="6">
        <f>$E3934/$D3934*100</f>
        <v>8.3333333333333332E-3</v>
      </c>
      <c r="R3934" s="3">
        <f>$E3934/$N3934</f>
        <v>1</v>
      </c>
      <c r="S3934" s="3" t="str">
        <f>TRIM(LEFT($P3934,SEARCH("/",$P3934,1)-1))</f>
        <v>theater</v>
      </c>
      <c r="T3934" s="3" t="str">
        <f>RIGHT($P3934,LEN($P3934)-SEARCH("/",$P3934))</f>
        <v>plays</v>
      </c>
      <c r="U3934" s="11"/>
    </row>
    <row r="3935" spans="1:21" ht="48" hidden="1" x14ac:dyDescent="0.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11">
        <f>((($I3935/60)/60)/24)+DATE(1970,1,1)</f>
        <v>42568.029861111107</v>
      </c>
      <c r="K3935" s="3">
        <v>1466205262</v>
      </c>
      <c r="L3935" s="11">
        <f>((($K3935/60)/60)/24)+DATE(1970,1,1)</f>
        <v>42538.968310185184</v>
      </c>
      <c r="M3935" s="3" t="b">
        <v>0</v>
      </c>
      <c r="N3935" s="3">
        <v>12</v>
      </c>
      <c r="O3935" s="3" t="b">
        <v>0</v>
      </c>
      <c r="P3935" s="3" t="s">
        <v>8271</v>
      </c>
      <c r="Q3935" s="6">
        <f>$E3935/$D3935*100</f>
        <v>15.742857142857142</v>
      </c>
      <c r="R3935" s="3">
        <f>$E3935/$N3935</f>
        <v>91.833333333333329</v>
      </c>
      <c r="S3935" s="3" t="str">
        <f>TRIM(LEFT($P3935,SEARCH("/",$P3935,1)-1))</f>
        <v>theater</v>
      </c>
      <c r="T3935" s="3" t="str">
        <f>RIGHT($P3935,LEN($P3935)-SEARCH("/",$P3935))</f>
        <v>plays</v>
      </c>
      <c r="U3935" s="11"/>
    </row>
    <row r="3936" spans="1:21" ht="48" hidden="1" x14ac:dyDescent="0.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11">
        <f>((($I3936/60)/60)/24)+DATE(1970,1,1)</f>
        <v>42278.541666666672</v>
      </c>
      <c r="K3936" s="3">
        <v>1439827639</v>
      </c>
      <c r="L3936" s="11">
        <f>((($K3936/60)/60)/24)+DATE(1970,1,1)</f>
        <v>42233.671747685185</v>
      </c>
      <c r="M3936" s="3" t="b">
        <v>0</v>
      </c>
      <c r="N3936" s="3">
        <v>12</v>
      </c>
      <c r="O3936" s="3" t="b">
        <v>0</v>
      </c>
      <c r="P3936" s="3" t="s">
        <v>8271</v>
      </c>
      <c r="Q3936" s="6">
        <f>$E3936/$D3936*100</f>
        <v>11</v>
      </c>
      <c r="R3936" s="3">
        <f>$E3936/$N3936</f>
        <v>45.833333333333336</v>
      </c>
      <c r="S3936" s="3" t="str">
        <f>TRIM(LEFT($P3936,SEARCH("/",$P3936,1)-1))</f>
        <v>theater</v>
      </c>
      <c r="T3936" s="3" t="str">
        <f>RIGHT($P3936,LEN($P3936)-SEARCH("/",$P3936))</f>
        <v>plays</v>
      </c>
      <c r="U3936" s="11"/>
    </row>
    <row r="3937" spans="1:21" ht="64" hidden="1" x14ac:dyDescent="0.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11">
        <f>((($I3937/60)/60)/24)+DATE(1970,1,1)</f>
        <v>42281.656782407401</v>
      </c>
      <c r="K3937" s="3">
        <v>1438789546</v>
      </c>
      <c r="L3937" s="11">
        <f>((($K3937/60)/60)/24)+DATE(1970,1,1)</f>
        <v>42221.656782407401</v>
      </c>
      <c r="M3937" s="3" t="b">
        <v>0</v>
      </c>
      <c r="N3937" s="3">
        <v>23</v>
      </c>
      <c r="O3937" s="3" t="b">
        <v>0</v>
      </c>
      <c r="P3937" s="3" t="s">
        <v>8271</v>
      </c>
      <c r="Q3937" s="6">
        <f>$E3937/$D3937*100</f>
        <v>43.833333333333336</v>
      </c>
      <c r="R3937" s="3">
        <f>$E3937/$N3937</f>
        <v>57.173913043478258</v>
      </c>
      <c r="S3937" s="3" t="str">
        <f>TRIM(LEFT($P3937,SEARCH("/",$P3937,1)-1))</f>
        <v>theater</v>
      </c>
      <c r="T3937" s="3" t="str">
        <f>RIGHT($P3937,LEN($P3937)-SEARCH("/",$P3937))</f>
        <v>plays</v>
      </c>
      <c r="U3937" s="11"/>
    </row>
    <row r="3938" spans="1:21" ht="48" x14ac:dyDescent="0.2">
      <c r="A3938" s="3">
        <v>1448</v>
      </c>
      <c r="B3938" s="4" t="s">
        <v>1449</v>
      </c>
      <c r="C3938" s="4" t="s">
        <v>5558</v>
      </c>
      <c r="D3938" s="3">
        <v>200000</v>
      </c>
      <c r="E3938" s="3">
        <v>0</v>
      </c>
      <c r="F3938" s="3" t="s">
        <v>8221</v>
      </c>
      <c r="G3938" s="3" t="s">
        <v>8226</v>
      </c>
      <c r="H3938" s="3" t="s">
        <v>8248</v>
      </c>
      <c r="I3938" s="3">
        <v>1432272300</v>
      </c>
      <c r="J3938" s="11">
        <f>((($I3938/60)/60)/24)+DATE(1970,1,1)</f>
        <v>42146.225694444445</v>
      </c>
      <c r="K3938" s="3">
        <v>1429655318</v>
      </c>
      <c r="L3938" s="11">
        <f>((($K3938/60)/60)/24)+DATE(1970,1,1)</f>
        <v>42115.936550925922</v>
      </c>
      <c r="M3938" s="3" t="b">
        <v>0</v>
      </c>
      <c r="N3938" s="3">
        <v>0</v>
      </c>
      <c r="O3938" s="3" t="b">
        <v>0</v>
      </c>
      <c r="P3938" s="3" t="s">
        <v>8287</v>
      </c>
      <c r="Q3938" s="6">
        <f>$E3938/$D3938*100</f>
        <v>0</v>
      </c>
      <c r="R3938" s="3" t="e">
        <f>$E3938/$N3938</f>
        <v>#DIV/0!</v>
      </c>
      <c r="S3938" s="3" t="str">
        <f>TRIM(LEFT($P3938,SEARCH("/",$P3938,1)-1))</f>
        <v>publishing</v>
      </c>
      <c r="T3938" s="3" t="str">
        <f>RIGHT($P3938,LEN($P3938)-SEARCH("/",$P3938))</f>
        <v>translations</v>
      </c>
      <c r="U3938" s="11"/>
    </row>
    <row r="3939" spans="1:21" ht="48" hidden="1" x14ac:dyDescent="0.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11">
        <f>((($I3939/60)/60)/24)+DATE(1970,1,1)</f>
        <v>42562.631481481483</v>
      </c>
      <c r="K3939" s="3">
        <v>1465830560</v>
      </c>
      <c r="L3939" s="11">
        <f>((($K3939/60)/60)/24)+DATE(1970,1,1)</f>
        <v>42534.631481481483</v>
      </c>
      <c r="M3939" s="3" t="b">
        <v>0</v>
      </c>
      <c r="N3939" s="3">
        <v>10</v>
      </c>
      <c r="O3939" s="3" t="b">
        <v>0</v>
      </c>
      <c r="P3939" s="3" t="s">
        <v>8271</v>
      </c>
      <c r="Q3939" s="6">
        <f>$E3939/$D3939*100</f>
        <v>86.135181975736558</v>
      </c>
      <c r="R3939" s="3">
        <f>$E3939/$N3939</f>
        <v>248.5</v>
      </c>
      <c r="S3939" s="3" t="str">
        <f>TRIM(LEFT($P3939,SEARCH("/",$P3939,1)-1))</f>
        <v>theater</v>
      </c>
      <c r="T3939" s="3" t="str">
        <f>RIGHT($P3939,LEN($P3939)-SEARCH("/",$P3939))</f>
        <v>plays</v>
      </c>
      <c r="U3939" s="11"/>
    </row>
    <row r="3940" spans="1:21" ht="48" hidden="1" x14ac:dyDescent="0.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11">
        <f>((($I3940/60)/60)/24)+DATE(1970,1,1)</f>
        <v>42182.905717592599</v>
      </c>
      <c r="K3940" s="3">
        <v>1432763054</v>
      </c>
      <c r="L3940" s="11">
        <f>((($K3940/60)/60)/24)+DATE(1970,1,1)</f>
        <v>42151.905717592599</v>
      </c>
      <c r="M3940" s="3" t="b">
        <v>0</v>
      </c>
      <c r="N3940" s="3">
        <v>5</v>
      </c>
      <c r="O3940" s="3" t="b">
        <v>0</v>
      </c>
      <c r="P3940" s="3" t="s">
        <v>8271</v>
      </c>
      <c r="Q3940" s="6">
        <f>$E3940/$D3940*100</f>
        <v>12.196620583717358</v>
      </c>
      <c r="R3940" s="3">
        <f>$E3940/$N3940</f>
        <v>79.400000000000006</v>
      </c>
      <c r="S3940" s="3" t="str">
        <f>TRIM(LEFT($P3940,SEARCH("/",$P3940,1)-1))</f>
        <v>theater</v>
      </c>
      <c r="T3940" s="3" t="str">
        <f>RIGHT($P3940,LEN($P3940)-SEARCH("/",$P3940))</f>
        <v>plays</v>
      </c>
      <c r="U3940" s="11"/>
    </row>
    <row r="3941" spans="1:21" ht="48" hidden="1" x14ac:dyDescent="0.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11">
        <f>((($I3941/60)/60)/24)+DATE(1970,1,1)</f>
        <v>41919.1875</v>
      </c>
      <c r="K3941" s="3">
        <v>1412328979</v>
      </c>
      <c r="L3941" s="11">
        <f>((($K3941/60)/60)/24)+DATE(1970,1,1)</f>
        <v>41915.400219907409</v>
      </c>
      <c r="M3941" s="3" t="b">
        <v>0</v>
      </c>
      <c r="N3941" s="3">
        <v>1</v>
      </c>
      <c r="O3941" s="3" t="b">
        <v>0</v>
      </c>
      <c r="P3941" s="3" t="s">
        <v>8271</v>
      </c>
      <c r="Q3941" s="6">
        <f>$E3941/$D3941*100</f>
        <v>0.1</v>
      </c>
      <c r="R3941" s="3">
        <f>$E3941/$N3941</f>
        <v>5</v>
      </c>
      <c r="S3941" s="3" t="str">
        <f>TRIM(LEFT($P3941,SEARCH("/",$P3941,1)-1))</f>
        <v>theater</v>
      </c>
      <c r="T3941" s="3" t="str">
        <f>RIGHT($P3941,LEN($P3941)-SEARCH("/",$P3941))</f>
        <v>plays</v>
      </c>
      <c r="U3941" s="11"/>
    </row>
    <row r="3942" spans="1:21" ht="48" hidden="1" x14ac:dyDescent="0.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11">
        <f>((($I3942/60)/60)/24)+DATE(1970,1,1)</f>
        <v>42006.492488425924</v>
      </c>
      <c r="K3942" s="3">
        <v>1416311351</v>
      </c>
      <c r="L3942" s="11">
        <f>((($K3942/60)/60)/24)+DATE(1970,1,1)</f>
        <v>41961.492488425924</v>
      </c>
      <c r="M3942" s="3" t="b">
        <v>0</v>
      </c>
      <c r="N3942" s="3">
        <v>2</v>
      </c>
      <c r="O3942" s="3" t="b">
        <v>0</v>
      </c>
      <c r="P3942" s="3" t="s">
        <v>8271</v>
      </c>
      <c r="Q3942" s="6">
        <f>$E3942/$D3942*100</f>
        <v>0.22</v>
      </c>
      <c r="R3942" s="3">
        <f>$E3942/$N3942</f>
        <v>5.5</v>
      </c>
      <c r="S3942" s="3" t="str">
        <f>TRIM(LEFT($P3942,SEARCH("/",$P3942,1)-1))</f>
        <v>theater</v>
      </c>
      <c r="T3942" s="3" t="str">
        <f>RIGHT($P3942,LEN($P3942)-SEARCH("/",$P3942))</f>
        <v>plays</v>
      </c>
      <c r="U3942" s="11"/>
    </row>
    <row r="3943" spans="1:21" ht="48" hidden="1" x14ac:dyDescent="0.2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11">
        <f>((($I3943/60)/60)/24)+DATE(1970,1,1)</f>
        <v>41968.041666666672</v>
      </c>
      <c r="K3943" s="3">
        <v>1414505137</v>
      </c>
      <c r="L3943" s="11">
        <f>((($K3943/60)/60)/24)+DATE(1970,1,1)</f>
        <v>41940.587233796294</v>
      </c>
      <c r="M3943" s="3" t="b">
        <v>0</v>
      </c>
      <c r="N3943" s="3">
        <v>2</v>
      </c>
      <c r="O3943" s="3" t="b">
        <v>0</v>
      </c>
      <c r="P3943" s="3" t="s">
        <v>8271</v>
      </c>
      <c r="Q3943" s="6">
        <f>$E3943/$D3943*100</f>
        <v>0.90909090909090906</v>
      </c>
      <c r="R3943" s="3">
        <f>$E3943/$N3943</f>
        <v>25</v>
      </c>
      <c r="S3943" s="3" t="str">
        <f>TRIM(LEFT($P3943,SEARCH("/",$P3943,1)-1))</f>
        <v>theater</v>
      </c>
      <c r="T3943" s="3" t="str">
        <f>RIGHT($P3943,LEN($P3943)-SEARCH("/",$P3943))</f>
        <v>plays</v>
      </c>
      <c r="U3943" s="11"/>
    </row>
    <row r="3944" spans="1:21" ht="48" x14ac:dyDescent="0.2">
      <c r="A3944" s="3">
        <v>3951</v>
      </c>
      <c r="B3944" s="4" t="s">
        <v>3948</v>
      </c>
      <c r="C3944" s="4" t="s">
        <v>6961</v>
      </c>
      <c r="D3944" s="3">
        <v>200000</v>
      </c>
      <c r="E3944" s="3">
        <v>1</v>
      </c>
      <c r="F3944" s="3" t="s">
        <v>8221</v>
      </c>
      <c r="G3944" s="3" t="s">
        <v>8241</v>
      </c>
      <c r="H3944" s="3" t="s">
        <v>8249</v>
      </c>
      <c r="I3944" s="3">
        <v>1462301342</v>
      </c>
      <c r="J3944" s="11">
        <f>((($I3944/60)/60)/24)+DATE(1970,1,1)</f>
        <v>42493.784050925926</v>
      </c>
      <c r="K3944" s="3">
        <v>1457120942</v>
      </c>
      <c r="L3944" s="11">
        <f>((($K3944/60)/60)/24)+DATE(1970,1,1)</f>
        <v>42433.825717592597</v>
      </c>
      <c r="M3944" s="3" t="b">
        <v>0</v>
      </c>
      <c r="N3944" s="3">
        <v>1</v>
      </c>
      <c r="O3944" s="3" t="b">
        <v>0</v>
      </c>
      <c r="P3944" s="3" t="s">
        <v>8271</v>
      </c>
      <c r="Q3944" s="6">
        <f>$E3944/$D3944*100</f>
        <v>5.0000000000000001E-4</v>
      </c>
      <c r="R3944" s="3">
        <f>$E3944/$N3944</f>
        <v>1</v>
      </c>
      <c r="S3944" s="3" t="str">
        <f>TRIM(LEFT($P3944,SEARCH("/",$P3944,1)-1))</f>
        <v>theater</v>
      </c>
      <c r="T3944" s="3" t="str">
        <f>RIGHT($P3944,LEN($P3944)-SEARCH("/",$P3944))</f>
        <v>plays</v>
      </c>
      <c r="U3944" s="11"/>
    </row>
    <row r="3945" spans="1:21" ht="48" hidden="1" x14ac:dyDescent="0.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11">
        <f>((($I3945/60)/60)/24)+DATE(1970,1,1)</f>
        <v>42310.701388888891</v>
      </c>
      <c r="K3945" s="3">
        <v>1443811268</v>
      </c>
      <c r="L3945" s="11">
        <f>((($K3945/60)/60)/24)+DATE(1970,1,1)</f>
        <v>42279.778564814813</v>
      </c>
      <c r="M3945" s="3" t="b">
        <v>0</v>
      </c>
      <c r="N3945" s="3">
        <v>13</v>
      </c>
      <c r="O3945" s="3" t="b">
        <v>0</v>
      </c>
      <c r="P3945" s="3" t="s">
        <v>8271</v>
      </c>
      <c r="Q3945" s="6">
        <f>$E3945/$D3945*100</f>
        <v>35.64</v>
      </c>
      <c r="R3945" s="3">
        <f>$E3945/$N3945</f>
        <v>137.07692307692307</v>
      </c>
      <c r="S3945" s="3" t="str">
        <f>TRIM(LEFT($P3945,SEARCH("/",$P3945,1)-1))</f>
        <v>theater</v>
      </c>
      <c r="T3945" s="3" t="str">
        <f>RIGHT($P3945,LEN($P3945)-SEARCH("/",$P3945))</f>
        <v>plays</v>
      </c>
      <c r="U3945" s="11"/>
    </row>
    <row r="3946" spans="1:21" ht="48" x14ac:dyDescent="0.2">
      <c r="A3946" s="3">
        <v>542</v>
      </c>
      <c r="B3946" s="4" t="s">
        <v>543</v>
      </c>
      <c r="C3946" s="4" t="s">
        <v>4652</v>
      </c>
      <c r="D3946" s="3">
        <v>250000</v>
      </c>
      <c r="E3946" s="3">
        <v>1</v>
      </c>
      <c r="F3946" s="3" t="s">
        <v>8221</v>
      </c>
      <c r="G3946" s="3" t="s">
        <v>8224</v>
      </c>
      <c r="H3946" s="3" t="s">
        <v>8246</v>
      </c>
      <c r="I3946" s="3">
        <v>1462293716</v>
      </c>
      <c r="J3946" s="11">
        <f>((($I3946/60)/60)/24)+DATE(1970,1,1)</f>
        <v>42493.695787037039</v>
      </c>
      <c r="K3946" s="3">
        <v>1457113316</v>
      </c>
      <c r="L3946" s="11">
        <f>((($K3946/60)/60)/24)+DATE(1970,1,1)</f>
        <v>42433.737453703703</v>
      </c>
      <c r="M3946" s="3" t="b">
        <v>0</v>
      </c>
      <c r="N3946" s="3">
        <v>1</v>
      </c>
      <c r="O3946" s="3" t="b">
        <v>0</v>
      </c>
      <c r="P3946" s="3" t="s">
        <v>8272</v>
      </c>
      <c r="Q3946" s="6">
        <f>$E3946/$D3946*100</f>
        <v>3.9999999999999996E-4</v>
      </c>
      <c r="R3946" s="3">
        <f>$E3946/$N3946</f>
        <v>1</v>
      </c>
      <c r="S3946" s="3" t="str">
        <f>TRIM(LEFT($P3946,SEARCH("/",$P3946,1)-1))</f>
        <v>technology</v>
      </c>
      <c r="T3946" s="3" t="str">
        <f>RIGHT($P3946,LEN($P3946)-SEARCH("/",$P3946))</f>
        <v>web</v>
      </c>
      <c r="U3946" s="11"/>
    </row>
    <row r="3947" spans="1:21" ht="48" hidden="1" x14ac:dyDescent="0.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11">
        <f>((($I3947/60)/60)/24)+DATE(1970,1,1)</f>
        <v>42139.801712962959</v>
      </c>
      <c r="K3947" s="3">
        <v>1429125268</v>
      </c>
      <c r="L3947" s="11">
        <f>((($K3947/60)/60)/24)+DATE(1970,1,1)</f>
        <v>42109.801712962959</v>
      </c>
      <c r="M3947" s="3" t="b">
        <v>0</v>
      </c>
      <c r="N3947" s="3">
        <v>1</v>
      </c>
      <c r="O3947" s="3" t="b">
        <v>0</v>
      </c>
      <c r="P3947" s="3" t="s">
        <v>8271</v>
      </c>
      <c r="Q3947" s="6">
        <f>$E3947/$D3947*100</f>
        <v>0.25</v>
      </c>
      <c r="R3947" s="3">
        <f>$E3947/$N3947</f>
        <v>5</v>
      </c>
      <c r="S3947" s="3" t="str">
        <f>TRIM(LEFT($P3947,SEARCH("/",$P3947,1)-1))</f>
        <v>theater</v>
      </c>
      <c r="T3947" s="3" t="str">
        <f>RIGHT($P3947,LEN($P3947)-SEARCH("/",$P3947))</f>
        <v>plays</v>
      </c>
      <c r="U3947" s="11"/>
    </row>
    <row r="3948" spans="1:21" ht="32" hidden="1" x14ac:dyDescent="0.2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11">
        <f>((($I3948/60)/60)/24)+DATE(1970,1,1)</f>
        <v>42063.333333333328</v>
      </c>
      <c r="K3948" s="3">
        <v>1422388822</v>
      </c>
      <c r="L3948" s="11">
        <f>((($K3948/60)/60)/24)+DATE(1970,1,1)</f>
        <v>42031.833587962959</v>
      </c>
      <c r="M3948" s="3" t="b">
        <v>0</v>
      </c>
      <c r="N3948" s="3">
        <v>5</v>
      </c>
      <c r="O3948" s="3" t="b">
        <v>0</v>
      </c>
      <c r="P3948" s="3" t="s">
        <v>8271</v>
      </c>
      <c r="Q3948" s="6">
        <f>$E3948/$D3948*100</f>
        <v>3.25</v>
      </c>
      <c r="R3948" s="3">
        <f>$E3948/$N3948</f>
        <v>39</v>
      </c>
      <c r="S3948" s="3" t="str">
        <f>TRIM(LEFT($P3948,SEARCH("/",$P3948,1)-1))</f>
        <v>theater</v>
      </c>
      <c r="T3948" s="3" t="str">
        <f>RIGHT($P3948,LEN($P3948)-SEARCH("/",$P3948))</f>
        <v>plays</v>
      </c>
      <c r="U3948" s="11"/>
    </row>
    <row r="3949" spans="1:21" ht="48" hidden="1" x14ac:dyDescent="0.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11">
        <f>((($I3949/60)/60)/24)+DATE(1970,1,1)</f>
        <v>42645.142870370371</v>
      </c>
      <c r="K3949" s="3">
        <v>1472786744</v>
      </c>
      <c r="L3949" s="11">
        <f>((($K3949/60)/60)/24)+DATE(1970,1,1)</f>
        <v>42615.142870370371</v>
      </c>
      <c r="M3949" s="3" t="b">
        <v>0</v>
      </c>
      <c r="N3949" s="3">
        <v>2</v>
      </c>
      <c r="O3949" s="3" t="b">
        <v>0</v>
      </c>
      <c r="P3949" s="3" t="s">
        <v>8271</v>
      </c>
      <c r="Q3949" s="6">
        <f>$E3949/$D3949*100</f>
        <v>3.3666666666666663</v>
      </c>
      <c r="R3949" s="3">
        <f>$E3949/$N3949</f>
        <v>50.5</v>
      </c>
      <c r="S3949" s="3" t="str">
        <f>TRIM(LEFT($P3949,SEARCH("/",$P3949,1)-1))</f>
        <v>theater</v>
      </c>
      <c r="T3949" s="3" t="str">
        <f>RIGHT($P3949,LEN($P3949)-SEARCH("/",$P3949))</f>
        <v>plays</v>
      </c>
      <c r="U3949" s="11"/>
    </row>
    <row r="3950" spans="1:21" ht="48" x14ac:dyDescent="0.2">
      <c r="A3950" s="3">
        <v>1861</v>
      </c>
      <c r="B3950" s="4" t="s">
        <v>1862</v>
      </c>
      <c r="C3950" s="4" t="s">
        <v>5971</v>
      </c>
      <c r="D3950" s="3">
        <v>250000</v>
      </c>
      <c r="E3950" s="3">
        <v>0</v>
      </c>
      <c r="F3950" s="3" t="s">
        <v>8221</v>
      </c>
      <c r="G3950" s="3" t="s">
        <v>8225</v>
      </c>
      <c r="H3950" s="3" t="s">
        <v>8247</v>
      </c>
      <c r="I3950" s="3">
        <v>1422256341</v>
      </c>
      <c r="J3950" s="11">
        <f>((($I3950/60)/60)/24)+DATE(1970,1,1)</f>
        <v>42030.300243055557</v>
      </c>
      <c r="K3950" s="3">
        <v>1419664341</v>
      </c>
      <c r="L3950" s="11">
        <f>((($K3950/60)/60)/24)+DATE(1970,1,1)</f>
        <v>42000.300243055557</v>
      </c>
      <c r="M3950" s="3" t="b">
        <v>0</v>
      </c>
      <c r="N3950" s="3">
        <v>0</v>
      </c>
      <c r="O3950" s="3" t="b">
        <v>0</v>
      </c>
      <c r="P3950" s="3" t="s">
        <v>8283</v>
      </c>
      <c r="Q3950" s="6">
        <f>$E3950/$D3950*100</f>
        <v>0</v>
      </c>
      <c r="R3950" s="3" t="e">
        <f>$E3950/$N3950</f>
        <v>#DIV/0!</v>
      </c>
      <c r="S3950" s="3" t="str">
        <f>TRIM(LEFT($P3950,SEARCH("/",$P3950,1)-1))</f>
        <v>games</v>
      </c>
      <c r="T3950" s="3" t="str">
        <f>RIGHT($P3950,LEN($P3950)-SEARCH("/",$P3950))</f>
        <v>mobile games</v>
      </c>
      <c r="U3950" s="11"/>
    </row>
    <row r="3951" spans="1:21" ht="48" hidden="1" x14ac:dyDescent="0.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11">
        <f>((($I3951/60)/60)/24)+DATE(1970,1,1)</f>
        <v>42046.120613425926</v>
      </c>
      <c r="K3951" s="3">
        <v>1421031221</v>
      </c>
      <c r="L3951" s="11">
        <f>((($K3951/60)/60)/24)+DATE(1970,1,1)</f>
        <v>42016.120613425926</v>
      </c>
      <c r="M3951" s="3" t="b">
        <v>0</v>
      </c>
      <c r="N3951" s="3">
        <v>32</v>
      </c>
      <c r="O3951" s="3" t="b">
        <v>0</v>
      </c>
      <c r="P3951" s="3" t="s">
        <v>8271</v>
      </c>
      <c r="Q3951" s="6">
        <f>$E3951/$D3951*100</f>
        <v>15.770000000000001</v>
      </c>
      <c r="R3951" s="3">
        <f>$E3951/$N3951</f>
        <v>49.28125</v>
      </c>
      <c r="S3951" s="3" t="str">
        <f>TRIM(LEFT($P3951,SEARCH("/",$P3951,1)-1))</f>
        <v>theater</v>
      </c>
      <c r="T3951" s="3" t="str">
        <f>RIGHT($P3951,LEN($P3951)-SEARCH("/",$P3951))</f>
        <v>plays</v>
      </c>
      <c r="U3951" s="11"/>
    </row>
    <row r="3952" spans="1:21" ht="48" hidden="1" x14ac:dyDescent="0.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11">
        <f>((($I3952/60)/60)/24)+DATE(1970,1,1)</f>
        <v>42468.774305555555</v>
      </c>
      <c r="K3952" s="3">
        <v>1457628680</v>
      </c>
      <c r="L3952" s="11">
        <f>((($K3952/60)/60)/24)+DATE(1970,1,1)</f>
        <v>42439.702314814815</v>
      </c>
      <c r="M3952" s="3" t="b">
        <v>0</v>
      </c>
      <c r="N3952" s="3">
        <v>1</v>
      </c>
      <c r="O3952" s="3" t="b">
        <v>0</v>
      </c>
      <c r="P3952" s="3" t="s">
        <v>8271</v>
      </c>
      <c r="Q3952" s="6">
        <f>$E3952/$D3952*100</f>
        <v>0.625</v>
      </c>
      <c r="R3952" s="3">
        <f>$E3952/$N3952</f>
        <v>25</v>
      </c>
      <c r="S3952" s="3" t="str">
        <f>TRIM(LEFT($P3952,SEARCH("/",$P3952,1)-1))</f>
        <v>theater</v>
      </c>
      <c r="T3952" s="3" t="str">
        <f>RIGHT($P3952,LEN($P3952)-SEARCH("/",$P3952))</f>
        <v>plays</v>
      </c>
      <c r="U3952" s="11"/>
    </row>
    <row r="3953" spans="1:21" ht="48" x14ac:dyDescent="0.2">
      <c r="A3953" s="3">
        <v>1696</v>
      </c>
      <c r="B3953" s="4" t="s">
        <v>1697</v>
      </c>
      <c r="C3953" s="4" t="s">
        <v>5806</v>
      </c>
      <c r="D3953" s="3">
        <v>300000</v>
      </c>
      <c r="E3953" s="3">
        <v>0</v>
      </c>
      <c r="F3953" s="3" t="s">
        <v>8222</v>
      </c>
      <c r="G3953" s="3" t="s">
        <v>8224</v>
      </c>
      <c r="H3953" s="3" t="s">
        <v>8246</v>
      </c>
      <c r="I3953" s="3">
        <v>1491007211</v>
      </c>
      <c r="J3953" s="11">
        <f>((($I3953/60)/60)/24)+DATE(1970,1,1)</f>
        <v>42826.027905092589</v>
      </c>
      <c r="K3953" s="3">
        <v>1488418811</v>
      </c>
      <c r="L3953" s="11">
        <f>((($K3953/60)/60)/24)+DATE(1970,1,1)</f>
        <v>42796.069571759261</v>
      </c>
      <c r="M3953" s="3" t="b">
        <v>0</v>
      </c>
      <c r="N3953" s="3">
        <v>0</v>
      </c>
      <c r="O3953" s="3" t="b">
        <v>0</v>
      </c>
      <c r="P3953" s="3" t="s">
        <v>8293</v>
      </c>
      <c r="Q3953" s="6">
        <f>$E3953/$D3953*100</f>
        <v>0</v>
      </c>
      <c r="R3953" s="3" t="e">
        <f>$E3953/$N3953</f>
        <v>#DIV/0!</v>
      </c>
      <c r="S3953" s="3" t="str">
        <f>TRIM(LEFT($P3953,SEARCH("/",$P3953,1)-1))</f>
        <v>music</v>
      </c>
      <c r="T3953" s="3" t="str">
        <f>RIGHT($P3953,LEN($P3953)-SEARCH("/",$P3953))</f>
        <v>faith</v>
      </c>
      <c r="U3953" s="11"/>
    </row>
    <row r="3954" spans="1:21" ht="48" hidden="1" x14ac:dyDescent="0.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11">
        <f>((($I3954/60)/60)/24)+DATE(1970,1,1)</f>
        <v>42303.790393518517</v>
      </c>
      <c r="K3954" s="3">
        <v>1440701890</v>
      </c>
      <c r="L3954" s="11">
        <f>((($K3954/60)/60)/24)+DATE(1970,1,1)</f>
        <v>42243.790393518517</v>
      </c>
      <c r="M3954" s="3" t="b">
        <v>0</v>
      </c>
      <c r="N3954" s="3">
        <v>1</v>
      </c>
      <c r="O3954" s="3" t="b">
        <v>0</v>
      </c>
      <c r="P3954" s="3" t="s">
        <v>8271</v>
      </c>
      <c r="Q3954" s="6">
        <f>$E3954/$D3954*100</f>
        <v>9.6153846153846159E-2</v>
      </c>
      <c r="R3954" s="3">
        <f>$E3954/$N3954</f>
        <v>25</v>
      </c>
      <c r="S3954" s="3" t="str">
        <f>TRIM(LEFT($P3954,SEARCH("/",$P3954,1)-1))</f>
        <v>theater</v>
      </c>
      <c r="T3954" s="3" t="str">
        <f>RIGHT($P3954,LEN($P3954)-SEARCH("/",$P3954))</f>
        <v>plays</v>
      </c>
      <c r="U3954" s="11"/>
    </row>
    <row r="3955" spans="1:21" ht="48" x14ac:dyDescent="0.2">
      <c r="A3955" s="3">
        <v>233</v>
      </c>
      <c r="B3955" s="4" t="s">
        <v>235</v>
      </c>
      <c r="C3955" s="4" t="s">
        <v>4343</v>
      </c>
      <c r="D3955" s="3">
        <v>350000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1475185972</v>
      </c>
      <c r="J3955" s="11">
        <f>((($I3955/60)/60)/24)+DATE(1970,1,1)</f>
        <v>42642.911712962959</v>
      </c>
      <c r="K3955" s="3">
        <v>1472593972</v>
      </c>
      <c r="L3955" s="11">
        <f>((($K3955/60)/60)/24)+DATE(1970,1,1)</f>
        <v>42612.911712962959</v>
      </c>
      <c r="M3955" s="3" t="b">
        <v>0</v>
      </c>
      <c r="N3955" s="3">
        <v>0</v>
      </c>
      <c r="O3955" s="3" t="b">
        <v>0</v>
      </c>
      <c r="P3955" s="3" t="s">
        <v>8268</v>
      </c>
      <c r="Q3955" s="6">
        <f>$E3955/$D3955*100</f>
        <v>0</v>
      </c>
      <c r="R3955" s="3" t="e">
        <f>$E3955/$N3955</f>
        <v>#DIV/0!</v>
      </c>
      <c r="S3955" s="3" t="str">
        <f>TRIM(LEFT($P3955,SEARCH("/",$P3955,1)-1))</f>
        <v>film &amp; video</v>
      </c>
      <c r="T3955" s="3" t="str">
        <f>RIGHT($P3955,LEN($P3955)-SEARCH("/",$P3955))</f>
        <v>drama</v>
      </c>
      <c r="U3955" s="11"/>
    </row>
    <row r="3956" spans="1:21" ht="48" x14ac:dyDescent="0.2">
      <c r="A3956" s="3">
        <v>3885</v>
      </c>
      <c r="B3956" s="4" t="s">
        <v>3882</v>
      </c>
      <c r="C3956" s="4" t="s">
        <v>7994</v>
      </c>
      <c r="D3956" s="3">
        <v>375000</v>
      </c>
      <c r="E3956" s="3">
        <v>0</v>
      </c>
      <c r="F3956" s="3" t="s">
        <v>8220</v>
      </c>
      <c r="G3956" s="3" t="s">
        <v>8224</v>
      </c>
      <c r="H3956" s="3" t="s">
        <v>8246</v>
      </c>
      <c r="I3956" s="3">
        <v>1462834191</v>
      </c>
      <c r="J3956" s="11">
        <f>((($I3956/60)/60)/24)+DATE(1970,1,1)</f>
        <v>42499.951284722221</v>
      </c>
      <c r="K3956" s="3">
        <v>1460242191</v>
      </c>
      <c r="L3956" s="11">
        <f>((($K3956/60)/60)/24)+DATE(1970,1,1)</f>
        <v>42469.951284722221</v>
      </c>
      <c r="M3956" s="3" t="b">
        <v>0</v>
      </c>
      <c r="N3956" s="3">
        <v>0</v>
      </c>
      <c r="O3956" s="3" t="b">
        <v>0</v>
      </c>
      <c r="P3956" s="3" t="s">
        <v>8305</v>
      </c>
      <c r="Q3956" s="6">
        <f>$E3956/$D3956*100</f>
        <v>0</v>
      </c>
      <c r="R3956" s="3" t="e">
        <f>$E3956/$N3956</f>
        <v>#DIV/0!</v>
      </c>
      <c r="S3956" s="3" t="str">
        <f>TRIM(LEFT($P3956,SEARCH("/",$P3956,1)-1))</f>
        <v>theater</v>
      </c>
      <c r="T3956" s="3" t="str">
        <f>RIGHT($P3956,LEN($P3956)-SEARCH("/",$P3956))</f>
        <v>musical</v>
      </c>
      <c r="U3956" s="11"/>
    </row>
    <row r="3957" spans="1:21" ht="48" hidden="1" x14ac:dyDescent="0.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11">
        <f>((($I3957/60)/60)/24)+DATE(1970,1,1)</f>
        <v>42336.890520833331</v>
      </c>
      <c r="K3957" s="3">
        <v>1446150141</v>
      </c>
      <c r="L3957" s="11">
        <f>((($K3957/60)/60)/24)+DATE(1970,1,1)</f>
        <v>42306.848854166667</v>
      </c>
      <c r="M3957" s="3" t="b">
        <v>0</v>
      </c>
      <c r="N3957" s="3">
        <v>8</v>
      </c>
      <c r="O3957" s="3" t="b">
        <v>0</v>
      </c>
      <c r="P3957" s="3" t="s">
        <v>8271</v>
      </c>
      <c r="Q3957" s="6">
        <f>$E3957/$D3957*100</f>
        <v>24.285714285714285</v>
      </c>
      <c r="R3957" s="3">
        <f>$E3957/$N3957</f>
        <v>53.125</v>
      </c>
      <c r="S3957" s="3" t="str">
        <f>TRIM(LEFT($P3957,SEARCH("/",$P3957,1)-1))</f>
        <v>theater</v>
      </c>
      <c r="T3957" s="3" t="str">
        <f>RIGHT($P3957,LEN($P3957)-SEARCH("/",$P3957))</f>
        <v>plays</v>
      </c>
      <c r="U3957" s="11"/>
    </row>
    <row r="3958" spans="1:21" ht="48" x14ac:dyDescent="0.2">
      <c r="A3958" s="3">
        <v>2349</v>
      </c>
      <c r="B3958" s="4" t="s">
        <v>2350</v>
      </c>
      <c r="C3958" s="4" t="s">
        <v>6459</v>
      </c>
      <c r="D3958" s="3">
        <v>474900</v>
      </c>
      <c r="E3958" s="3">
        <v>0</v>
      </c>
      <c r="F3958" s="3" t="s">
        <v>8220</v>
      </c>
      <c r="G3958" s="3" t="s">
        <v>8235</v>
      </c>
      <c r="H3958" s="3" t="s">
        <v>8255</v>
      </c>
      <c r="I3958" s="3">
        <v>1439318228</v>
      </c>
      <c r="J3958" s="11">
        <f>((($I3958/60)/60)/24)+DATE(1970,1,1)</f>
        <v>42227.775787037041</v>
      </c>
      <c r="K3958" s="3">
        <v>1436812628</v>
      </c>
      <c r="L3958" s="11">
        <f>((($K3958/60)/60)/24)+DATE(1970,1,1)</f>
        <v>42198.775787037041</v>
      </c>
      <c r="M3958" s="3" t="b">
        <v>0</v>
      </c>
      <c r="N3958" s="3">
        <v>0</v>
      </c>
      <c r="O3958" s="3" t="b">
        <v>0</v>
      </c>
      <c r="P3958" s="3" t="s">
        <v>8272</v>
      </c>
      <c r="Q3958" s="6">
        <f>$E3958/$D3958*100</f>
        <v>0</v>
      </c>
      <c r="R3958" s="3" t="e">
        <f>$E3958/$N3958</f>
        <v>#DIV/0!</v>
      </c>
      <c r="S3958" s="3" t="str">
        <f>TRIM(LEFT($P3958,SEARCH("/",$P3958,1)-1))</f>
        <v>technology</v>
      </c>
      <c r="T3958" s="3" t="str">
        <f>RIGHT($P3958,LEN($P3958)-SEARCH("/",$P3958))</f>
        <v>web</v>
      </c>
      <c r="U3958" s="11"/>
    </row>
    <row r="3959" spans="1:21" ht="48" hidden="1" x14ac:dyDescent="0.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11">
        <f>((($I3959/60)/60)/24)+DATE(1970,1,1)</f>
        <v>42559.976319444439</v>
      </c>
      <c r="K3959" s="3">
        <v>1464045954</v>
      </c>
      <c r="L3959" s="11">
        <f>((($K3959/60)/60)/24)+DATE(1970,1,1)</f>
        <v>42513.976319444439</v>
      </c>
      <c r="M3959" s="3" t="b">
        <v>0</v>
      </c>
      <c r="N3959" s="3">
        <v>1</v>
      </c>
      <c r="O3959" s="3" t="b">
        <v>0</v>
      </c>
      <c r="P3959" s="3" t="s">
        <v>8271</v>
      </c>
      <c r="Q3959" s="6">
        <f>$E3959/$D3959*100</f>
        <v>2.5000000000000001E-2</v>
      </c>
      <c r="R3959" s="3">
        <f>$E3959/$N3959</f>
        <v>7</v>
      </c>
      <c r="S3959" s="3" t="str">
        <f>TRIM(LEFT($P3959,SEARCH("/",$P3959,1)-1))</f>
        <v>theater</v>
      </c>
      <c r="T3959" s="3" t="str">
        <f>RIGHT($P3959,LEN($P3959)-SEARCH("/",$P3959))</f>
        <v>plays</v>
      </c>
      <c r="U3959" s="11"/>
    </row>
    <row r="3960" spans="1:21" ht="48" hidden="1" x14ac:dyDescent="0.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11">
        <f>((($I3960/60)/60)/24)+DATE(1970,1,1)</f>
        <v>41853.583333333336</v>
      </c>
      <c r="K3960" s="3">
        <v>1403822912</v>
      </c>
      <c r="L3960" s="11">
        <f>((($K3960/60)/60)/24)+DATE(1970,1,1)</f>
        <v>41816.950370370374</v>
      </c>
      <c r="M3960" s="3" t="b">
        <v>0</v>
      </c>
      <c r="N3960" s="3">
        <v>16</v>
      </c>
      <c r="O3960" s="3" t="b">
        <v>0</v>
      </c>
      <c r="P3960" s="3" t="s">
        <v>8271</v>
      </c>
      <c r="Q3960" s="6">
        <f>$E3960/$D3960*100</f>
        <v>32.049999999999997</v>
      </c>
      <c r="R3960" s="3">
        <f>$E3960/$N3960</f>
        <v>40.0625</v>
      </c>
      <c r="S3960" s="3" t="str">
        <f>TRIM(LEFT($P3960,SEARCH("/",$P3960,1)-1))</f>
        <v>theater</v>
      </c>
      <c r="T3960" s="3" t="str">
        <f>RIGHT($P3960,LEN($P3960)-SEARCH("/",$P3960))</f>
        <v>plays</v>
      </c>
      <c r="U3960" s="11"/>
    </row>
    <row r="3961" spans="1:21" ht="48" hidden="1" x14ac:dyDescent="0.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11">
        <f>((($I3961/60)/60)/24)+DATE(1970,1,1)</f>
        <v>41910.788842592592</v>
      </c>
      <c r="K3961" s="3">
        <v>1409338556</v>
      </c>
      <c r="L3961" s="11">
        <f>((($K3961/60)/60)/24)+DATE(1970,1,1)</f>
        <v>41880.788842592592</v>
      </c>
      <c r="M3961" s="3" t="b">
        <v>0</v>
      </c>
      <c r="N3961" s="3">
        <v>12</v>
      </c>
      <c r="O3961" s="3" t="b">
        <v>0</v>
      </c>
      <c r="P3961" s="3" t="s">
        <v>8271</v>
      </c>
      <c r="Q3961" s="6">
        <f>$E3961/$D3961*100</f>
        <v>24.333333333333336</v>
      </c>
      <c r="R3961" s="3">
        <f>$E3961/$N3961</f>
        <v>24.333333333333332</v>
      </c>
      <c r="S3961" s="3" t="str">
        <f>TRIM(LEFT($P3961,SEARCH("/",$P3961,1)-1))</f>
        <v>theater</v>
      </c>
      <c r="T3961" s="3" t="str">
        <f>RIGHT($P3961,LEN($P3961)-SEARCH("/",$P3961))</f>
        <v>plays</v>
      </c>
      <c r="U3961" s="11"/>
    </row>
    <row r="3962" spans="1:21" ht="48" hidden="1" x14ac:dyDescent="0.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11">
        <f>((($I3962/60)/60)/24)+DATE(1970,1,1)</f>
        <v>42372.845555555556</v>
      </c>
      <c r="K3962" s="3">
        <v>1449260256</v>
      </c>
      <c r="L3962" s="11">
        <f>((($K3962/60)/60)/24)+DATE(1970,1,1)</f>
        <v>42342.845555555556</v>
      </c>
      <c r="M3962" s="3" t="b">
        <v>0</v>
      </c>
      <c r="N3962" s="3">
        <v>4</v>
      </c>
      <c r="O3962" s="3" t="b">
        <v>0</v>
      </c>
      <c r="P3962" s="3" t="s">
        <v>8271</v>
      </c>
      <c r="Q3962" s="6">
        <f>$E3962/$D3962*100</f>
        <v>1.5</v>
      </c>
      <c r="R3962" s="3">
        <f>$E3962/$N3962</f>
        <v>11.25</v>
      </c>
      <c r="S3962" s="3" t="str">
        <f>TRIM(LEFT($P3962,SEARCH("/",$P3962,1)-1))</f>
        <v>theater</v>
      </c>
      <c r="T3962" s="3" t="str">
        <f>RIGHT($P3962,LEN($P3962)-SEARCH("/",$P3962))</f>
        <v>plays</v>
      </c>
      <c r="U3962" s="11"/>
    </row>
    <row r="3963" spans="1:21" ht="48" hidden="1" x14ac:dyDescent="0.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11">
        <f>((($I3963/60)/60)/24)+DATE(1970,1,1)</f>
        <v>41767.891319444447</v>
      </c>
      <c r="K3963" s="3">
        <v>1397683410</v>
      </c>
      <c r="L3963" s="11">
        <f>((($K3963/60)/60)/24)+DATE(1970,1,1)</f>
        <v>41745.891319444447</v>
      </c>
      <c r="M3963" s="3" t="b">
        <v>0</v>
      </c>
      <c r="N3963" s="3">
        <v>2</v>
      </c>
      <c r="O3963" s="3" t="b">
        <v>0</v>
      </c>
      <c r="P3963" s="3" t="s">
        <v>8271</v>
      </c>
      <c r="Q3963" s="6">
        <f>$E3963/$D3963*100</f>
        <v>0.42</v>
      </c>
      <c r="R3963" s="3">
        <f>$E3963/$N3963</f>
        <v>10.5</v>
      </c>
      <c r="S3963" s="3" t="str">
        <f>TRIM(LEFT($P3963,SEARCH("/",$P3963,1)-1))</f>
        <v>theater</v>
      </c>
      <c r="T3963" s="3" t="str">
        <f>RIGHT($P3963,LEN($P3963)-SEARCH("/",$P3963))</f>
        <v>plays</v>
      </c>
      <c r="U3963" s="11"/>
    </row>
    <row r="3964" spans="1:21" ht="48" hidden="1" x14ac:dyDescent="0.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11">
        <f>((($I3964/60)/60)/24)+DATE(1970,1,1)</f>
        <v>42336.621458333335</v>
      </c>
      <c r="K3964" s="3">
        <v>1446562494</v>
      </c>
      <c r="L3964" s="11">
        <f>((($K3964/60)/60)/24)+DATE(1970,1,1)</f>
        <v>42311.621458333335</v>
      </c>
      <c r="M3964" s="3" t="b">
        <v>0</v>
      </c>
      <c r="N3964" s="3">
        <v>3</v>
      </c>
      <c r="O3964" s="3" t="b">
        <v>0</v>
      </c>
      <c r="P3964" s="3" t="s">
        <v>8271</v>
      </c>
      <c r="Q3964" s="6">
        <f>$E3964/$D3964*100</f>
        <v>3.214285714285714</v>
      </c>
      <c r="R3964" s="3">
        <f>$E3964/$N3964</f>
        <v>15</v>
      </c>
      <c r="S3964" s="3" t="str">
        <f>TRIM(LEFT($P3964,SEARCH("/",$P3964,1)-1))</f>
        <v>theater</v>
      </c>
      <c r="T3964" s="3" t="str">
        <f>RIGHT($P3964,LEN($P3964)-SEARCH("/",$P3964))</f>
        <v>plays</v>
      </c>
      <c r="U3964" s="11"/>
    </row>
    <row r="3965" spans="1:21" ht="48" x14ac:dyDescent="0.2">
      <c r="A3965" s="3">
        <v>159</v>
      </c>
      <c r="B3965" s="4" t="s">
        <v>161</v>
      </c>
      <c r="C3965" s="4" t="s">
        <v>4269</v>
      </c>
      <c r="D3965" s="3">
        <v>500000</v>
      </c>
      <c r="E3965" s="3">
        <v>10</v>
      </c>
      <c r="F3965" s="3" t="s">
        <v>8220</v>
      </c>
      <c r="G3965" s="3" t="s">
        <v>8224</v>
      </c>
      <c r="H3965" s="3" t="s">
        <v>8246</v>
      </c>
      <c r="I3965" s="3">
        <v>1467541545</v>
      </c>
      <c r="J3965" s="11">
        <f>((($I3965/60)/60)/24)+DATE(1970,1,1)</f>
        <v>42554.434548611112</v>
      </c>
      <c r="K3965" s="3">
        <v>1464085545</v>
      </c>
      <c r="L3965" s="11">
        <f>((($K3965/60)/60)/24)+DATE(1970,1,1)</f>
        <v>42514.434548611112</v>
      </c>
      <c r="M3965" s="3" t="b">
        <v>0</v>
      </c>
      <c r="N3965" s="3">
        <v>1</v>
      </c>
      <c r="O3965" s="3" t="b">
        <v>0</v>
      </c>
      <c r="P3965" s="3" t="s">
        <v>8267</v>
      </c>
      <c r="Q3965" s="6">
        <f>$E3965/$D3965*100</f>
        <v>2E-3</v>
      </c>
      <c r="R3965" s="3">
        <f>$E3965/$N3965</f>
        <v>10</v>
      </c>
      <c r="S3965" s="3" t="str">
        <f>TRIM(LEFT($P3965,SEARCH("/",$P3965,1)-1))</f>
        <v>film &amp; video</v>
      </c>
      <c r="T3965" s="3" t="str">
        <f>RIGHT($P3965,LEN($P3965)-SEARCH("/",$P3965))</f>
        <v>science fiction</v>
      </c>
      <c r="U3965" s="11"/>
    </row>
    <row r="3966" spans="1:21" ht="48" hidden="1" x14ac:dyDescent="0.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11">
        <f>((($I3966/60)/60)/24)+DATE(1970,1,1)</f>
        <v>42113.680393518516</v>
      </c>
      <c r="K3966" s="3">
        <v>1424279986</v>
      </c>
      <c r="L3966" s="11">
        <f>((($K3966/60)/60)/24)+DATE(1970,1,1)</f>
        <v>42053.722060185188</v>
      </c>
      <c r="M3966" s="3" t="b">
        <v>0</v>
      </c>
      <c r="N3966" s="3">
        <v>3</v>
      </c>
      <c r="O3966" s="3" t="b">
        <v>0</v>
      </c>
      <c r="P3966" s="3" t="s">
        <v>8271</v>
      </c>
      <c r="Q3966" s="6">
        <f>$E3966/$D3966*100</f>
        <v>6.3</v>
      </c>
      <c r="R3966" s="3">
        <f>$E3966/$N3966</f>
        <v>42</v>
      </c>
      <c r="S3966" s="3" t="str">
        <f>TRIM(LEFT($P3966,SEARCH("/",$P3966,1)-1))</f>
        <v>theater</v>
      </c>
      <c r="T3966" s="3" t="str">
        <f>RIGHT($P3966,LEN($P3966)-SEARCH("/",$P3966))</f>
        <v>plays</v>
      </c>
      <c r="U3966" s="11"/>
    </row>
    <row r="3967" spans="1:21" ht="48" hidden="1" x14ac:dyDescent="0.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11">
        <f>((($I3967/60)/60)/24)+DATE(1970,1,1)</f>
        <v>42474.194212962961</v>
      </c>
      <c r="K3967" s="3">
        <v>1455428380</v>
      </c>
      <c r="L3967" s="11">
        <f>((($K3967/60)/60)/24)+DATE(1970,1,1)</f>
        <v>42414.235879629632</v>
      </c>
      <c r="M3967" s="3" t="b">
        <v>0</v>
      </c>
      <c r="N3967" s="3">
        <v>4</v>
      </c>
      <c r="O3967" s="3" t="b">
        <v>0</v>
      </c>
      <c r="P3967" s="3" t="s">
        <v>8271</v>
      </c>
      <c r="Q3967" s="6">
        <f>$E3967/$D3967*100</f>
        <v>14.249999999999998</v>
      </c>
      <c r="R3967" s="3">
        <f>$E3967/$N3967</f>
        <v>71.25</v>
      </c>
      <c r="S3967" s="3" t="str">
        <f>TRIM(LEFT($P3967,SEARCH("/",$P3967,1)-1))</f>
        <v>theater</v>
      </c>
      <c r="T3967" s="3" t="str">
        <f>RIGHT($P3967,LEN($P3967)-SEARCH("/",$P3967))</f>
        <v>plays</v>
      </c>
      <c r="U3967" s="11"/>
    </row>
    <row r="3968" spans="1:21" ht="48" hidden="1" x14ac:dyDescent="0.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11">
        <f>((($I3968/60)/60)/24)+DATE(1970,1,1)</f>
        <v>41844.124305555553</v>
      </c>
      <c r="K3968" s="3">
        <v>1402506278</v>
      </c>
      <c r="L3968" s="11">
        <f>((($K3968/60)/60)/24)+DATE(1970,1,1)</f>
        <v>41801.711550925924</v>
      </c>
      <c r="M3968" s="3" t="b">
        <v>0</v>
      </c>
      <c r="N3968" s="3">
        <v>2</v>
      </c>
      <c r="O3968" s="3" t="b">
        <v>0</v>
      </c>
      <c r="P3968" s="3" t="s">
        <v>8271</v>
      </c>
      <c r="Q3968" s="6">
        <f>$E3968/$D3968*100</f>
        <v>0.6</v>
      </c>
      <c r="R3968" s="3">
        <f>$E3968/$N3968</f>
        <v>22.5</v>
      </c>
      <c r="S3968" s="3" t="str">
        <f>TRIM(LEFT($P3968,SEARCH("/",$P3968,1)-1))</f>
        <v>theater</v>
      </c>
      <c r="T3968" s="3" t="str">
        <f>RIGHT($P3968,LEN($P3968)-SEARCH("/",$P3968))</f>
        <v>plays</v>
      </c>
      <c r="U3968" s="11"/>
    </row>
    <row r="3969" spans="1:21" ht="48" hidden="1" x14ac:dyDescent="0.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11">
        <f>((($I3969/60)/60)/24)+DATE(1970,1,1)</f>
        <v>42800.290590277778</v>
      </c>
      <c r="K3969" s="3">
        <v>1486191507</v>
      </c>
      <c r="L3969" s="11">
        <f>((($K3969/60)/60)/24)+DATE(1970,1,1)</f>
        <v>42770.290590277778</v>
      </c>
      <c r="M3969" s="3" t="b">
        <v>0</v>
      </c>
      <c r="N3969" s="3">
        <v>10</v>
      </c>
      <c r="O3969" s="3" t="b">
        <v>0</v>
      </c>
      <c r="P3969" s="3" t="s">
        <v>8271</v>
      </c>
      <c r="Q3969" s="6">
        <f>$E3969/$D3969*100</f>
        <v>24.117647058823529</v>
      </c>
      <c r="R3969" s="3">
        <f>$E3969/$N3969</f>
        <v>41</v>
      </c>
      <c r="S3969" s="3" t="str">
        <f>TRIM(LEFT($P3969,SEARCH("/",$P3969,1)-1))</f>
        <v>theater</v>
      </c>
      <c r="T3969" s="3" t="str">
        <f>RIGHT($P3969,LEN($P3969)-SEARCH("/",$P3969))</f>
        <v>plays</v>
      </c>
      <c r="U3969" s="11"/>
    </row>
    <row r="3970" spans="1:21" ht="48" hidden="1" x14ac:dyDescent="0.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11">
        <f>((($I3970/60)/60)/24)+DATE(1970,1,1)</f>
        <v>42512.815659722226</v>
      </c>
      <c r="K3970" s="3">
        <v>1458761673</v>
      </c>
      <c r="L3970" s="11">
        <f>((($K3970/60)/60)/24)+DATE(1970,1,1)</f>
        <v>42452.815659722226</v>
      </c>
      <c r="M3970" s="3" t="b">
        <v>0</v>
      </c>
      <c r="N3970" s="3">
        <v>11</v>
      </c>
      <c r="O3970" s="3" t="b">
        <v>0</v>
      </c>
      <c r="P3970" s="3" t="s">
        <v>8271</v>
      </c>
      <c r="Q3970" s="6">
        <f>$E3970/$D3970*100</f>
        <v>10.54</v>
      </c>
      <c r="R3970" s="3">
        <f>$E3970/$N3970</f>
        <v>47.909090909090907</v>
      </c>
      <c r="S3970" s="3" t="str">
        <f>TRIM(LEFT($P3970,SEARCH("/",$P3970,1)-1))</f>
        <v>theater</v>
      </c>
      <c r="T3970" s="3" t="str">
        <f>RIGHT($P3970,LEN($P3970)-SEARCH("/",$P3970))</f>
        <v>plays</v>
      </c>
      <c r="U3970" s="11"/>
    </row>
    <row r="3971" spans="1:21" ht="48" hidden="1" x14ac:dyDescent="0.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11">
        <f>((($I3971/60)/60)/24)+DATE(1970,1,1)</f>
        <v>42611.163194444445</v>
      </c>
      <c r="K3971" s="3">
        <v>1471638646</v>
      </c>
      <c r="L3971" s="11">
        <f>((($K3971/60)/60)/24)+DATE(1970,1,1)</f>
        <v>42601.854699074072</v>
      </c>
      <c r="M3971" s="3" t="b">
        <v>0</v>
      </c>
      <c r="N3971" s="3">
        <v>6</v>
      </c>
      <c r="O3971" s="3" t="b">
        <v>0</v>
      </c>
      <c r="P3971" s="3" t="s">
        <v>8271</v>
      </c>
      <c r="Q3971" s="6">
        <f>$E3971/$D3971*100</f>
        <v>7.4690265486725664</v>
      </c>
      <c r="R3971" s="3">
        <f>$E3971/$N3971</f>
        <v>35.166666666666664</v>
      </c>
      <c r="S3971" s="3" t="str">
        <f>TRIM(LEFT($P3971,SEARCH("/",$P3971,1)-1))</f>
        <v>theater</v>
      </c>
      <c r="T3971" s="3" t="str">
        <f>RIGHT($P3971,LEN($P3971)-SEARCH("/",$P3971))</f>
        <v>plays</v>
      </c>
      <c r="U3971" s="11"/>
    </row>
    <row r="3972" spans="1:21" ht="64" hidden="1" x14ac:dyDescent="0.2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11">
        <f>((($I3972/60)/60)/24)+DATE(1970,1,1)</f>
        <v>42477.863553240735</v>
      </c>
      <c r="K3972" s="3">
        <v>1458333811</v>
      </c>
      <c r="L3972" s="11">
        <f>((($K3972/60)/60)/24)+DATE(1970,1,1)</f>
        <v>42447.863553240735</v>
      </c>
      <c r="M3972" s="3" t="b">
        <v>0</v>
      </c>
      <c r="N3972" s="3">
        <v>2</v>
      </c>
      <c r="O3972" s="3" t="b">
        <v>0</v>
      </c>
      <c r="P3972" s="3" t="s">
        <v>8271</v>
      </c>
      <c r="Q3972" s="6">
        <f>$E3972/$D3972*100</f>
        <v>7.3333333333333334E-2</v>
      </c>
      <c r="R3972" s="3">
        <f>$E3972/$N3972</f>
        <v>5.5</v>
      </c>
      <c r="S3972" s="3" t="str">
        <f>TRIM(LEFT($P3972,SEARCH("/",$P3972,1)-1))</f>
        <v>theater</v>
      </c>
      <c r="T3972" s="3" t="str">
        <f>RIGHT($P3972,LEN($P3972)-SEARCH("/",$P3972))</f>
        <v>plays</v>
      </c>
      <c r="U3972" s="11"/>
    </row>
    <row r="3973" spans="1:21" ht="48" hidden="1" x14ac:dyDescent="0.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11">
        <f>((($I3973/60)/60)/24)+DATE(1970,1,1)</f>
        <v>41841.536180555559</v>
      </c>
      <c r="K3973" s="3">
        <v>1403355126</v>
      </c>
      <c r="L3973" s="11">
        <f>((($K3973/60)/60)/24)+DATE(1970,1,1)</f>
        <v>41811.536180555559</v>
      </c>
      <c r="M3973" s="3" t="b">
        <v>0</v>
      </c>
      <c r="N3973" s="3">
        <v>6</v>
      </c>
      <c r="O3973" s="3" t="b">
        <v>0</v>
      </c>
      <c r="P3973" s="3" t="s">
        <v>8271</v>
      </c>
      <c r="Q3973" s="6">
        <f>$E3973/$D3973*100</f>
        <v>0.97142857142857131</v>
      </c>
      <c r="R3973" s="3">
        <f>$E3973/$N3973</f>
        <v>22.666666666666668</v>
      </c>
      <c r="S3973" s="3" t="str">
        <f>TRIM(LEFT($P3973,SEARCH("/",$P3973,1)-1))</f>
        <v>theater</v>
      </c>
      <c r="T3973" s="3" t="str">
        <f>RIGHT($P3973,LEN($P3973)-SEARCH("/",$P3973))</f>
        <v>plays</v>
      </c>
      <c r="U3973" s="11"/>
    </row>
    <row r="3974" spans="1:21" ht="32" hidden="1" x14ac:dyDescent="0.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11">
        <f>((($I3974/60)/60)/24)+DATE(1970,1,1)</f>
        <v>42041.067523148144</v>
      </c>
      <c r="K3974" s="3">
        <v>1418002634</v>
      </c>
      <c r="L3974" s="11">
        <f>((($K3974/60)/60)/24)+DATE(1970,1,1)</f>
        <v>41981.067523148144</v>
      </c>
      <c r="M3974" s="3" t="b">
        <v>0</v>
      </c>
      <c r="N3974" s="3">
        <v>8</v>
      </c>
      <c r="O3974" s="3" t="b">
        <v>0</v>
      </c>
      <c r="P3974" s="3" t="s">
        <v>8271</v>
      </c>
      <c r="Q3974" s="6">
        <f>$E3974/$D3974*100</f>
        <v>21.099999999999998</v>
      </c>
      <c r="R3974" s="3">
        <f>$E3974/$N3974</f>
        <v>26.375</v>
      </c>
      <c r="S3974" s="3" t="str">
        <f>TRIM(LEFT($P3974,SEARCH("/",$P3974,1)-1))</f>
        <v>theater</v>
      </c>
      <c r="T3974" s="3" t="str">
        <f>RIGHT($P3974,LEN($P3974)-SEARCH("/",$P3974))</f>
        <v>plays</v>
      </c>
      <c r="U3974" s="11"/>
    </row>
    <row r="3975" spans="1:21" ht="48" hidden="1" x14ac:dyDescent="0.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11">
        <f>((($I3975/60)/60)/24)+DATE(1970,1,1)</f>
        <v>42499.166666666672</v>
      </c>
      <c r="K3975" s="3">
        <v>1460219110</v>
      </c>
      <c r="L3975" s="11">
        <f>((($K3975/60)/60)/24)+DATE(1970,1,1)</f>
        <v>42469.68414351852</v>
      </c>
      <c r="M3975" s="3" t="b">
        <v>0</v>
      </c>
      <c r="N3975" s="3">
        <v>37</v>
      </c>
      <c r="O3975" s="3" t="b">
        <v>0</v>
      </c>
      <c r="P3975" s="3" t="s">
        <v>8271</v>
      </c>
      <c r="Q3975" s="6">
        <f>$E3975/$D3975*100</f>
        <v>78.100000000000009</v>
      </c>
      <c r="R3975" s="3">
        <f>$E3975/$N3975</f>
        <v>105.54054054054055</v>
      </c>
      <c r="S3975" s="3" t="str">
        <f>TRIM(LEFT($P3975,SEARCH("/",$P3975,1)-1))</f>
        <v>theater</v>
      </c>
      <c r="T3975" s="3" t="str">
        <f>RIGHT($P3975,LEN($P3975)-SEARCH("/",$P3975))</f>
        <v>plays</v>
      </c>
      <c r="U3975" s="11"/>
    </row>
    <row r="3976" spans="1:21" ht="48" hidden="1" x14ac:dyDescent="0.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11">
        <f>((($I3976/60)/60)/24)+DATE(1970,1,1)</f>
        <v>42523.546851851846</v>
      </c>
      <c r="K3976" s="3">
        <v>1462280848</v>
      </c>
      <c r="L3976" s="11">
        <f>((($K3976/60)/60)/24)+DATE(1970,1,1)</f>
        <v>42493.546851851846</v>
      </c>
      <c r="M3976" s="3" t="b">
        <v>0</v>
      </c>
      <c r="N3976" s="3">
        <v>11</v>
      </c>
      <c r="O3976" s="3" t="b">
        <v>0</v>
      </c>
      <c r="P3976" s="3" t="s">
        <v>8271</v>
      </c>
      <c r="Q3976" s="6">
        <f>$E3976/$D3976*100</f>
        <v>32</v>
      </c>
      <c r="R3976" s="3">
        <f>$E3976/$N3976</f>
        <v>29.09090909090909</v>
      </c>
      <c r="S3976" s="3" t="str">
        <f>TRIM(LEFT($P3976,SEARCH("/",$P3976,1)-1))</f>
        <v>theater</v>
      </c>
      <c r="T3976" s="3" t="str">
        <f>RIGHT($P3976,LEN($P3976)-SEARCH("/",$P3976))</f>
        <v>plays</v>
      </c>
      <c r="U3976" s="11"/>
    </row>
    <row r="3977" spans="1:21" ht="32" x14ac:dyDescent="0.2">
      <c r="A3977" s="3">
        <v>178</v>
      </c>
      <c r="B3977" s="4" t="s">
        <v>180</v>
      </c>
      <c r="C3977" s="4" t="s">
        <v>4288</v>
      </c>
      <c r="D3977" s="3">
        <v>500000</v>
      </c>
      <c r="E3977" s="3">
        <v>0</v>
      </c>
      <c r="F3977" s="3" t="s">
        <v>8221</v>
      </c>
      <c r="G3977" s="3" t="s">
        <v>8227</v>
      </c>
      <c r="H3977" s="3" t="s">
        <v>8249</v>
      </c>
      <c r="I3977" s="3">
        <v>1448582145</v>
      </c>
      <c r="J3977" s="11">
        <f>((($I3977/60)/60)/24)+DATE(1970,1,1)</f>
        <v>42334.997048611112</v>
      </c>
      <c r="K3977" s="3">
        <v>1445986545</v>
      </c>
      <c r="L3977" s="11">
        <f>((($K3977/60)/60)/24)+DATE(1970,1,1)</f>
        <v>42304.955381944441</v>
      </c>
      <c r="M3977" s="3" t="b">
        <v>0</v>
      </c>
      <c r="N3977" s="3">
        <v>0</v>
      </c>
      <c r="O3977" s="3" t="b">
        <v>0</v>
      </c>
      <c r="P3977" s="3" t="s">
        <v>8268</v>
      </c>
      <c r="Q3977" s="6">
        <f>$E3977/$D3977*100</f>
        <v>0</v>
      </c>
      <c r="R3977" s="3" t="e">
        <f>$E3977/$N3977</f>
        <v>#DIV/0!</v>
      </c>
      <c r="S3977" s="3" t="str">
        <f>TRIM(LEFT($P3977,SEARCH("/",$P3977,1)-1))</f>
        <v>film &amp; video</v>
      </c>
      <c r="T3977" s="3" t="str">
        <f>RIGHT($P3977,LEN($P3977)-SEARCH("/",$P3977))</f>
        <v>drama</v>
      </c>
      <c r="U3977" s="11"/>
    </row>
    <row r="3978" spans="1:21" ht="48" hidden="1" x14ac:dyDescent="0.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11">
        <f>((($I3978/60)/60)/24)+DATE(1970,1,1)</f>
        <v>41852.291666666664</v>
      </c>
      <c r="K3978" s="3">
        <v>1405024561</v>
      </c>
      <c r="L3978" s="11">
        <f>((($K3978/60)/60)/24)+DATE(1970,1,1)</f>
        <v>41830.858344907407</v>
      </c>
      <c r="M3978" s="3" t="b">
        <v>0</v>
      </c>
      <c r="N3978" s="3">
        <v>10</v>
      </c>
      <c r="O3978" s="3" t="b">
        <v>0</v>
      </c>
      <c r="P3978" s="3" t="s">
        <v>8271</v>
      </c>
      <c r="Q3978" s="6">
        <f>$E3978/$D3978*100</f>
        <v>47.692307692307693</v>
      </c>
      <c r="R3978" s="3">
        <f>$E3978/$N3978</f>
        <v>62</v>
      </c>
      <c r="S3978" s="3" t="str">
        <f>TRIM(LEFT($P3978,SEARCH("/",$P3978,1)-1))</f>
        <v>theater</v>
      </c>
      <c r="T3978" s="3" t="str">
        <f>RIGHT($P3978,LEN($P3978)-SEARCH("/",$P3978))</f>
        <v>plays</v>
      </c>
      <c r="U3978" s="11"/>
    </row>
    <row r="3979" spans="1:21" ht="48" hidden="1" x14ac:dyDescent="0.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11">
        <f>((($I3979/60)/60)/24)+DATE(1970,1,1)</f>
        <v>42573.788564814815</v>
      </c>
      <c r="K3979" s="3">
        <v>1466621732</v>
      </c>
      <c r="L3979" s="11">
        <f>((($K3979/60)/60)/24)+DATE(1970,1,1)</f>
        <v>42543.788564814815</v>
      </c>
      <c r="M3979" s="3" t="b">
        <v>0</v>
      </c>
      <c r="N3979" s="3">
        <v>6</v>
      </c>
      <c r="O3979" s="3" t="b">
        <v>0</v>
      </c>
      <c r="P3979" s="3" t="s">
        <v>8271</v>
      </c>
      <c r="Q3979" s="6">
        <f>$E3979/$D3979*100</f>
        <v>1.4500000000000002</v>
      </c>
      <c r="R3979" s="3">
        <f>$E3979/$N3979</f>
        <v>217.5</v>
      </c>
      <c r="S3979" s="3" t="str">
        <f>TRIM(LEFT($P3979,SEARCH("/",$P3979,1)-1))</f>
        <v>theater</v>
      </c>
      <c r="T3979" s="3" t="str">
        <f>RIGHT($P3979,LEN($P3979)-SEARCH("/",$P3979))</f>
        <v>plays</v>
      </c>
      <c r="U3979" s="11"/>
    </row>
    <row r="3980" spans="1:21" ht="48" hidden="1" x14ac:dyDescent="0.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11">
        <f>((($I3980/60)/60)/24)+DATE(1970,1,1)</f>
        <v>42035.642974537041</v>
      </c>
      <c r="K3980" s="3">
        <v>1417533953</v>
      </c>
      <c r="L3980" s="11">
        <f>((($K3980/60)/60)/24)+DATE(1970,1,1)</f>
        <v>41975.642974537041</v>
      </c>
      <c r="M3980" s="3" t="b">
        <v>0</v>
      </c>
      <c r="N3980" s="3">
        <v>8</v>
      </c>
      <c r="O3980" s="3" t="b">
        <v>0</v>
      </c>
      <c r="P3980" s="3" t="s">
        <v>8271</v>
      </c>
      <c r="Q3980" s="6">
        <f>$E3980/$D3980*100</f>
        <v>10.7</v>
      </c>
      <c r="R3980" s="3">
        <f>$E3980/$N3980</f>
        <v>26.75</v>
      </c>
      <c r="S3980" s="3" t="str">
        <f>TRIM(LEFT($P3980,SEARCH("/",$P3980,1)-1))</f>
        <v>theater</v>
      </c>
      <c r="T3980" s="3" t="str">
        <f>RIGHT($P3980,LEN($P3980)-SEARCH("/",$P3980))</f>
        <v>plays</v>
      </c>
      <c r="U3980" s="11"/>
    </row>
    <row r="3981" spans="1:21" ht="48" hidden="1" x14ac:dyDescent="0.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11">
        <f>((($I3981/60)/60)/24)+DATE(1970,1,1)</f>
        <v>42092.833333333328</v>
      </c>
      <c r="K3981" s="3">
        <v>1425678057</v>
      </c>
      <c r="L3981" s="11">
        <f>((($K3981/60)/60)/24)+DATE(1970,1,1)</f>
        <v>42069.903437500005</v>
      </c>
      <c r="M3981" s="3" t="b">
        <v>0</v>
      </c>
      <c r="N3981" s="3">
        <v>6</v>
      </c>
      <c r="O3981" s="3" t="b">
        <v>0</v>
      </c>
      <c r="P3981" s="3" t="s">
        <v>8271</v>
      </c>
      <c r="Q3981" s="6">
        <f>$E3981/$D3981*100</f>
        <v>1.8333333333333333</v>
      </c>
      <c r="R3981" s="3">
        <f>$E3981/$N3981</f>
        <v>18.333333333333332</v>
      </c>
      <c r="S3981" s="3" t="str">
        <f>TRIM(LEFT($P3981,SEARCH("/",$P3981,1)-1))</f>
        <v>theater</v>
      </c>
      <c r="T3981" s="3" t="str">
        <f>RIGHT($P3981,LEN($P3981)-SEARCH("/",$P3981))</f>
        <v>plays</v>
      </c>
      <c r="U3981" s="11"/>
    </row>
    <row r="3982" spans="1:21" ht="48" hidden="1" x14ac:dyDescent="0.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11">
        <f>((($I3982/60)/60)/24)+DATE(1970,1,1)</f>
        <v>41825.598923611113</v>
      </c>
      <c r="K3982" s="3">
        <v>1401978147</v>
      </c>
      <c r="L3982" s="11">
        <f>((($K3982/60)/60)/24)+DATE(1970,1,1)</f>
        <v>41795.598923611113</v>
      </c>
      <c r="M3982" s="3" t="b">
        <v>0</v>
      </c>
      <c r="N3982" s="3">
        <v>7</v>
      </c>
      <c r="O3982" s="3" t="b">
        <v>0</v>
      </c>
      <c r="P3982" s="3" t="s">
        <v>8271</v>
      </c>
      <c r="Q3982" s="6">
        <f>$E3982/$D3982*100</f>
        <v>18</v>
      </c>
      <c r="R3982" s="3">
        <f>$E3982/$N3982</f>
        <v>64.285714285714292</v>
      </c>
      <c r="S3982" s="3" t="str">
        <f>TRIM(LEFT($P3982,SEARCH("/",$P3982,1)-1))</f>
        <v>theater</v>
      </c>
      <c r="T3982" s="3" t="str">
        <f>RIGHT($P3982,LEN($P3982)-SEARCH("/",$P3982))</f>
        <v>plays</v>
      </c>
      <c r="U3982" s="11"/>
    </row>
    <row r="3983" spans="1:21" ht="32" hidden="1" x14ac:dyDescent="0.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11">
        <f>((($I3983/60)/60)/24)+DATE(1970,1,1)</f>
        <v>42568.179965277777</v>
      </c>
      <c r="K3983" s="3">
        <v>1463545149</v>
      </c>
      <c r="L3983" s="11">
        <f>((($K3983/60)/60)/24)+DATE(1970,1,1)</f>
        <v>42508.179965277777</v>
      </c>
      <c r="M3983" s="3" t="b">
        <v>0</v>
      </c>
      <c r="N3983" s="3">
        <v>7</v>
      </c>
      <c r="O3983" s="3" t="b">
        <v>0</v>
      </c>
      <c r="P3983" s="3" t="s">
        <v>8271</v>
      </c>
      <c r="Q3983" s="6">
        <f>$E3983/$D3983*100</f>
        <v>4.083333333333333</v>
      </c>
      <c r="R3983" s="3">
        <f>$E3983/$N3983</f>
        <v>175</v>
      </c>
      <c r="S3983" s="3" t="str">
        <f>TRIM(LEFT($P3983,SEARCH("/",$P3983,1)-1))</f>
        <v>theater</v>
      </c>
      <c r="T3983" s="3" t="str">
        <f>RIGHT($P3983,LEN($P3983)-SEARCH("/",$P3983))</f>
        <v>plays</v>
      </c>
      <c r="U3983" s="11"/>
    </row>
    <row r="3984" spans="1:21" ht="64" hidden="1" x14ac:dyDescent="0.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11">
        <f>((($I3984/60)/60)/24)+DATE(1970,1,1)</f>
        <v>42192.809953703705</v>
      </c>
      <c r="K3984" s="3">
        <v>1431113180</v>
      </c>
      <c r="L3984" s="11">
        <f>((($K3984/60)/60)/24)+DATE(1970,1,1)</f>
        <v>42132.809953703705</v>
      </c>
      <c r="M3984" s="3" t="b">
        <v>0</v>
      </c>
      <c r="N3984" s="3">
        <v>5</v>
      </c>
      <c r="O3984" s="3" t="b">
        <v>0</v>
      </c>
      <c r="P3984" s="3" t="s">
        <v>8271</v>
      </c>
      <c r="Q3984" s="6">
        <f>$E3984/$D3984*100</f>
        <v>20</v>
      </c>
      <c r="R3984" s="3">
        <f>$E3984/$N3984</f>
        <v>34</v>
      </c>
      <c r="S3984" s="3" t="str">
        <f>TRIM(LEFT($P3984,SEARCH("/",$P3984,1)-1))</f>
        <v>theater</v>
      </c>
      <c r="T3984" s="3" t="str">
        <f>RIGHT($P3984,LEN($P3984)-SEARCH("/",$P3984))</f>
        <v>plays</v>
      </c>
      <c r="U3984" s="11"/>
    </row>
    <row r="3985" spans="1:21" ht="48" hidden="1" x14ac:dyDescent="0.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11">
        <f>((($I3985/60)/60)/24)+DATE(1970,1,1)</f>
        <v>41779.290972222225</v>
      </c>
      <c r="K3985" s="3">
        <v>1397854356</v>
      </c>
      <c r="L3985" s="11">
        <f>((($K3985/60)/60)/24)+DATE(1970,1,1)</f>
        <v>41747.86986111111</v>
      </c>
      <c r="M3985" s="3" t="b">
        <v>0</v>
      </c>
      <c r="N3985" s="3">
        <v>46</v>
      </c>
      <c r="O3985" s="3" t="b">
        <v>0</v>
      </c>
      <c r="P3985" s="3" t="s">
        <v>8271</v>
      </c>
      <c r="Q3985" s="6">
        <f>$E3985/$D3985*100</f>
        <v>34.802513464991023</v>
      </c>
      <c r="R3985" s="3">
        <f>$E3985/$N3985</f>
        <v>84.282608695652172</v>
      </c>
      <c r="S3985" s="3" t="str">
        <f>TRIM(LEFT($P3985,SEARCH("/",$P3985,1)-1))</f>
        <v>theater</v>
      </c>
      <c r="T3985" s="3" t="str">
        <f>RIGHT($P3985,LEN($P3985)-SEARCH("/",$P3985))</f>
        <v>plays</v>
      </c>
      <c r="U3985" s="11"/>
    </row>
    <row r="3986" spans="1:21" ht="48" hidden="1" x14ac:dyDescent="0.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11">
        <f>((($I3986/60)/60)/24)+DATE(1970,1,1)</f>
        <v>41951</v>
      </c>
      <c r="K3986" s="3">
        <v>1412809644</v>
      </c>
      <c r="L3986" s="11">
        <f>((($K3986/60)/60)/24)+DATE(1970,1,1)</f>
        <v>41920.963472222218</v>
      </c>
      <c r="M3986" s="3" t="b">
        <v>0</v>
      </c>
      <c r="N3986" s="3">
        <v>10</v>
      </c>
      <c r="O3986" s="3" t="b">
        <v>0</v>
      </c>
      <c r="P3986" s="3" t="s">
        <v>8271</v>
      </c>
      <c r="Q3986" s="6">
        <f>$E3986/$D3986*100</f>
        <v>6.3333333333333339</v>
      </c>
      <c r="R3986" s="3">
        <f>$E3986/$N3986</f>
        <v>9.5</v>
      </c>
      <c r="S3986" s="3" t="str">
        <f>TRIM(LEFT($P3986,SEARCH("/",$P3986,1)-1))</f>
        <v>theater</v>
      </c>
      <c r="T3986" s="3" t="str">
        <f>RIGHT($P3986,LEN($P3986)-SEARCH("/",$P3986))</f>
        <v>plays</v>
      </c>
      <c r="U3986" s="11"/>
    </row>
    <row r="3987" spans="1:21" ht="48" hidden="1" x14ac:dyDescent="0.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11">
        <f>((($I3987/60)/60)/24)+DATE(1970,1,1)</f>
        <v>42420.878472222219</v>
      </c>
      <c r="K3987" s="3">
        <v>1454173120</v>
      </c>
      <c r="L3987" s="11">
        <f>((($K3987/60)/60)/24)+DATE(1970,1,1)</f>
        <v>42399.707407407404</v>
      </c>
      <c r="M3987" s="3" t="b">
        <v>0</v>
      </c>
      <c r="N3987" s="3">
        <v>19</v>
      </c>
      <c r="O3987" s="3" t="b">
        <v>0</v>
      </c>
      <c r="P3987" s="3" t="s">
        <v>8271</v>
      </c>
      <c r="Q3987" s="6">
        <f>$E3987/$D3987*100</f>
        <v>32.049999999999997</v>
      </c>
      <c r="R3987" s="3">
        <f>$E3987/$N3987</f>
        <v>33.736842105263158</v>
      </c>
      <c r="S3987" s="3" t="str">
        <f>TRIM(LEFT($P3987,SEARCH("/",$P3987,1)-1))</f>
        <v>theater</v>
      </c>
      <c r="T3987" s="3" t="str">
        <f>RIGHT($P3987,LEN($P3987)-SEARCH("/",$P3987))</f>
        <v>plays</v>
      </c>
      <c r="U3987" s="11"/>
    </row>
    <row r="3988" spans="1:21" ht="48" hidden="1" x14ac:dyDescent="0.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11">
        <f>((($I3988/60)/60)/24)+DATE(1970,1,1)</f>
        <v>42496.544444444444</v>
      </c>
      <c r="K3988" s="3">
        <v>1460034594</v>
      </c>
      <c r="L3988" s="11">
        <f>((($K3988/60)/60)/24)+DATE(1970,1,1)</f>
        <v>42467.548541666663</v>
      </c>
      <c r="M3988" s="3" t="b">
        <v>0</v>
      </c>
      <c r="N3988" s="3">
        <v>13</v>
      </c>
      <c r="O3988" s="3" t="b">
        <v>0</v>
      </c>
      <c r="P3988" s="3" t="s">
        <v>8271</v>
      </c>
      <c r="Q3988" s="6">
        <f>$E3988/$D3988*100</f>
        <v>9.76</v>
      </c>
      <c r="R3988" s="3">
        <f>$E3988/$N3988</f>
        <v>37.53846153846154</v>
      </c>
      <c r="S3988" s="3" t="str">
        <f>TRIM(LEFT($P3988,SEARCH("/",$P3988,1)-1))</f>
        <v>theater</v>
      </c>
      <c r="T3988" s="3" t="str">
        <f>RIGHT($P3988,LEN($P3988)-SEARCH("/",$P3988))</f>
        <v>plays</v>
      </c>
      <c r="U3988" s="11"/>
    </row>
    <row r="3989" spans="1:21" ht="48" hidden="1" x14ac:dyDescent="0.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11">
        <f>((($I3989/60)/60)/24)+DATE(1970,1,1)</f>
        <v>41775.92465277778</v>
      </c>
      <c r="K3989" s="3">
        <v>1399414290</v>
      </c>
      <c r="L3989" s="11">
        <f>((($K3989/60)/60)/24)+DATE(1970,1,1)</f>
        <v>41765.92465277778</v>
      </c>
      <c r="M3989" s="3" t="b">
        <v>0</v>
      </c>
      <c r="N3989" s="3">
        <v>13</v>
      </c>
      <c r="O3989" s="3" t="b">
        <v>0</v>
      </c>
      <c r="P3989" s="3" t="s">
        <v>8271</v>
      </c>
      <c r="Q3989" s="6">
        <f>$E3989/$D3989*100</f>
        <v>37.75</v>
      </c>
      <c r="R3989" s="3">
        <f>$E3989/$N3989</f>
        <v>11.615384615384615</v>
      </c>
      <c r="S3989" s="3" t="str">
        <f>TRIM(LEFT($P3989,SEARCH("/",$P3989,1)-1))</f>
        <v>theater</v>
      </c>
      <c r="T3989" s="3" t="str">
        <f>RIGHT($P3989,LEN($P3989)-SEARCH("/",$P3989))</f>
        <v>plays</v>
      </c>
      <c r="U3989" s="11"/>
    </row>
    <row r="3990" spans="1:21" ht="32" hidden="1" x14ac:dyDescent="0.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11">
        <f>((($I3990/60)/60)/24)+DATE(1970,1,1)</f>
        <v>42245.08116898148</v>
      </c>
      <c r="K3990" s="3">
        <v>1439517413</v>
      </c>
      <c r="L3990" s="11">
        <f>((($K3990/60)/60)/24)+DATE(1970,1,1)</f>
        <v>42230.08116898148</v>
      </c>
      <c r="M3990" s="3" t="b">
        <v>0</v>
      </c>
      <c r="N3990" s="3">
        <v>4</v>
      </c>
      <c r="O3990" s="3" t="b">
        <v>0</v>
      </c>
      <c r="P3990" s="3" t="s">
        <v>8271</v>
      </c>
      <c r="Q3990" s="6">
        <f>$E3990/$D3990*100</f>
        <v>2.1333333333333333</v>
      </c>
      <c r="R3990" s="3">
        <f>$E3990/$N3990</f>
        <v>8</v>
      </c>
      <c r="S3990" s="3" t="str">
        <f>TRIM(LEFT($P3990,SEARCH("/",$P3990,1)-1))</f>
        <v>theater</v>
      </c>
      <c r="T3990" s="3" t="str">
        <f>RIGHT($P3990,LEN($P3990)-SEARCH("/",$P3990))</f>
        <v>plays</v>
      </c>
      <c r="U3990" s="11"/>
    </row>
    <row r="3991" spans="1:21" ht="64" x14ac:dyDescent="0.2">
      <c r="A3991" s="3">
        <v>686</v>
      </c>
      <c r="B3991" s="4" t="s">
        <v>687</v>
      </c>
      <c r="C3991" s="4" t="s">
        <v>4796</v>
      </c>
      <c r="D3991" s="3">
        <v>500000</v>
      </c>
      <c r="E3991" s="3">
        <v>0</v>
      </c>
      <c r="F3991" s="3" t="s">
        <v>8221</v>
      </c>
      <c r="G3991" s="3" t="s">
        <v>8237</v>
      </c>
      <c r="H3991" s="3" t="s">
        <v>8249</v>
      </c>
      <c r="I3991" s="3">
        <v>1438618170</v>
      </c>
      <c r="J3991" s="11">
        <f>((($I3991/60)/60)/24)+DATE(1970,1,1)</f>
        <v>42219.673263888893</v>
      </c>
      <c r="K3991" s="3">
        <v>1436026170</v>
      </c>
      <c r="L3991" s="11">
        <f>((($K3991/60)/60)/24)+DATE(1970,1,1)</f>
        <v>42189.673263888893</v>
      </c>
      <c r="M3991" s="3" t="b">
        <v>0</v>
      </c>
      <c r="N3991" s="3">
        <v>0</v>
      </c>
      <c r="O3991" s="3" t="b">
        <v>0</v>
      </c>
      <c r="P3991" s="3" t="s">
        <v>8273</v>
      </c>
      <c r="Q3991" s="6">
        <f>$E3991/$D3991*100</f>
        <v>0</v>
      </c>
      <c r="R3991" s="3" t="e">
        <f>$E3991/$N3991</f>
        <v>#DIV/0!</v>
      </c>
      <c r="S3991" s="3" t="str">
        <f>TRIM(LEFT($P3991,SEARCH("/",$P3991,1)-1))</f>
        <v>technology</v>
      </c>
      <c r="T3991" s="3" t="str">
        <f>RIGHT($P3991,LEN($P3991)-SEARCH("/",$P3991))</f>
        <v>wearables</v>
      </c>
      <c r="U3991" s="11"/>
    </row>
    <row r="3992" spans="1:21" ht="48" hidden="1" x14ac:dyDescent="0.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11">
        <f>((($I3992/60)/60)/24)+DATE(1970,1,1)</f>
        <v>42431.672372685185</v>
      </c>
      <c r="K3992" s="3">
        <v>1454342893</v>
      </c>
      <c r="L3992" s="11">
        <f>((($K3992/60)/60)/24)+DATE(1970,1,1)</f>
        <v>42401.672372685185</v>
      </c>
      <c r="M3992" s="3" t="b">
        <v>0</v>
      </c>
      <c r="N3992" s="3">
        <v>3</v>
      </c>
      <c r="O3992" s="3" t="b">
        <v>0</v>
      </c>
      <c r="P3992" s="3" t="s">
        <v>8271</v>
      </c>
      <c r="Q3992" s="6">
        <f>$E3992/$D3992*100</f>
        <v>4.1818181818181817</v>
      </c>
      <c r="R3992" s="3">
        <f>$E3992/$N3992</f>
        <v>23</v>
      </c>
      <c r="S3992" s="3" t="str">
        <f>TRIM(LEFT($P3992,SEARCH("/",$P3992,1)-1))</f>
        <v>theater</v>
      </c>
      <c r="T3992" s="3" t="str">
        <f>RIGHT($P3992,LEN($P3992)-SEARCH("/",$P3992))</f>
        <v>plays</v>
      </c>
      <c r="U3992" s="11"/>
    </row>
    <row r="3993" spans="1:21" ht="32" hidden="1" x14ac:dyDescent="0.2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11">
        <f>((($I3993/60)/60)/24)+DATE(1970,1,1)</f>
        <v>42155.644467592589</v>
      </c>
      <c r="K3993" s="3">
        <v>1430494082</v>
      </c>
      <c r="L3993" s="11">
        <f>((($K3993/60)/60)/24)+DATE(1970,1,1)</f>
        <v>42125.644467592589</v>
      </c>
      <c r="M3993" s="3" t="b">
        <v>0</v>
      </c>
      <c r="N3993" s="3">
        <v>1</v>
      </c>
      <c r="O3993" s="3" t="b">
        <v>0</v>
      </c>
      <c r="P3993" s="3" t="s">
        <v>8271</v>
      </c>
      <c r="Q3993" s="6">
        <f>$E3993/$D3993*100</f>
        <v>20</v>
      </c>
      <c r="R3993" s="3">
        <f>$E3993/$N3993</f>
        <v>100</v>
      </c>
      <c r="S3993" s="3" t="str">
        <f>TRIM(LEFT($P3993,SEARCH("/",$P3993,1)-1))</f>
        <v>theater</v>
      </c>
      <c r="T3993" s="3" t="str">
        <f>RIGHT($P3993,LEN($P3993)-SEARCH("/",$P3993))</f>
        <v>plays</v>
      </c>
      <c r="U3993" s="11"/>
    </row>
    <row r="3994" spans="1:21" ht="48" hidden="1" x14ac:dyDescent="0.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11">
        <f>((($I3994/60)/60)/24)+DATE(1970,1,1)</f>
        <v>42349.982164351852</v>
      </c>
      <c r="K3994" s="3">
        <v>1444689259</v>
      </c>
      <c r="L3994" s="11">
        <f>((($K3994/60)/60)/24)+DATE(1970,1,1)</f>
        <v>42289.94049768518</v>
      </c>
      <c r="M3994" s="3" t="b">
        <v>0</v>
      </c>
      <c r="N3994" s="3">
        <v>9</v>
      </c>
      <c r="O3994" s="3" t="b">
        <v>0</v>
      </c>
      <c r="P3994" s="3" t="s">
        <v>8271</v>
      </c>
      <c r="Q3994" s="6">
        <f>$E3994/$D3994*100</f>
        <v>5.41</v>
      </c>
      <c r="R3994" s="3">
        <f>$E3994/$N3994</f>
        <v>60.111111111111114</v>
      </c>
      <c r="S3994" s="3" t="str">
        <f>TRIM(LEFT($P3994,SEARCH("/",$P3994,1)-1))</f>
        <v>theater</v>
      </c>
      <c r="T3994" s="3" t="str">
        <f>RIGHT($P3994,LEN($P3994)-SEARCH("/",$P3994))</f>
        <v>plays</v>
      </c>
      <c r="U3994" s="11"/>
    </row>
    <row r="3995" spans="1:21" ht="48" hidden="1" x14ac:dyDescent="0.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11">
        <f>((($I3995/60)/60)/24)+DATE(1970,1,1)</f>
        <v>42137.864722222221</v>
      </c>
      <c r="K3995" s="3">
        <v>1428957912</v>
      </c>
      <c r="L3995" s="11">
        <f>((($K3995/60)/60)/24)+DATE(1970,1,1)</f>
        <v>42107.864722222221</v>
      </c>
      <c r="M3995" s="3" t="b">
        <v>0</v>
      </c>
      <c r="N3995" s="3">
        <v>1</v>
      </c>
      <c r="O3995" s="3" t="b">
        <v>0</v>
      </c>
      <c r="P3995" s="3" t="s">
        <v>8271</v>
      </c>
      <c r="Q3995" s="6">
        <f>$E3995/$D3995*100</f>
        <v>6.0000000000000001E-3</v>
      </c>
      <c r="R3995" s="3">
        <f>$E3995/$N3995</f>
        <v>3</v>
      </c>
      <c r="S3995" s="3" t="str">
        <f>TRIM(LEFT($P3995,SEARCH("/",$P3995,1)-1))</f>
        <v>theater</v>
      </c>
      <c r="T3995" s="3" t="str">
        <f>RIGHT($P3995,LEN($P3995)-SEARCH("/",$P3995))</f>
        <v>plays</v>
      </c>
      <c r="U3995" s="11"/>
    </row>
    <row r="3996" spans="1:21" ht="32" hidden="1" x14ac:dyDescent="0.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11">
        <f>((($I3996/60)/60)/24)+DATE(1970,1,1)</f>
        <v>41839.389930555553</v>
      </c>
      <c r="K3996" s="3">
        <v>1403169690</v>
      </c>
      <c r="L3996" s="11">
        <f>((($K3996/60)/60)/24)+DATE(1970,1,1)</f>
        <v>41809.389930555553</v>
      </c>
      <c r="M3996" s="3" t="b">
        <v>0</v>
      </c>
      <c r="N3996" s="3">
        <v>1</v>
      </c>
      <c r="O3996" s="3" t="b">
        <v>0</v>
      </c>
      <c r="P3996" s="3" t="s">
        <v>8271</v>
      </c>
      <c r="Q3996" s="6">
        <f>$E3996/$D3996*100</f>
        <v>0.25</v>
      </c>
      <c r="R3996" s="3">
        <f>$E3996/$N3996</f>
        <v>5</v>
      </c>
      <c r="S3996" s="3" t="str">
        <f>TRIM(LEFT($P3996,SEARCH("/",$P3996,1)-1))</f>
        <v>theater</v>
      </c>
      <c r="T3996" s="3" t="str">
        <f>RIGHT($P3996,LEN($P3996)-SEARCH("/",$P3996))</f>
        <v>plays</v>
      </c>
      <c r="U3996" s="11"/>
    </row>
    <row r="3997" spans="1:21" ht="48" hidden="1" x14ac:dyDescent="0.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11">
        <f>((($I3997/60)/60)/24)+DATE(1970,1,1)</f>
        <v>42049.477083333331</v>
      </c>
      <c r="K3997" s="3">
        <v>1421339077</v>
      </c>
      <c r="L3997" s="11">
        <f>((($K3997/60)/60)/24)+DATE(1970,1,1)</f>
        <v>42019.683761574073</v>
      </c>
      <c r="M3997" s="3" t="b">
        <v>0</v>
      </c>
      <c r="N3997" s="3">
        <v>4</v>
      </c>
      <c r="O3997" s="3" t="b">
        <v>0</v>
      </c>
      <c r="P3997" s="3" t="s">
        <v>8271</v>
      </c>
      <c r="Q3997" s="6">
        <f>$E3997/$D3997*100</f>
        <v>35</v>
      </c>
      <c r="R3997" s="3">
        <f>$E3997/$N3997</f>
        <v>17.5</v>
      </c>
      <c r="S3997" s="3" t="str">
        <f>TRIM(LEFT($P3997,SEARCH("/",$P3997,1)-1))</f>
        <v>theater</v>
      </c>
      <c r="T3997" s="3" t="str">
        <f>RIGHT($P3997,LEN($P3997)-SEARCH("/",$P3997))</f>
        <v>plays</v>
      </c>
      <c r="U3997" s="11"/>
    </row>
    <row r="3998" spans="1:21" ht="48" hidden="1" x14ac:dyDescent="0.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11">
        <f>((($I3998/60)/60)/24)+DATE(1970,1,1)</f>
        <v>41963.669444444444</v>
      </c>
      <c r="K3998" s="3">
        <v>1415341464</v>
      </c>
      <c r="L3998" s="11">
        <f>((($K3998/60)/60)/24)+DATE(1970,1,1)</f>
        <v>41950.26694444444</v>
      </c>
      <c r="M3998" s="3" t="b">
        <v>0</v>
      </c>
      <c r="N3998" s="3">
        <v>17</v>
      </c>
      <c r="O3998" s="3" t="b">
        <v>0</v>
      </c>
      <c r="P3998" s="3" t="s">
        <v>8271</v>
      </c>
      <c r="Q3998" s="6">
        <f>$E3998/$D3998*100</f>
        <v>16.566666666666666</v>
      </c>
      <c r="R3998" s="3">
        <f>$E3998/$N3998</f>
        <v>29.235294117647058</v>
      </c>
      <c r="S3998" s="3" t="str">
        <f>TRIM(LEFT($P3998,SEARCH("/",$P3998,1)-1))</f>
        <v>theater</v>
      </c>
      <c r="T3998" s="3" t="str">
        <f>RIGHT($P3998,LEN($P3998)-SEARCH("/",$P3998))</f>
        <v>plays</v>
      </c>
      <c r="U3998" s="11"/>
    </row>
    <row r="3999" spans="1:21" ht="48" x14ac:dyDescent="0.2">
      <c r="A3999" s="3">
        <v>1230</v>
      </c>
      <c r="B3999" s="4" t="s">
        <v>1231</v>
      </c>
      <c r="C3999" s="4" t="s">
        <v>5340</v>
      </c>
      <c r="D3999" s="3">
        <v>500000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1298589630</v>
      </c>
      <c r="J3999" s="11">
        <f>((($I3999/60)/60)/24)+DATE(1970,1,1)</f>
        <v>40598.972569444442</v>
      </c>
      <c r="K3999" s="3">
        <v>1295997630</v>
      </c>
      <c r="L3999" s="11">
        <f>((($K3999/60)/60)/24)+DATE(1970,1,1)</f>
        <v>40568.972569444442</v>
      </c>
      <c r="M3999" s="3" t="b">
        <v>0</v>
      </c>
      <c r="N3999" s="3">
        <v>0</v>
      </c>
      <c r="O3999" s="3" t="b">
        <v>0</v>
      </c>
      <c r="P3999" s="3" t="s">
        <v>8286</v>
      </c>
      <c r="Q3999" s="6">
        <f>$E3999/$D3999*100</f>
        <v>0</v>
      </c>
      <c r="R3999" s="3" t="e">
        <f>$E3999/$N3999</f>
        <v>#DIV/0!</v>
      </c>
      <c r="S3999" s="3" t="str">
        <f>TRIM(LEFT($P3999,SEARCH("/",$P3999,1)-1))</f>
        <v>music</v>
      </c>
      <c r="T3999" s="3" t="str">
        <f>RIGHT($P3999,LEN($P3999)-SEARCH("/",$P3999))</f>
        <v>world music</v>
      </c>
      <c r="U3999" s="11"/>
    </row>
    <row r="4000" spans="1:21" ht="48" hidden="1" x14ac:dyDescent="0.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11">
        <f>((($I4000/60)/60)/24)+DATE(1970,1,1)</f>
        <v>42091.921597222223</v>
      </c>
      <c r="K4000" s="3">
        <v>1424992026</v>
      </c>
      <c r="L4000" s="11">
        <f>((($K4000/60)/60)/24)+DATE(1970,1,1)</f>
        <v>42061.963263888887</v>
      </c>
      <c r="M4000" s="3" t="b">
        <v>0</v>
      </c>
      <c r="N4000" s="3">
        <v>12</v>
      </c>
      <c r="O4000" s="3" t="b">
        <v>0</v>
      </c>
      <c r="P4000" s="3" t="s">
        <v>8271</v>
      </c>
      <c r="Q4000" s="6">
        <f>$E4000/$D4000*100</f>
        <v>57.199999999999996</v>
      </c>
      <c r="R4000" s="3">
        <f>$E4000/$N4000</f>
        <v>59.583333333333336</v>
      </c>
      <c r="S4000" s="3" t="str">
        <f>TRIM(LEFT($P4000,SEARCH("/",$P4000,1)-1))</f>
        <v>theater</v>
      </c>
      <c r="T4000" s="3" t="str">
        <f>RIGHT($P4000,LEN($P4000)-SEARCH("/",$P4000))</f>
        <v>plays</v>
      </c>
      <c r="U4000" s="11"/>
    </row>
    <row r="4001" spans="1:21" ht="48" hidden="1" x14ac:dyDescent="0.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11">
        <f>((($I4001/60)/60)/24)+DATE(1970,1,1)</f>
        <v>41882.827650462961</v>
      </c>
      <c r="K4001" s="3">
        <v>1406058798</v>
      </c>
      <c r="L4001" s="11">
        <f>((($K4001/60)/60)/24)+DATE(1970,1,1)</f>
        <v>41842.828680555554</v>
      </c>
      <c r="M4001" s="3" t="b">
        <v>0</v>
      </c>
      <c r="N4001" s="3">
        <v>14</v>
      </c>
      <c r="O4001" s="3" t="b">
        <v>0</v>
      </c>
      <c r="P4001" s="3" t="s">
        <v>8271</v>
      </c>
      <c r="Q4001" s="6">
        <f>$E4001/$D4001*100</f>
        <v>16.514285714285716</v>
      </c>
      <c r="R4001" s="3">
        <f>$E4001/$N4001</f>
        <v>82.571428571428569</v>
      </c>
      <c r="S4001" s="3" t="str">
        <f>TRIM(LEFT($P4001,SEARCH("/",$P4001,1)-1))</f>
        <v>theater</v>
      </c>
      <c r="T4001" s="3" t="str">
        <f>RIGHT($P4001,LEN($P4001)-SEARCH("/",$P4001))</f>
        <v>plays</v>
      </c>
      <c r="U4001" s="11"/>
    </row>
    <row r="4002" spans="1:21" ht="20" hidden="1" x14ac:dyDescent="0.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11">
        <f>((($I4002/60)/60)/24)+DATE(1970,1,1)</f>
        <v>42497.603680555556</v>
      </c>
      <c r="K4002" s="3">
        <v>1457450958</v>
      </c>
      <c r="L4002" s="11">
        <f>((($K4002/60)/60)/24)+DATE(1970,1,1)</f>
        <v>42437.64534722222</v>
      </c>
      <c r="M4002" s="3" t="b">
        <v>0</v>
      </c>
      <c r="N4002" s="3">
        <v>1</v>
      </c>
      <c r="O4002" s="3" t="b">
        <v>0</v>
      </c>
      <c r="P4002" s="3" t="s">
        <v>8271</v>
      </c>
      <c r="Q4002" s="6">
        <f>$E4002/$D4002*100</f>
        <v>0.125</v>
      </c>
      <c r="R4002" s="3">
        <f>$E4002/$N4002</f>
        <v>10</v>
      </c>
      <c r="S4002" s="3" t="str">
        <f>TRIM(LEFT($P4002,SEARCH("/",$P4002,1)-1))</f>
        <v>theater</v>
      </c>
      <c r="T4002" s="3" t="str">
        <f>RIGHT($P4002,LEN($P4002)-SEARCH("/",$P4002))</f>
        <v>plays</v>
      </c>
      <c r="U4002" s="11"/>
    </row>
    <row r="4003" spans="1:21" ht="48" hidden="1" x14ac:dyDescent="0.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11">
        <f>((($I4003/60)/60)/24)+DATE(1970,1,1)</f>
        <v>42795.791666666672</v>
      </c>
      <c r="K4003" s="3">
        <v>1486681708</v>
      </c>
      <c r="L4003" s="11">
        <f>((($K4003/60)/60)/24)+DATE(1970,1,1)</f>
        <v>42775.964212962965</v>
      </c>
      <c r="M4003" s="3" t="b">
        <v>0</v>
      </c>
      <c r="N4003" s="3">
        <v>14</v>
      </c>
      <c r="O4003" s="3" t="b">
        <v>0</v>
      </c>
      <c r="P4003" s="3" t="s">
        <v>8271</v>
      </c>
      <c r="Q4003" s="6">
        <f>$E4003/$D4003*100</f>
        <v>37.75</v>
      </c>
      <c r="R4003" s="3">
        <f>$E4003/$N4003</f>
        <v>32.357142857142854</v>
      </c>
      <c r="S4003" s="3" t="str">
        <f>TRIM(LEFT($P4003,SEARCH("/",$P4003,1)-1))</f>
        <v>theater</v>
      </c>
      <c r="T4003" s="3" t="str">
        <f>RIGHT($P4003,LEN($P4003)-SEARCH("/",$P4003))</f>
        <v>plays</v>
      </c>
      <c r="U4003" s="11"/>
    </row>
    <row r="4004" spans="1:21" ht="48" hidden="1" x14ac:dyDescent="0.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11">
        <f>((($I4004/60)/60)/24)+DATE(1970,1,1)</f>
        <v>41909.043530092589</v>
      </c>
      <c r="K4004" s="3">
        <v>1409187761</v>
      </c>
      <c r="L4004" s="11">
        <f>((($K4004/60)/60)/24)+DATE(1970,1,1)</f>
        <v>41879.043530092589</v>
      </c>
      <c r="M4004" s="3" t="b">
        <v>0</v>
      </c>
      <c r="N4004" s="3">
        <v>4</v>
      </c>
      <c r="O4004" s="3" t="b">
        <v>0</v>
      </c>
      <c r="P4004" s="3" t="s">
        <v>8271</v>
      </c>
      <c r="Q4004" s="6">
        <f>$E4004/$D4004*100</f>
        <v>1.8399999999999999</v>
      </c>
      <c r="R4004" s="3">
        <f>$E4004/$N4004</f>
        <v>5.75</v>
      </c>
      <c r="S4004" s="3" t="str">
        <f>TRIM(LEFT($P4004,SEARCH("/",$P4004,1)-1))</f>
        <v>theater</v>
      </c>
      <c r="T4004" s="3" t="str">
        <f>RIGHT($P4004,LEN($P4004)-SEARCH("/",$P4004))</f>
        <v>plays</v>
      </c>
      <c r="U4004" s="11"/>
    </row>
    <row r="4005" spans="1:21" ht="48" hidden="1" x14ac:dyDescent="0.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11">
        <f>((($I4005/60)/60)/24)+DATE(1970,1,1)</f>
        <v>42050.587349537032</v>
      </c>
      <c r="K4005" s="3">
        <v>1421417147</v>
      </c>
      <c r="L4005" s="11">
        <f>((($K4005/60)/60)/24)+DATE(1970,1,1)</f>
        <v>42020.587349537032</v>
      </c>
      <c r="M4005" s="3" t="b">
        <v>0</v>
      </c>
      <c r="N4005" s="3">
        <v>2</v>
      </c>
      <c r="O4005" s="3" t="b">
        <v>0</v>
      </c>
      <c r="P4005" s="3" t="s">
        <v>8271</v>
      </c>
      <c r="Q4005" s="6">
        <f>$E4005/$D4005*100</f>
        <v>10.050000000000001</v>
      </c>
      <c r="R4005" s="3">
        <f>$E4005/$N4005</f>
        <v>100.5</v>
      </c>
      <c r="S4005" s="3" t="str">
        <f>TRIM(LEFT($P4005,SEARCH("/",$P4005,1)-1))</f>
        <v>theater</v>
      </c>
      <c r="T4005" s="3" t="str">
        <f>RIGHT($P4005,LEN($P4005)-SEARCH("/",$P4005))</f>
        <v>plays</v>
      </c>
      <c r="U4005" s="11"/>
    </row>
    <row r="4006" spans="1:21" ht="20" hidden="1" x14ac:dyDescent="0.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11">
        <f>((($I4006/60)/60)/24)+DATE(1970,1,1)</f>
        <v>41920.16269675926</v>
      </c>
      <c r="K4006" s="3">
        <v>1410148457</v>
      </c>
      <c r="L4006" s="11">
        <f>((($K4006/60)/60)/24)+DATE(1970,1,1)</f>
        <v>41890.16269675926</v>
      </c>
      <c r="M4006" s="3" t="b">
        <v>0</v>
      </c>
      <c r="N4006" s="3">
        <v>1</v>
      </c>
      <c r="O4006" s="3" t="b">
        <v>0</v>
      </c>
      <c r="P4006" s="3" t="s">
        <v>8271</v>
      </c>
      <c r="Q4006" s="6">
        <f>$E4006/$D4006*100</f>
        <v>0.2</v>
      </c>
      <c r="R4006" s="3">
        <f>$E4006/$N4006</f>
        <v>1</v>
      </c>
      <c r="S4006" s="3" t="str">
        <f>TRIM(LEFT($P4006,SEARCH("/",$P4006,1)-1))</f>
        <v>theater</v>
      </c>
      <c r="T4006" s="3" t="str">
        <f>RIGHT($P4006,LEN($P4006)-SEARCH("/",$P4006))</f>
        <v>plays</v>
      </c>
      <c r="U4006" s="11"/>
    </row>
    <row r="4007" spans="1:21" ht="48" hidden="1" x14ac:dyDescent="0.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11">
        <f>((($I4007/60)/60)/24)+DATE(1970,1,1)</f>
        <v>41932.807696759257</v>
      </c>
      <c r="K4007" s="3">
        <v>1408648985</v>
      </c>
      <c r="L4007" s="11">
        <f>((($K4007/60)/60)/24)+DATE(1970,1,1)</f>
        <v>41872.807696759257</v>
      </c>
      <c r="M4007" s="3" t="b">
        <v>0</v>
      </c>
      <c r="N4007" s="3">
        <v>2</v>
      </c>
      <c r="O4007" s="3" t="b">
        <v>0</v>
      </c>
      <c r="P4007" s="3" t="s">
        <v>8271</v>
      </c>
      <c r="Q4007" s="6">
        <f>$E4007/$D4007*100</f>
        <v>1.3333333333333335</v>
      </c>
      <c r="R4007" s="3">
        <f>$E4007/$N4007</f>
        <v>20</v>
      </c>
      <c r="S4007" s="3" t="str">
        <f>TRIM(LEFT($P4007,SEARCH("/",$P4007,1)-1))</f>
        <v>theater</v>
      </c>
      <c r="T4007" s="3" t="str">
        <f>RIGHT($P4007,LEN($P4007)-SEARCH("/",$P4007))</f>
        <v>plays</v>
      </c>
      <c r="U4007" s="11"/>
    </row>
    <row r="4008" spans="1:21" ht="48" hidden="1" x14ac:dyDescent="0.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11">
        <f>((($I4008/60)/60)/24)+DATE(1970,1,1)</f>
        <v>42416.772997685184</v>
      </c>
      <c r="K4008" s="3">
        <v>1453487587</v>
      </c>
      <c r="L4008" s="11">
        <f>((($K4008/60)/60)/24)+DATE(1970,1,1)</f>
        <v>42391.772997685184</v>
      </c>
      <c r="M4008" s="3" t="b">
        <v>0</v>
      </c>
      <c r="N4008" s="3">
        <v>1</v>
      </c>
      <c r="O4008" s="3" t="b">
        <v>0</v>
      </c>
      <c r="P4008" s="3" t="s">
        <v>8271</v>
      </c>
      <c r="Q4008" s="6">
        <f>$E4008/$D4008*100</f>
        <v>6.6666666666666671E-3</v>
      </c>
      <c r="R4008" s="3">
        <f>$E4008/$N4008</f>
        <v>2</v>
      </c>
      <c r="S4008" s="3" t="str">
        <f>TRIM(LEFT($P4008,SEARCH("/",$P4008,1)-1))</f>
        <v>theater</v>
      </c>
      <c r="T4008" s="3" t="str">
        <f>RIGHT($P4008,LEN($P4008)-SEARCH("/",$P4008))</f>
        <v>plays</v>
      </c>
      <c r="U4008" s="11"/>
    </row>
    <row r="4009" spans="1:21" ht="48" hidden="1" x14ac:dyDescent="0.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11">
        <f>((($I4009/60)/60)/24)+DATE(1970,1,1)</f>
        <v>41877.686111111114</v>
      </c>
      <c r="K4009" s="3">
        <v>1406572381</v>
      </c>
      <c r="L4009" s="11">
        <f>((($K4009/60)/60)/24)+DATE(1970,1,1)</f>
        <v>41848.772928240738</v>
      </c>
      <c r="M4009" s="3" t="b">
        <v>0</v>
      </c>
      <c r="N4009" s="3">
        <v>1</v>
      </c>
      <c r="O4009" s="3" t="b">
        <v>0</v>
      </c>
      <c r="P4009" s="3" t="s">
        <v>8271</v>
      </c>
      <c r="Q4009" s="6">
        <f>$E4009/$D4009*100</f>
        <v>0.25</v>
      </c>
      <c r="R4009" s="3">
        <f>$E4009/$N4009</f>
        <v>5</v>
      </c>
      <c r="S4009" s="3" t="str">
        <f>TRIM(LEFT($P4009,SEARCH("/",$P4009,1)-1))</f>
        <v>theater</v>
      </c>
      <c r="T4009" s="3" t="str">
        <f>RIGHT($P4009,LEN($P4009)-SEARCH("/",$P4009))</f>
        <v>plays</v>
      </c>
      <c r="U4009" s="11"/>
    </row>
    <row r="4010" spans="1:21" ht="48" hidden="1" x14ac:dyDescent="0.2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11">
        <f>((($I4010/60)/60)/24)+DATE(1970,1,1)</f>
        <v>42207.964201388888</v>
      </c>
      <c r="K4010" s="3">
        <v>1435014507</v>
      </c>
      <c r="L4010" s="11">
        <f>((($K4010/60)/60)/24)+DATE(1970,1,1)</f>
        <v>42177.964201388888</v>
      </c>
      <c r="M4010" s="3" t="b">
        <v>0</v>
      </c>
      <c r="N4010" s="3">
        <v>4</v>
      </c>
      <c r="O4010" s="3" t="b">
        <v>0</v>
      </c>
      <c r="P4010" s="3" t="s">
        <v>8271</v>
      </c>
      <c r="Q4010" s="6">
        <f>$E4010/$D4010*100</f>
        <v>6</v>
      </c>
      <c r="R4010" s="3">
        <f>$E4010/$N4010</f>
        <v>15</v>
      </c>
      <c r="S4010" s="3" t="str">
        <f>TRIM(LEFT($P4010,SEARCH("/",$P4010,1)-1))</f>
        <v>theater</v>
      </c>
      <c r="T4010" s="3" t="str">
        <f>RIGHT($P4010,LEN($P4010)-SEARCH("/",$P4010))</f>
        <v>plays</v>
      </c>
      <c r="U4010" s="11"/>
    </row>
    <row r="4011" spans="1:21" ht="48" hidden="1" x14ac:dyDescent="0.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11">
        <f>((($I4011/60)/60)/24)+DATE(1970,1,1)</f>
        <v>41891.700925925928</v>
      </c>
      <c r="K4011" s="3">
        <v>1406825360</v>
      </c>
      <c r="L4011" s="11">
        <f>((($K4011/60)/60)/24)+DATE(1970,1,1)</f>
        <v>41851.700925925928</v>
      </c>
      <c r="M4011" s="3" t="b">
        <v>0</v>
      </c>
      <c r="N4011" s="3">
        <v>3</v>
      </c>
      <c r="O4011" s="3" t="b">
        <v>0</v>
      </c>
      <c r="P4011" s="3" t="s">
        <v>8271</v>
      </c>
      <c r="Q4011" s="6">
        <f>$E4011/$D4011*100</f>
        <v>3.8860103626943006</v>
      </c>
      <c r="R4011" s="3">
        <f>$E4011/$N4011</f>
        <v>25</v>
      </c>
      <c r="S4011" s="3" t="str">
        <f>TRIM(LEFT($P4011,SEARCH("/",$P4011,1)-1))</f>
        <v>theater</v>
      </c>
      <c r="T4011" s="3" t="str">
        <f>RIGHT($P4011,LEN($P4011)-SEARCH("/",$P4011))</f>
        <v>plays</v>
      </c>
      <c r="U4011" s="11"/>
    </row>
    <row r="4012" spans="1:21" ht="48" hidden="1" x14ac:dyDescent="0.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11">
        <f>((($I4012/60)/60)/24)+DATE(1970,1,1)</f>
        <v>41938.770439814813</v>
      </c>
      <c r="K4012" s="3">
        <v>1412879366</v>
      </c>
      <c r="L4012" s="11">
        <f>((($K4012/60)/60)/24)+DATE(1970,1,1)</f>
        <v>41921.770439814813</v>
      </c>
      <c r="M4012" s="3" t="b">
        <v>0</v>
      </c>
      <c r="N4012" s="3">
        <v>38</v>
      </c>
      <c r="O4012" s="3" t="b">
        <v>0</v>
      </c>
      <c r="P4012" s="3" t="s">
        <v>8271</v>
      </c>
      <c r="Q4012" s="6">
        <f>$E4012/$D4012*100</f>
        <v>24.194444444444443</v>
      </c>
      <c r="R4012" s="3">
        <f>$E4012/$N4012</f>
        <v>45.842105263157897</v>
      </c>
      <c r="S4012" s="3" t="str">
        <f>TRIM(LEFT($P4012,SEARCH("/",$P4012,1)-1))</f>
        <v>theater</v>
      </c>
      <c r="T4012" s="3" t="str">
        <f>RIGHT($P4012,LEN($P4012)-SEARCH("/",$P4012))</f>
        <v>plays</v>
      </c>
      <c r="U4012" s="11"/>
    </row>
    <row r="4013" spans="1:21" ht="48" hidden="1" x14ac:dyDescent="0.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11">
        <f>((($I4013/60)/60)/24)+DATE(1970,1,1)</f>
        <v>42032.54488425926</v>
      </c>
      <c r="K4013" s="3">
        <v>1419858278</v>
      </c>
      <c r="L4013" s="11">
        <f>((($K4013/60)/60)/24)+DATE(1970,1,1)</f>
        <v>42002.54488425926</v>
      </c>
      <c r="M4013" s="3" t="b">
        <v>0</v>
      </c>
      <c r="N4013" s="3">
        <v>4</v>
      </c>
      <c r="O4013" s="3" t="b">
        <v>0</v>
      </c>
      <c r="P4013" s="3" t="s">
        <v>8271</v>
      </c>
      <c r="Q4013" s="6">
        <f>$E4013/$D4013*100</f>
        <v>7.6</v>
      </c>
      <c r="R4013" s="3">
        <f>$E4013/$N4013</f>
        <v>4.75</v>
      </c>
      <c r="S4013" s="3" t="str">
        <f>TRIM(LEFT($P4013,SEARCH("/",$P4013,1)-1))</f>
        <v>theater</v>
      </c>
      <c r="T4013" s="3" t="str">
        <f>RIGHT($P4013,LEN($P4013)-SEARCH("/",$P4013))</f>
        <v>plays</v>
      </c>
      <c r="U4013" s="11"/>
    </row>
    <row r="4014" spans="1:21" ht="64" x14ac:dyDescent="0.2">
      <c r="A4014" s="3">
        <v>2642</v>
      </c>
      <c r="B4014" s="4" t="s">
        <v>2642</v>
      </c>
      <c r="C4014" s="4" t="s">
        <v>6752</v>
      </c>
      <c r="D4014" s="3">
        <v>500000</v>
      </c>
      <c r="E4014" s="3">
        <v>0</v>
      </c>
      <c r="F4014" s="3" t="s">
        <v>8221</v>
      </c>
      <c r="G4014" s="3" t="s">
        <v>8236</v>
      </c>
      <c r="H4014" s="3" t="s">
        <v>8249</v>
      </c>
      <c r="I4014" s="3">
        <v>1468565820</v>
      </c>
      <c r="J4014" s="11">
        <f>((($I4014/60)/60)/24)+DATE(1970,1,1)</f>
        <v>42566.289583333331</v>
      </c>
      <c r="K4014" s="3">
        <v>1465970108</v>
      </c>
      <c r="L4014" s="11">
        <f>((($K4014/60)/60)/24)+DATE(1970,1,1)</f>
        <v>42536.246620370366</v>
      </c>
      <c r="M4014" s="3" t="b">
        <v>0</v>
      </c>
      <c r="N4014" s="3">
        <v>0</v>
      </c>
      <c r="O4014" s="3" t="b">
        <v>0</v>
      </c>
      <c r="P4014" s="3" t="s">
        <v>8301</v>
      </c>
      <c r="Q4014" s="6">
        <f>$E4014/$D4014*100</f>
        <v>0</v>
      </c>
      <c r="R4014" s="3" t="e">
        <f>$E4014/$N4014</f>
        <v>#DIV/0!</v>
      </c>
      <c r="S4014" s="3" t="str">
        <f>TRIM(LEFT($P4014,SEARCH("/",$P4014,1)-1))</f>
        <v>technology</v>
      </c>
      <c r="T4014" s="3" t="str">
        <f>RIGHT($P4014,LEN($P4014)-SEARCH("/",$P4014))</f>
        <v>space exploration</v>
      </c>
      <c r="U4014" s="11"/>
    </row>
    <row r="4015" spans="1:21" ht="48" hidden="1" x14ac:dyDescent="0.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11">
        <f>((($I4015/60)/60)/24)+DATE(1970,1,1)</f>
        <v>42051.301192129627</v>
      </c>
      <c r="K4015" s="3">
        <v>1421478823</v>
      </c>
      <c r="L4015" s="11">
        <f>((($K4015/60)/60)/24)+DATE(1970,1,1)</f>
        <v>42021.301192129627</v>
      </c>
      <c r="M4015" s="3" t="b">
        <v>0</v>
      </c>
      <c r="N4015" s="3">
        <v>2</v>
      </c>
      <c r="O4015" s="3" t="b">
        <v>0</v>
      </c>
      <c r="P4015" s="3" t="s">
        <v>8271</v>
      </c>
      <c r="Q4015" s="6">
        <f>$E4015/$D4015*100</f>
        <v>1.3</v>
      </c>
      <c r="R4015" s="3">
        <f>$E4015/$N4015</f>
        <v>13</v>
      </c>
      <c r="S4015" s="3" t="str">
        <f>TRIM(LEFT($P4015,SEARCH("/",$P4015,1)-1))</f>
        <v>theater</v>
      </c>
      <c r="T4015" s="3" t="str">
        <f>RIGHT($P4015,LEN($P4015)-SEARCH("/",$P4015))</f>
        <v>plays</v>
      </c>
      <c r="U4015" s="11"/>
    </row>
    <row r="4016" spans="1:21" ht="48" x14ac:dyDescent="0.2">
      <c r="A4016" s="3">
        <v>2948</v>
      </c>
      <c r="B4016" s="4" t="s">
        <v>2948</v>
      </c>
      <c r="C4016" s="4" t="s">
        <v>7058</v>
      </c>
      <c r="D4016" s="3">
        <v>500000</v>
      </c>
      <c r="E4016" s="3">
        <v>24</v>
      </c>
      <c r="F4016" s="3" t="s">
        <v>8221</v>
      </c>
      <c r="G4016" s="3" t="s">
        <v>8224</v>
      </c>
      <c r="H4016" s="3" t="s">
        <v>8246</v>
      </c>
      <c r="I4016" s="3">
        <v>1433259293</v>
      </c>
      <c r="J4016" s="11">
        <f>((($I4016/60)/60)/24)+DATE(1970,1,1)</f>
        <v>42157.649224537032</v>
      </c>
      <c r="K4016" s="3">
        <v>1428075293</v>
      </c>
      <c r="L4016" s="11">
        <f>((($K4016/60)/60)/24)+DATE(1970,1,1)</f>
        <v>42097.649224537032</v>
      </c>
      <c r="M4016" s="3" t="b">
        <v>0</v>
      </c>
      <c r="N4016" s="3">
        <v>9</v>
      </c>
      <c r="O4016" s="3" t="b">
        <v>0</v>
      </c>
      <c r="P4016" s="3" t="s">
        <v>8303</v>
      </c>
      <c r="Q4016" s="6">
        <f>$E4016/$D4016*100</f>
        <v>4.8000000000000004E-3</v>
      </c>
      <c r="R4016" s="3">
        <f>$E4016/$N4016</f>
        <v>2.6666666666666665</v>
      </c>
      <c r="S4016" s="3" t="str">
        <f>TRIM(LEFT($P4016,SEARCH("/",$P4016,1)-1))</f>
        <v>theater</v>
      </c>
      <c r="T4016" s="3" t="str">
        <f>RIGHT($P4016,LEN($P4016)-SEARCH("/",$P4016))</f>
        <v>spaces</v>
      </c>
      <c r="U4016" s="11"/>
    </row>
    <row r="4017" spans="1:21" ht="48" hidden="1" x14ac:dyDescent="0.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11">
        <f>((($I4017/60)/60)/24)+DATE(1970,1,1)</f>
        <v>42204.780821759254</v>
      </c>
      <c r="K4017" s="3">
        <v>1434739463</v>
      </c>
      <c r="L4017" s="11">
        <f>((($K4017/60)/60)/24)+DATE(1970,1,1)</f>
        <v>42174.780821759254</v>
      </c>
      <c r="M4017" s="3" t="b">
        <v>0</v>
      </c>
      <c r="N4017" s="3">
        <v>1</v>
      </c>
      <c r="O4017" s="3" t="b">
        <v>0</v>
      </c>
      <c r="P4017" s="3" t="s">
        <v>8271</v>
      </c>
      <c r="Q4017" s="6">
        <f>$E4017/$D4017*100</f>
        <v>1.4285714285714287E-2</v>
      </c>
      <c r="R4017" s="3">
        <f>$E4017/$N4017</f>
        <v>1</v>
      </c>
      <c r="S4017" s="3" t="str">
        <f>TRIM(LEFT($P4017,SEARCH("/",$P4017,1)-1))</f>
        <v>theater</v>
      </c>
      <c r="T4017" s="3" t="str">
        <f>RIGHT($P4017,LEN($P4017)-SEARCH("/",$P4017))</f>
        <v>plays</v>
      </c>
      <c r="U4017" s="11"/>
    </row>
    <row r="4018" spans="1:21" ht="48" hidden="1" x14ac:dyDescent="0.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11">
        <f>((($I4018/60)/60)/24)+DATE(1970,1,1)</f>
        <v>41899.872685185182</v>
      </c>
      <c r="K4018" s="3">
        <v>1408395400</v>
      </c>
      <c r="L4018" s="11">
        <f>((($K4018/60)/60)/24)+DATE(1970,1,1)</f>
        <v>41869.872685185182</v>
      </c>
      <c r="M4018" s="3" t="b">
        <v>0</v>
      </c>
      <c r="N4018" s="3">
        <v>7</v>
      </c>
      <c r="O4018" s="3" t="b">
        <v>0</v>
      </c>
      <c r="P4018" s="3" t="s">
        <v>8271</v>
      </c>
      <c r="Q4018" s="6">
        <f>$E4018/$D4018*100</f>
        <v>14.000000000000002</v>
      </c>
      <c r="R4018" s="3">
        <f>$E4018/$N4018</f>
        <v>10</v>
      </c>
      <c r="S4018" s="3" t="str">
        <f>TRIM(LEFT($P4018,SEARCH("/",$P4018,1)-1))</f>
        <v>theater</v>
      </c>
      <c r="T4018" s="3" t="str">
        <f>RIGHT($P4018,LEN($P4018)-SEARCH("/",$P4018))</f>
        <v>plays</v>
      </c>
      <c r="U4018" s="11"/>
    </row>
    <row r="4019" spans="1:21" ht="48" hidden="1" x14ac:dyDescent="0.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11">
        <f>((($I4019/60)/60)/24)+DATE(1970,1,1)</f>
        <v>41886.672152777777</v>
      </c>
      <c r="K4019" s="3">
        <v>1407254874</v>
      </c>
      <c r="L4019" s="11">
        <f>((($K4019/60)/60)/24)+DATE(1970,1,1)</f>
        <v>41856.672152777777</v>
      </c>
      <c r="M4019" s="3" t="b">
        <v>0</v>
      </c>
      <c r="N4019" s="3">
        <v>2</v>
      </c>
      <c r="O4019" s="3" t="b">
        <v>0</v>
      </c>
      <c r="P4019" s="3" t="s">
        <v>8271</v>
      </c>
      <c r="Q4019" s="6">
        <f>$E4019/$D4019*100</f>
        <v>1.05</v>
      </c>
      <c r="R4019" s="3">
        <f>$E4019/$N4019</f>
        <v>52.5</v>
      </c>
      <c r="S4019" s="3" t="str">
        <f>TRIM(LEFT($P4019,SEARCH("/",$P4019,1)-1))</f>
        <v>theater</v>
      </c>
      <c r="T4019" s="3" t="str">
        <f>RIGHT($P4019,LEN($P4019)-SEARCH("/",$P4019))</f>
        <v>plays</v>
      </c>
      <c r="U4019" s="11"/>
    </row>
    <row r="4020" spans="1:21" ht="32" hidden="1" x14ac:dyDescent="0.2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11">
        <f>((($I4020/60)/60)/24)+DATE(1970,1,1)</f>
        <v>42650.91097222222</v>
      </c>
      <c r="K4020" s="3">
        <v>1473285108</v>
      </c>
      <c r="L4020" s="11">
        <f>((($K4020/60)/60)/24)+DATE(1970,1,1)</f>
        <v>42620.91097222222</v>
      </c>
      <c r="M4020" s="3" t="b">
        <v>0</v>
      </c>
      <c r="N4020" s="3">
        <v>4</v>
      </c>
      <c r="O4020" s="3" t="b">
        <v>0</v>
      </c>
      <c r="P4020" s="3" t="s">
        <v>8271</v>
      </c>
      <c r="Q4020" s="6">
        <f>$E4020/$D4020*100</f>
        <v>8.6666666666666679</v>
      </c>
      <c r="R4020" s="3">
        <f>$E4020/$N4020</f>
        <v>32.5</v>
      </c>
      <c r="S4020" s="3" t="str">
        <f>TRIM(LEFT($P4020,SEARCH("/",$P4020,1)-1))</f>
        <v>theater</v>
      </c>
      <c r="T4020" s="3" t="str">
        <f>RIGHT($P4020,LEN($P4020)-SEARCH("/",$P4020))</f>
        <v>plays</v>
      </c>
      <c r="U4020" s="11"/>
    </row>
    <row r="4021" spans="1:21" ht="48" hidden="1" x14ac:dyDescent="0.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11">
        <f>((($I4021/60)/60)/24)+DATE(1970,1,1)</f>
        <v>42475.686111111107</v>
      </c>
      <c r="K4021" s="3">
        <v>1455725596</v>
      </c>
      <c r="L4021" s="11">
        <f>((($K4021/60)/60)/24)+DATE(1970,1,1)</f>
        <v>42417.675879629634</v>
      </c>
      <c r="M4021" s="3" t="b">
        <v>0</v>
      </c>
      <c r="N4021" s="3">
        <v>4</v>
      </c>
      <c r="O4021" s="3" t="b">
        <v>0</v>
      </c>
      <c r="P4021" s="3" t="s">
        <v>8271</v>
      </c>
      <c r="Q4021" s="6">
        <f>$E4021/$D4021*100</f>
        <v>0.82857142857142851</v>
      </c>
      <c r="R4021" s="3">
        <f>$E4021/$N4021</f>
        <v>7.25</v>
      </c>
      <c r="S4021" s="3" t="str">
        <f>TRIM(LEFT($P4021,SEARCH("/",$P4021,1)-1))</f>
        <v>theater</v>
      </c>
      <c r="T4021" s="3" t="str">
        <f>RIGHT($P4021,LEN($P4021)-SEARCH("/",$P4021))</f>
        <v>plays</v>
      </c>
      <c r="U4021" s="11"/>
    </row>
    <row r="4022" spans="1:21" ht="48" hidden="1" x14ac:dyDescent="0.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11">
        <f>((($I4022/60)/60)/24)+DATE(1970,1,1)</f>
        <v>42087.149293981478</v>
      </c>
      <c r="K4022" s="3">
        <v>1424579699</v>
      </c>
      <c r="L4022" s="11">
        <f>((($K4022/60)/60)/24)+DATE(1970,1,1)</f>
        <v>42057.190960648149</v>
      </c>
      <c r="M4022" s="3" t="b">
        <v>0</v>
      </c>
      <c r="N4022" s="3">
        <v>3</v>
      </c>
      <c r="O4022" s="3" t="b">
        <v>0</v>
      </c>
      <c r="P4022" s="3" t="s">
        <v>8271</v>
      </c>
      <c r="Q4022" s="6">
        <f>$E4022/$D4022*100</f>
        <v>16.666666666666664</v>
      </c>
      <c r="R4022" s="3">
        <f>$E4022/$N4022</f>
        <v>33.333333333333336</v>
      </c>
      <c r="S4022" s="3" t="str">
        <f>TRIM(LEFT($P4022,SEARCH("/",$P4022,1)-1))</f>
        <v>theater</v>
      </c>
      <c r="T4022" s="3" t="str">
        <f>RIGHT($P4022,LEN($P4022)-SEARCH("/",$P4022))</f>
        <v>plays</v>
      </c>
      <c r="U4022" s="11"/>
    </row>
    <row r="4023" spans="1:21" ht="48" hidden="1" x14ac:dyDescent="0.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11">
        <f>((($I4023/60)/60)/24)+DATE(1970,1,1)</f>
        <v>41938.911550925928</v>
      </c>
      <c r="K4023" s="3">
        <v>1409176358</v>
      </c>
      <c r="L4023" s="11">
        <f>((($K4023/60)/60)/24)+DATE(1970,1,1)</f>
        <v>41878.911550925928</v>
      </c>
      <c r="M4023" s="3" t="b">
        <v>0</v>
      </c>
      <c r="N4023" s="3">
        <v>2</v>
      </c>
      <c r="O4023" s="3" t="b">
        <v>0</v>
      </c>
      <c r="P4023" s="3" t="s">
        <v>8271</v>
      </c>
      <c r="Q4023" s="6">
        <f>$E4023/$D4023*100</f>
        <v>0.83333333333333337</v>
      </c>
      <c r="R4023" s="3">
        <f>$E4023/$N4023</f>
        <v>62.5</v>
      </c>
      <c r="S4023" s="3" t="str">
        <f>TRIM(LEFT($P4023,SEARCH("/",$P4023,1)-1))</f>
        <v>theater</v>
      </c>
      <c r="T4023" s="3" t="str">
        <f>RIGHT($P4023,LEN($P4023)-SEARCH("/",$P4023))</f>
        <v>plays</v>
      </c>
      <c r="U4023" s="11"/>
    </row>
    <row r="4024" spans="1:21" ht="32" hidden="1" x14ac:dyDescent="0.2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11">
        <f>((($I4024/60)/60)/24)+DATE(1970,1,1)</f>
        <v>42036.120833333334</v>
      </c>
      <c r="K4024" s="3">
        <v>1418824867</v>
      </c>
      <c r="L4024" s="11">
        <f>((($K4024/60)/60)/24)+DATE(1970,1,1)</f>
        <v>41990.584108796291</v>
      </c>
      <c r="M4024" s="3" t="b">
        <v>0</v>
      </c>
      <c r="N4024" s="3">
        <v>197</v>
      </c>
      <c r="O4024" s="3" t="b">
        <v>0</v>
      </c>
      <c r="P4024" s="3" t="s">
        <v>8271</v>
      </c>
      <c r="Q4024" s="6">
        <f>$E4024/$D4024*100</f>
        <v>69.561111111111103</v>
      </c>
      <c r="R4024" s="3">
        <f>$E4024/$N4024</f>
        <v>63.558375634517766</v>
      </c>
      <c r="S4024" s="3" t="str">
        <f>TRIM(LEFT($P4024,SEARCH("/",$P4024,1)-1))</f>
        <v>theater</v>
      </c>
      <c r="T4024" s="3" t="str">
        <f>RIGHT($P4024,LEN($P4024)-SEARCH("/",$P4024))</f>
        <v>plays</v>
      </c>
      <c r="U4024" s="11"/>
    </row>
    <row r="4025" spans="1:21" ht="48" x14ac:dyDescent="0.2">
      <c r="A4025" s="3">
        <v>2390</v>
      </c>
      <c r="B4025" s="4" t="s">
        <v>2391</v>
      </c>
      <c r="C4025" s="4" t="s">
        <v>6500</v>
      </c>
      <c r="D4025" s="3">
        <v>510000</v>
      </c>
      <c r="E4025" s="3">
        <v>0</v>
      </c>
      <c r="F4025" s="3" t="s">
        <v>8220</v>
      </c>
      <c r="G4025" s="3" t="s">
        <v>8226</v>
      </c>
      <c r="H4025" s="3" t="s">
        <v>8248</v>
      </c>
      <c r="I4025" s="3">
        <v>1420352264</v>
      </c>
      <c r="J4025" s="11">
        <f>((($I4025/60)/60)/24)+DATE(1970,1,1)</f>
        <v>42008.262314814812</v>
      </c>
      <c r="K4025" s="3">
        <v>1416896264</v>
      </c>
      <c r="L4025" s="11">
        <f>((($K4025/60)/60)/24)+DATE(1970,1,1)</f>
        <v>41968.262314814812</v>
      </c>
      <c r="M4025" s="3" t="b">
        <v>0</v>
      </c>
      <c r="N4025" s="3">
        <v>0</v>
      </c>
      <c r="O4025" s="3" t="b">
        <v>0</v>
      </c>
      <c r="P4025" s="3" t="s">
        <v>8272</v>
      </c>
      <c r="Q4025" s="6">
        <f>$E4025/$D4025*100</f>
        <v>0</v>
      </c>
      <c r="R4025" s="3" t="e">
        <f>$E4025/$N4025</f>
        <v>#DIV/0!</v>
      </c>
      <c r="S4025" s="3" t="str">
        <f>TRIM(LEFT($P4025,SEARCH("/",$P4025,1)-1))</f>
        <v>technology</v>
      </c>
      <c r="T4025" s="3" t="str">
        <f>RIGHT($P4025,LEN($P4025)-SEARCH("/",$P4025))</f>
        <v>web</v>
      </c>
      <c r="U4025" s="11"/>
    </row>
    <row r="4026" spans="1:21" ht="48" hidden="1" x14ac:dyDescent="0.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11">
        <f>((($I4026/60)/60)/24)+DATE(1970,1,1)</f>
        <v>42247.670104166667</v>
      </c>
      <c r="K4026" s="3">
        <v>1438445097</v>
      </c>
      <c r="L4026" s="11">
        <f>((($K4026/60)/60)/24)+DATE(1970,1,1)</f>
        <v>42217.670104166667</v>
      </c>
      <c r="M4026" s="3" t="b">
        <v>0</v>
      </c>
      <c r="N4026" s="3">
        <v>1</v>
      </c>
      <c r="O4026" s="3" t="b">
        <v>0</v>
      </c>
      <c r="P4026" s="3" t="s">
        <v>8271</v>
      </c>
      <c r="Q4026" s="6">
        <f>$E4026/$D4026*100</f>
        <v>1.25</v>
      </c>
      <c r="R4026" s="3">
        <f>$E4026/$N4026</f>
        <v>10</v>
      </c>
      <c r="S4026" s="3" t="str">
        <f>TRIM(LEFT($P4026,SEARCH("/",$P4026,1)-1))</f>
        <v>theater</v>
      </c>
      <c r="T4026" s="3" t="str">
        <f>RIGHT($P4026,LEN($P4026)-SEARCH("/",$P4026))</f>
        <v>plays</v>
      </c>
      <c r="U4026" s="11"/>
    </row>
    <row r="4027" spans="1:21" ht="48" hidden="1" x14ac:dyDescent="0.2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11">
        <f>((($I4027/60)/60)/24)+DATE(1970,1,1)</f>
        <v>42211.237685185188</v>
      </c>
      <c r="K4027" s="3">
        <v>1432705336</v>
      </c>
      <c r="L4027" s="11">
        <f>((($K4027/60)/60)/24)+DATE(1970,1,1)</f>
        <v>42151.237685185188</v>
      </c>
      <c r="M4027" s="3" t="b">
        <v>0</v>
      </c>
      <c r="N4027" s="3">
        <v>4</v>
      </c>
      <c r="O4027" s="3" t="b">
        <v>0</v>
      </c>
      <c r="P4027" s="3" t="s">
        <v>8271</v>
      </c>
      <c r="Q4027" s="6">
        <f>$E4027/$D4027*100</f>
        <v>5</v>
      </c>
      <c r="R4027" s="3">
        <f>$E4027/$N4027</f>
        <v>62.5</v>
      </c>
      <c r="S4027" s="3" t="str">
        <f>TRIM(LEFT($P4027,SEARCH("/",$P4027,1)-1))</f>
        <v>theater</v>
      </c>
      <c r="T4027" s="3" t="str">
        <f>RIGHT($P4027,LEN($P4027)-SEARCH("/",$P4027))</f>
        <v>plays</v>
      </c>
      <c r="U4027" s="11"/>
    </row>
    <row r="4028" spans="1:21" ht="32" x14ac:dyDescent="0.2">
      <c r="A4028" s="3">
        <v>3124</v>
      </c>
      <c r="B4028" s="4" t="s">
        <v>3124</v>
      </c>
      <c r="C4028" s="4" t="s">
        <v>7234</v>
      </c>
      <c r="D4028" s="3">
        <v>800000</v>
      </c>
      <c r="E4028" s="3">
        <v>26</v>
      </c>
      <c r="F4028" s="3" t="s">
        <v>8220</v>
      </c>
      <c r="G4028" s="3" t="s">
        <v>8224</v>
      </c>
      <c r="H4028" s="3" t="s">
        <v>8246</v>
      </c>
      <c r="I4028" s="3">
        <v>1422902601</v>
      </c>
      <c r="J4028" s="11">
        <f>((($I4028/60)/60)/24)+DATE(1970,1,1)</f>
        <v>42037.780104166668</v>
      </c>
      <c r="K4028" s="3">
        <v>1417718601</v>
      </c>
      <c r="L4028" s="11">
        <f>((($K4028/60)/60)/24)+DATE(1970,1,1)</f>
        <v>41977.780104166668</v>
      </c>
      <c r="M4028" s="3" t="b">
        <v>0</v>
      </c>
      <c r="N4028" s="3">
        <v>4</v>
      </c>
      <c r="O4028" s="3" t="b">
        <v>0</v>
      </c>
      <c r="P4028" s="3" t="s">
        <v>8303</v>
      </c>
      <c r="Q4028" s="6">
        <f>$E4028/$D4028*100</f>
        <v>3.2499999999999999E-3</v>
      </c>
      <c r="R4028" s="3">
        <f>$E4028/$N4028</f>
        <v>6.5</v>
      </c>
      <c r="S4028" s="3" t="str">
        <f>TRIM(LEFT($P4028,SEARCH("/",$P4028,1)-1))</f>
        <v>theater</v>
      </c>
      <c r="T4028" s="3" t="str">
        <f>RIGHT($P4028,LEN($P4028)-SEARCH("/",$P4028))</f>
        <v>spaces</v>
      </c>
      <c r="U4028" s="11"/>
    </row>
    <row r="4029" spans="1:21" ht="48" hidden="1" x14ac:dyDescent="0.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11">
        <f>((($I4029/60)/60)/24)+DATE(1970,1,1)</f>
        <v>42789.041666666672</v>
      </c>
      <c r="K4029" s="3">
        <v>1486077481</v>
      </c>
      <c r="L4029" s="11">
        <f>((($K4029/60)/60)/24)+DATE(1970,1,1)</f>
        <v>42768.97084490741</v>
      </c>
      <c r="M4029" s="3" t="b">
        <v>0</v>
      </c>
      <c r="N4029" s="3">
        <v>7</v>
      </c>
      <c r="O4029" s="3" t="b">
        <v>0</v>
      </c>
      <c r="P4029" s="3" t="s">
        <v>8271</v>
      </c>
      <c r="Q4029" s="6">
        <f>$E4029/$D4029*100</f>
        <v>7.166666666666667</v>
      </c>
      <c r="R4029" s="3">
        <f>$E4029/$N4029</f>
        <v>30.714285714285715</v>
      </c>
      <c r="S4029" s="3" t="str">
        <f>TRIM(LEFT($P4029,SEARCH("/",$P4029,1)-1))</f>
        <v>theater</v>
      </c>
      <c r="T4029" s="3" t="str">
        <f>RIGHT($P4029,LEN($P4029)-SEARCH("/",$P4029))</f>
        <v>plays</v>
      </c>
      <c r="U4029" s="11"/>
    </row>
    <row r="4030" spans="1:21" ht="48" hidden="1" x14ac:dyDescent="0.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11">
        <f>((($I4030/60)/60)/24)+DATE(1970,1,1)</f>
        <v>41795.938657407409</v>
      </c>
      <c r="K4030" s="3">
        <v>1399415500</v>
      </c>
      <c r="L4030" s="11">
        <f>((($K4030/60)/60)/24)+DATE(1970,1,1)</f>
        <v>41765.938657407409</v>
      </c>
      <c r="M4030" s="3" t="b">
        <v>0</v>
      </c>
      <c r="N4030" s="3">
        <v>11</v>
      </c>
      <c r="O4030" s="3" t="b">
        <v>0</v>
      </c>
      <c r="P4030" s="3" t="s">
        <v>8271</v>
      </c>
      <c r="Q4030" s="6">
        <f>$E4030/$D4030*100</f>
        <v>28.050000000000004</v>
      </c>
      <c r="R4030" s="3">
        <f>$E4030/$N4030</f>
        <v>51</v>
      </c>
      <c r="S4030" s="3" t="str">
        <f>TRIM(LEFT($P4030,SEARCH("/",$P4030,1)-1))</f>
        <v>theater</v>
      </c>
      <c r="T4030" s="3" t="str">
        <f>RIGHT($P4030,LEN($P4030)-SEARCH("/",$P4030))</f>
        <v>plays</v>
      </c>
      <c r="U4030" s="11"/>
    </row>
    <row r="4031" spans="1:21" ht="48" x14ac:dyDescent="0.2">
      <c r="A4031" s="3">
        <v>192</v>
      </c>
      <c r="B4031" s="4" t="s">
        <v>194</v>
      </c>
      <c r="C4031" s="4" t="s">
        <v>4302</v>
      </c>
      <c r="D4031" s="3">
        <v>1000000</v>
      </c>
      <c r="E4031" s="3">
        <v>17</v>
      </c>
      <c r="F4031" s="3" t="s">
        <v>8221</v>
      </c>
      <c r="G4031" s="3" t="s">
        <v>8224</v>
      </c>
      <c r="H4031" s="3" t="s">
        <v>8246</v>
      </c>
      <c r="I4031" s="3">
        <v>1413572432</v>
      </c>
      <c r="J4031" s="11">
        <f>((($I4031/60)/60)/24)+DATE(1970,1,1)</f>
        <v>41929.792037037041</v>
      </c>
      <c r="K4031" s="3">
        <v>1410980432</v>
      </c>
      <c r="L4031" s="11">
        <f>((($K4031/60)/60)/24)+DATE(1970,1,1)</f>
        <v>41899.792037037041</v>
      </c>
      <c r="M4031" s="3" t="b">
        <v>0</v>
      </c>
      <c r="N4031" s="3">
        <v>3</v>
      </c>
      <c r="O4031" s="3" t="b">
        <v>0</v>
      </c>
      <c r="P4031" s="3" t="s">
        <v>8268</v>
      </c>
      <c r="Q4031" s="6">
        <f>$E4031/$D4031*100</f>
        <v>1.6999999999999999E-3</v>
      </c>
      <c r="R4031" s="3">
        <f>$E4031/$N4031</f>
        <v>5.666666666666667</v>
      </c>
      <c r="S4031" s="3" t="str">
        <f>TRIM(LEFT($P4031,SEARCH("/",$P4031,1)-1))</f>
        <v>film &amp; video</v>
      </c>
      <c r="T4031" s="3" t="str">
        <f>RIGHT($P4031,LEN($P4031)-SEARCH("/",$P4031))</f>
        <v>drama</v>
      </c>
      <c r="U4031" s="11"/>
    </row>
    <row r="4032" spans="1:21" ht="48" hidden="1" x14ac:dyDescent="0.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11">
        <f>((($I4032/60)/60)/24)+DATE(1970,1,1)</f>
        <v>42403.784027777772</v>
      </c>
      <c r="K4032" s="3">
        <v>1452008599</v>
      </c>
      <c r="L4032" s="11">
        <f>((($K4032/60)/60)/24)+DATE(1970,1,1)</f>
        <v>42374.655081018514</v>
      </c>
      <c r="M4032" s="3" t="b">
        <v>0</v>
      </c>
      <c r="N4032" s="3">
        <v>6</v>
      </c>
      <c r="O4032" s="3" t="b">
        <v>0</v>
      </c>
      <c r="P4032" s="3" t="s">
        <v>8271</v>
      </c>
      <c r="Q4032" s="6">
        <f>$E4032/$D4032*100</f>
        <v>16</v>
      </c>
      <c r="R4032" s="3">
        <f>$E4032/$N4032</f>
        <v>66.666666666666671</v>
      </c>
      <c r="S4032" s="3" t="str">
        <f>TRIM(LEFT($P4032,SEARCH("/",$P4032,1)-1))</f>
        <v>theater</v>
      </c>
      <c r="T4032" s="3" t="str">
        <f>RIGHT($P4032,LEN($P4032)-SEARCH("/",$P4032))</f>
        <v>plays</v>
      </c>
      <c r="U4032" s="11"/>
    </row>
    <row r="4033" spans="1:21" ht="32" x14ac:dyDescent="0.2">
      <c r="A4033" s="3">
        <v>639</v>
      </c>
      <c r="B4033" s="4" t="s">
        <v>640</v>
      </c>
      <c r="C4033" s="4" t="s">
        <v>4749</v>
      </c>
      <c r="D4033" s="3">
        <v>1000000</v>
      </c>
      <c r="E4033" s="3">
        <v>1</v>
      </c>
      <c r="F4033" s="3" t="s">
        <v>8220</v>
      </c>
      <c r="G4033" s="3" t="s">
        <v>8224</v>
      </c>
      <c r="H4033" s="3" t="s">
        <v>8246</v>
      </c>
      <c r="I4033" s="3">
        <v>1413208795</v>
      </c>
      <c r="J4033" s="11">
        <f>((($I4033/60)/60)/24)+DATE(1970,1,1)</f>
        <v>41925.583275462966</v>
      </c>
      <c r="K4033" s="3">
        <v>1408024795</v>
      </c>
      <c r="L4033" s="11">
        <f>((($K4033/60)/60)/24)+DATE(1970,1,1)</f>
        <v>41865.583275462966</v>
      </c>
      <c r="M4033" s="3" t="b">
        <v>0</v>
      </c>
      <c r="N4033" s="3">
        <v>1</v>
      </c>
      <c r="O4033" s="3" t="b">
        <v>0</v>
      </c>
      <c r="P4033" s="3" t="s">
        <v>8272</v>
      </c>
      <c r="Q4033" s="6">
        <f>$E4033/$D4033*100</f>
        <v>9.9999999999999991E-5</v>
      </c>
      <c r="R4033" s="3">
        <f>$E4033/$N4033</f>
        <v>1</v>
      </c>
      <c r="S4033" s="3" t="str">
        <f>TRIM(LEFT($P4033,SEARCH("/",$P4033,1)-1))</f>
        <v>technology</v>
      </c>
      <c r="T4033" s="3" t="str">
        <f>RIGHT($P4033,LEN($P4033)-SEARCH("/",$P4033))</f>
        <v>web</v>
      </c>
      <c r="U4033" s="11"/>
    </row>
    <row r="4034" spans="1:21" ht="48" hidden="1" x14ac:dyDescent="0.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11">
        <f>((($I4034/60)/60)/24)+DATE(1970,1,1)</f>
        <v>42353.85087962963</v>
      </c>
      <c r="K4034" s="3">
        <v>1445023516</v>
      </c>
      <c r="L4034" s="11">
        <f>((($K4034/60)/60)/24)+DATE(1970,1,1)</f>
        <v>42293.809212962966</v>
      </c>
      <c r="M4034" s="3" t="b">
        <v>0</v>
      </c>
      <c r="N4034" s="3">
        <v>7</v>
      </c>
      <c r="O4034" s="3" t="b">
        <v>0</v>
      </c>
      <c r="P4034" s="3" t="s">
        <v>8271</v>
      </c>
      <c r="Q4034" s="6">
        <f>$E4034/$D4034*100</f>
        <v>6.8287037037037033</v>
      </c>
      <c r="R4034" s="3">
        <f>$E4034/$N4034</f>
        <v>59</v>
      </c>
      <c r="S4034" s="3" t="str">
        <f>TRIM(LEFT($P4034,SEARCH("/",$P4034,1)-1))</f>
        <v>theater</v>
      </c>
      <c r="T4034" s="3" t="str">
        <f>RIGHT($P4034,LEN($P4034)-SEARCH("/",$P4034))</f>
        <v>plays</v>
      </c>
      <c r="U4034" s="11"/>
    </row>
    <row r="4035" spans="1:21" ht="48" hidden="1" x14ac:dyDescent="0.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11">
        <f>((($I4035/60)/60)/24)+DATE(1970,1,1)</f>
        <v>42645.375</v>
      </c>
      <c r="K4035" s="3">
        <v>1472711224</v>
      </c>
      <c r="L4035" s="11">
        <f>((($K4035/60)/60)/24)+DATE(1970,1,1)</f>
        <v>42614.268796296295</v>
      </c>
      <c r="M4035" s="3" t="b">
        <v>0</v>
      </c>
      <c r="N4035" s="3">
        <v>94</v>
      </c>
      <c r="O4035" s="3" t="b">
        <v>0</v>
      </c>
      <c r="P4035" s="3" t="s">
        <v>8271</v>
      </c>
      <c r="Q4035" s="6">
        <f>$E4035/$D4035*100</f>
        <v>25.698702928870294</v>
      </c>
      <c r="R4035" s="3">
        <f>$E4035/$N4035</f>
        <v>65.340319148936175</v>
      </c>
      <c r="S4035" s="3" t="str">
        <f>TRIM(LEFT($P4035,SEARCH("/",$P4035,1)-1))</f>
        <v>theater</v>
      </c>
      <c r="T4035" s="3" t="str">
        <f>RIGHT($P4035,LEN($P4035)-SEARCH("/",$P4035))</f>
        <v>plays</v>
      </c>
      <c r="U4035" s="11"/>
    </row>
    <row r="4036" spans="1:21" ht="48" hidden="1" x14ac:dyDescent="0.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11">
        <f>((($I4036/60)/60)/24)+DATE(1970,1,1)</f>
        <v>42097.905671296292</v>
      </c>
      <c r="K4036" s="3">
        <v>1425509050</v>
      </c>
      <c r="L4036" s="11">
        <f>((($K4036/60)/60)/24)+DATE(1970,1,1)</f>
        <v>42067.947337962964</v>
      </c>
      <c r="M4036" s="3" t="b">
        <v>0</v>
      </c>
      <c r="N4036" s="3">
        <v>2</v>
      </c>
      <c r="O4036" s="3" t="b">
        <v>0</v>
      </c>
      <c r="P4036" s="3" t="s">
        <v>8271</v>
      </c>
      <c r="Q4036" s="6">
        <f>$E4036/$D4036*100</f>
        <v>1.4814814814814816</v>
      </c>
      <c r="R4036" s="3">
        <f>$E4036/$N4036</f>
        <v>100</v>
      </c>
      <c r="S4036" s="3" t="str">
        <f>TRIM(LEFT($P4036,SEARCH("/",$P4036,1)-1))</f>
        <v>theater</v>
      </c>
      <c r="T4036" s="3" t="str">
        <f>RIGHT($P4036,LEN($P4036)-SEARCH("/",$P4036))</f>
        <v>plays</v>
      </c>
      <c r="U4036" s="11"/>
    </row>
    <row r="4037" spans="1:21" ht="32" hidden="1" x14ac:dyDescent="0.2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11">
        <f>((($I4037/60)/60)/24)+DATE(1970,1,1)</f>
        <v>41933.882951388885</v>
      </c>
      <c r="K4037" s="3">
        <v>1411333887</v>
      </c>
      <c r="L4037" s="11">
        <f>((($K4037/60)/60)/24)+DATE(1970,1,1)</f>
        <v>41903.882951388885</v>
      </c>
      <c r="M4037" s="3" t="b">
        <v>0</v>
      </c>
      <c r="N4037" s="3">
        <v>25</v>
      </c>
      <c r="O4037" s="3" t="b">
        <v>0</v>
      </c>
      <c r="P4037" s="3" t="s">
        <v>8271</v>
      </c>
      <c r="Q4037" s="6">
        <f>$E4037/$D4037*100</f>
        <v>36.85</v>
      </c>
      <c r="R4037" s="3">
        <f>$E4037/$N4037</f>
        <v>147.4</v>
      </c>
      <c r="S4037" s="3" t="str">
        <f>TRIM(LEFT($P4037,SEARCH("/",$P4037,1)-1))</f>
        <v>theater</v>
      </c>
      <c r="T4037" s="3" t="str">
        <f>RIGHT($P4037,LEN($P4037)-SEARCH("/",$P4037))</f>
        <v>plays</v>
      </c>
      <c r="U4037" s="11"/>
    </row>
    <row r="4038" spans="1:21" ht="48" hidden="1" x14ac:dyDescent="0.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11">
        <f>((($I4038/60)/60)/24)+DATE(1970,1,1)</f>
        <v>41821.9375</v>
      </c>
      <c r="K4038" s="3">
        <v>1402784964</v>
      </c>
      <c r="L4038" s="11">
        <f>((($K4038/60)/60)/24)+DATE(1970,1,1)</f>
        <v>41804.937083333331</v>
      </c>
      <c r="M4038" s="3" t="b">
        <v>0</v>
      </c>
      <c r="N4038" s="3">
        <v>17</v>
      </c>
      <c r="O4038" s="3" t="b">
        <v>0</v>
      </c>
      <c r="P4038" s="3" t="s">
        <v>8271</v>
      </c>
      <c r="Q4038" s="6">
        <f>$E4038/$D4038*100</f>
        <v>47.05</v>
      </c>
      <c r="R4038" s="3">
        <f>$E4038/$N4038</f>
        <v>166.05882352941177</v>
      </c>
      <c r="S4038" s="3" t="str">
        <f>TRIM(LEFT($P4038,SEARCH("/",$P4038,1)-1))</f>
        <v>theater</v>
      </c>
      <c r="T4038" s="3" t="str">
        <f>RIGHT($P4038,LEN($P4038)-SEARCH("/",$P4038))</f>
        <v>plays</v>
      </c>
      <c r="U4038" s="11"/>
    </row>
    <row r="4039" spans="1:21" ht="48" hidden="1" x14ac:dyDescent="0.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11">
        <f>((($I4039/60)/60)/24)+DATE(1970,1,1)</f>
        <v>42514.600694444445</v>
      </c>
      <c r="K4039" s="3">
        <v>1462585315</v>
      </c>
      <c r="L4039" s="11">
        <f>((($K4039/60)/60)/24)+DATE(1970,1,1)</f>
        <v>42497.070775462969</v>
      </c>
      <c r="M4039" s="3" t="b">
        <v>0</v>
      </c>
      <c r="N4039" s="3">
        <v>2</v>
      </c>
      <c r="O4039" s="3" t="b">
        <v>0</v>
      </c>
      <c r="P4039" s="3" t="s">
        <v>8271</v>
      </c>
      <c r="Q4039" s="6">
        <f>$E4039/$D4039*100</f>
        <v>11.428571428571429</v>
      </c>
      <c r="R4039" s="3">
        <f>$E4039/$N4039</f>
        <v>40</v>
      </c>
      <c r="S4039" s="3" t="str">
        <f>TRIM(LEFT($P4039,SEARCH("/",$P4039,1)-1))</f>
        <v>theater</v>
      </c>
      <c r="T4039" s="3" t="str">
        <f>RIGHT($P4039,LEN($P4039)-SEARCH("/",$P4039))</f>
        <v>plays</v>
      </c>
      <c r="U4039" s="11"/>
    </row>
    <row r="4040" spans="1:21" ht="48" hidden="1" x14ac:dyDescent="0.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11">
        <f>((($I4040/60)/60)/24)+DATE(1970,1,1)</f>
        <v>41929.798726851855</v>
      </c>
      <c r="K4040" s="3">
        <v>1408389010</v>
      </c>
      <c r="L4040" s="11">
        <f>((($K4040/60)/60)/24)+DATE(1970,1,1)</f>
        <v>41869.798726851855</v>
      </c>
      <c r="M4040" s="3" t="b">
        <v>0</v>
      </c>
      <c r="N4040" s="3">
        <v>4</v>
      </c>
      <c r="O4040" s="3" t="b">
        <v>0</v>
      </c>
      <c r="P4040" s="3" t="s">
        <v>8271</v>
      </c>
      <c r="Q4040" s="6">
        <f>$E4040/$D4040*100</f>
        <v>12.04</v>
      </c>
      <c r="R4040" s="3">
        <f>$E4040/$N4040</f>
        <v>75.25</v>
      </c>
      <c r="S4040" s="3" t="str">
        <f>TRIM(LEFT($P4040,SEARCH("/",$P4040,1)-1))</f>
        <v>theater</v>
      </c>
      <c r="T4040" s="3" t="str">
        <f>RIGHT($P4040,LEN($P4040)-SEARCH("/",$P4040))</f>
        <v>plays</v>
      </c>
      <c r="U4040" s="11"/>
    </row>
    <row r="4041" spans="1:21" ht="32" hidden="1" x14ac:dyDescent="0.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11">
        <f>((($I4041/60)/60)/24)+DATE(1970,1,1)</f>
        <v>42339.249305555553</v>
      </c>
      <c r="K4041" s="3">
        <v>1446048367</v>
      </c>
      <c r="L4041" s="11">
        <f>((($K4041/60)/60)/24)+DATE(1970,1,1)</f>
        <v>42305.670914351853</v>
      </c>
      <c r="M4041" s="3" t="b">
        <v>0</v>
      </c>
      <c r="N4041" s="3">
        <v>5</v>
      </c>
      <c r="O4041" s="3" t="b">
        <v>0</v>
      </c>
      <c r="P4041" s="3" t="s">
        <v>8271</v>
      </c>
      <c r="Q4041" s="6">
        <f>$E4041/$D4041*100</f>
        <v>60</v>
      </c>
      <c r="R4041" s="3">
        <f>$E4041/$N4041</f>
        <v>60</v>
      </c>
      <c r="S4041" s="3" t="str">
        <f>TRIM(LEFT($P4041,SEARCH("/",$P4041,1)-1))</f>
        <v>theater</v>
      </c>
      <c r="T4041" s="3" t="str">
        <f>RIGHT($P4041,LEN($P4041)-SEARCH("/",$P4041))</f>
        <v>plays</v>
      </c>
      <c r="U4041" s="11"/>
    </row>
    <row r="4042" spans="1:21" ht="48" hidden="1" x14ac:dyDescent="0.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11">
        <f>((($I4042/60)/60)/24)+DATE(1970,1,1)</f>
        <v>42203.125</v>
      </c>
      <c r="K4042" s="3">
        <v>1432100004</v>
      </c>
      <c r="L4042" s="11">
        <f>((($K4042/60)/60)/24)+DATE(1970,1,1)</f>
        <v>42144.231527777782</v>
      </c>
      <c r="M4042" s="3" t="b">
        <v>0</v>
      </c>
      <c r="N4042" s="3">
        <v>2</v>
      </c>
      <c r="O4042" s="3" t="b">
        <v>0</v>
      </c>
      <c r="P4042" s="3" t="s">
        <v>8271</v>
      </c>
      <c r="Q4042" s="6">
        <f>$E4042/$D4042*100</f>
        <v>31.25</v>
      </c>
      <c r="R4042" s="3">
        <f>$E4042/$N4042</f>
        <v>1250</v>
      </c>
      <c r="S4042" s="3" t="str">
        <f>TRIM(LEFT($P4042,SEARCH("/",$P4042,1)-1))</f>
        <v>theater</v>
      </c>
      <c r="T4042" s="3" t="str">
        <f>RIGHT($P4042,LEN($P4042)-SEARCH("/",$P4042))</f>
        <v>plays</v>
      </c>
      <c r="U4042" s="11"/>
    </row>
    <row r="4043" spans="1:21" ht="32" hidden="1" x14ac:dyDescent="0.2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11">
        <f>((($I4043/60)/60)/24)+DATE(1970,1,1)</f>
        <v>42619.474004629628</v>
      </c>
      <c r="K4043" s="3">
        <v>1467976954</v>
      </c>
      <c r="L4043" s="11">
        <f>((($K4043/60)/60)/24)+DATE(1970,1,1)</f>
        <v>42559.474004629628</v>
      </c>
      <c r="M4043" s="3" t="b">
        <v>0</v>
      </c>
      <c r="N4043" s="3">
        <v>2</v>
      </c>
      <c r="O4043" s="3" t="b">
        <v>0</v>
      </c>
      <c r="P4043" s="3" t="s">
        <v>8271</v>
      </c>
      <c r="Q4043" s="6">
        <f>$E4043/$D4043*100</f>
        <v>0.42</v>
      </c>
      <c r="R4043" s="3">
        <f>$E4043/$N4043</f>
        <v>10.5</v>
      </c>
      <c r="S4043" s="3" t="str">
        <f>TRIM(LEFT($P4043,SEARCH("/",$P4043,1)-1))</f>
        <v>theater</v>
      </c>
      <c r="T4043" s="3" t="str">
        <f>RIGHT($P4043,LEN($P4043)-SEARCH("/",$P4043))</f>
        <v>plays</v>
      </c>
      <c r="U4043" s="11"/>
    </row>
    <row r="4044" spans="1:21" ht="48" hidden="1" x14ac:dyDescent="0.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11">
        <f>((($I4044/60)/60)/24)+DATE(1970,1,1)</f>
        <v>42024.802777777775</v>
      </c>
      <c r="K4044" s="3">
        <v>1419213664</v>
      </c>
      <c r="L4044" s="11">
        <f>((($K4044/60)/60)/24)+DATE(1970,1,1)</f>
        <v>41995.084074074075</v>
      </c>
      <c r="M4044" s="3" t="b">
        <v>0</v>
      </c>
      <c r="N4044" s="3">
        <v>3</v>
      </c>
      <c r="O4044" s="3" t="b">
        <v>0</v>
      </c>
      <c r="P4044" s="3" t="s">
        <v>8271</v>
      </c>
      <c r="Q4044" s="6">
        <f>$E4044/$D4044*100</f>
        <v>0.21</v>
      </c>
      <c r="R4044" s="3">
        <f>$E4044/$N4044</f>
        <v>7</v>
      </c>
      <c r="S4044" s="3" t="str">
        <f>TRIM(LEFT($P4044,SEARCH("/",$P4044,1)-1))</f>
        <v>theater</v>
      </c>
      <c r="T4044" s="3" t="str">
        <f>RIGHT($P4044,LEN($P4044)-SEARCH("/",$P4044))</f>
        <v>plays</v>
      </c>
      <c r="U4044" s="11"/>
    </row>
    <row r="4045" spans="1:21" ht="20" x14ac:dyDescent="0.2">
      <c r="A4045" s="3">
        <v>3061</v>
      </c>
      <c r="B4045" s="4" t="s">
        <v>3061</v>
      </c>
      <c r="C4045" s="4" t="s">
        <v>7171</v>
      </c>
      <c r="D4045" s="3">
        <v>1000000</v>
      </c>
      <c r="E4045" s="3">
        <v>0</v>
      </c>
      <c r="F4045" s="3" t="s">
        <v>8221</v>
      </c>
      <c r="G4045" s="3" t="s">
        <v>8224</v>
      </c>
      <c r="H4045" s="3" t="s">
        <v>8246</v>
      </c>
      <c r="I4045" s="3">
        <v>1407955748</v>
      </c>
      <c r="J4045" s="11">
        <f>((($I4045/60)/60)/24)+DATE(1970,1,1)</f>
        <v>41864.784120370372</v>
      </c>
      <c r="K4045" s="3">
        <v>1405363748</v>
      </c>
      <c r="L4045" s="11">
        <f>((($K4045/60)/60)/24)+DATE(1970,1,1)</f>
        <v>41834.784120370372</v>
      </c>
      <c r="M4045" s="3" t="b">
        <v>0</v>
      </c>
      <c r="N4045" s="3">
        <v>0</v>
      </c>
      <c r="O4045" s="3" t="b">
        <v>0</v>
      </c>
      <c r="P4045" s="3" t="s">
        <v>8303</v>
      </c>
      <c r="Q4045" s="6">
        <f>$E4045/$D4045*100</f>
        <v>0</v>
      </c>
      <c r="R4045" s="3" t="e">
        <f>$E4045/$N4045</f>
        <v>#DIV/0!</v>
      </c>
      <c r="S4045" s="3" t="str">
        <f>TRIM(LEFT($P4045,SEARCH("/",$P4045,1)-1))</f>
        <v>theater</v>
      </c>
      <c r="T4045" s="3" t="str">
        <f>RIGHT($P4045,LEN($P4045)-SEARCH("/",$P4045))</f>
        <v>spaces</v>
      </c>
      <c r="U4045" s="11"/>
    </row>
    <row r="4046" spans="1:21" ht="48" hidden="1" x14ac:dyDescent="0.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11">
        <f>((($I4046/60)/60)/24)+DATE(1970,1,1)</f>
        <v>42104.208333333328</v>
      </c>
      <c r="K4046" s="3">
        <v>1426050982</v>
      </c>
      <c r="L4046" s="11">
        <f>((($K4046/60)/60)/24)+DATE(1970,1,1)</f>
        <v>42074.219699074078</v>
      </c>
      <c r="M4046" s="3" t="b">
        <v>0</v>
      </c>
      <c r="N4046" s="3">
        <v>4</v>
      </c>
      <c r="O4046" s="3" t="b">
        <v>0</v>
      </c>
      <c r="P4046" s="3" t="s">
        <v>8271</v>
      </c>
      <c r="Q4046" s="6">
        <f>$E4046/$D4046*100</f>
        <v>37.5</v>
      </c>
      <c r="R4046" s="3">
        <f>$E4046/$N4046</f>
        <v>56.25</v>
      </c>
      <c r="S4046" s="3" t="str">
        <f>TRIM(LEFT($P4046,SEARCH("/",$P4046,1)-1))</f>
        <v>theater</v>
      </c>
      <c r="T4046" s="3" t="str">
        <f>RIGHT($P4046,LEN($P4046)-SEARCH("/",$P4046))</f>
        <v>plays</v>
      </c>
      <c r="U4046" s="11"/>
    </row>
    <row r="4047" spans="1:21" ht="48" hidden="1" x14ac:dyDescent="0.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11">
        <f>((($I4047/60)/60)/24)+DATE(1970,1,1)</f>
        <v>41872.201261574075</v>
      </c>
      <c r="K4047" s="3">
        <v>1406004589</v>
      </c>
      <c r="L4047" s="11">
        <f>((($K4047/60)/60)/24)+DATE(1970,1,1)</f>
        <v>41842.201261574075</v>
      </c>
      <c r="M4047" s="3" t="b">
        <v>0</v>
      </c>
      <c r="N4047" s="3">
        <v>1</v>
      </c>
      <c r="O4047" s="3" t="b">
        <v>0</v>
      </c>
      <c r="P4047" s="3" t="s">
        <v>8271</v>
      </c>
      <c r="Q4047" s="6">
        <f>$E4047/$D4047*100</f>
        <v>0.02</v>
      </c>
      <c r="R4047" s="3">
        <f>$E4047/$N4047</f>
        <v>1</v>
      </c>
      <c r="S4047" s="3" t="str">
        <f>TRIM(LEFT($P4047,SEARCH("/",$P4047,1)-1))</f>
        <v>theater</v>
      </c>
      <c r="T4047" s="3" t="str">
        <f>RIGHT($P4047,LEN($P4047)-SEARCH("/",$P4047))</f>
        <v>plays</v>
      </c>
      <c r="U4047" s="11"/>
    </row>
    <row r="4048" spans="1:21" ht="48" hidden="1" x14ac:dyDescent="0.2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11">
        <f>((($I4048/60)/60)/24)+DATE(1970,1,1)</f>
        <v>41934.650578703702</v>
      </c>
      <c r="K4048" s="3">
        <v>1411400210</v>
      </c>
      <c r="L4048" s="11">
        <f>((($K4048/60)/60)/24)+DATE(1970,1,1)</f>
        <v>41904.650578703702</v>
      </c>
      <c r="M4048" s="3" t="b">
        <v>0</v>
      </c>
      <c r="N4048" s="3">
        <v>12</v>
      </c>
      <c r="O4048" s="3" t="b">
        <v>0</v>
      </c>
      <c r="P4048" s="3" t="s">
        <v>8271</v>
      </c>
      <c r="Q4048" s="6">
        <f>$E4048/$D4048*100</f>
        <v>8.2142857142857135</v>
      </c>
      <c r="R4048" s="3">
        <f>$E4048/$N4048</f>
        <v>38.333333333333336</v>
      </c>
      <c r="S4048" s="3" t="str">
        <f>TRIM(LEFT($P4048,SEARCH("/",$P4048,1)-1))</f>
        <v>theater</v>
      </c>
      <c r="T4048" s="3" t="str">
        <f>RIGHT($P4048,LEN($P4048)-SEARCH("/",$P4048))</f>
        <v>plays</v>
      </c>
      <c r="U4048" s="11"/>
    </row>
    <row r="4049" spans="1:21" ht="48" hidden="1" x14ac:dyDescent="0.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11">
        <f>((($I4049/60)/60)/24)+DATE(1970,1,1)</f>
        <v>42015.041666666672</v>
      </c>
      <c r="K4049" s="3">
        <v>1418862743</v>
      </c>
      <c r="L4049" s="11">
        <f>((($K4049/60)/60)/24)+DATE(1970,1,1)</f>
        <v>41991.022488425922</v>
      </c>
      <c r="M4049" s="3" t="b">
        <v>0</v>
      </c>
      <c r="N4049" s="3">
        <v>4</v>
      </c>
      <c r="O4049" s="3" t="b">
        <v>0</v>
      </c>
      <c r="P4049" s="3" t="s">
        <v>8271</v>
      </c>
      <c r="Q4049" s="6">
        <f>$E4049/$D4049*100</f>
        <v>2.1999999999999997</v>
      </c>
      <c r="R4049" s="3">
        <f>$E4049/$N4049</f>
        <v>27.5</v>
      </c>
      <c r="S4049" s="3" t="str">
        <f>TRIM(LEFT($P4049,SEARCH("/",$P4049,1)-1))</f>
        <v>theater</v>
      </c>
      <c r="T4049" s="3" t="str">
        <f>RIGHT($P4049,LEN($P4049)-SEARCH("/",$P4049))</f>
        <v>plays</v>
      </c>
      <c r="U4049" s="11"/>
    </row>
    <row r="4050" spans="1:21" ht="48" hidden="1" x14ac:dyDescent="0.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11">
        <f>((($I4050/60)/60)/24)+DATE(1970,1,1)</f>
        <v>42471.467442129629</v>
      </c>
      <c r="K4050" s="3">
        <v>1457352787</v>
      </c>
      <c r="L4050" s="11">
        <f>((($K4050/60)/60)/24)+DATE(1970,1,1)</f>
        <v>42436.509108796294</v>
      </c>
      <c r="M4050" s="3" t="b">
        <v>0</v>
      </c>
      <c r="N4050" s="3">
        <v>91</v>
      </c>
      <c r="O4050" s="3" t="b">
        <v>0</v>
      </c>
      <c r="P4050" s="3" t="s">
        <v>8271</v>
      </c>
      <c r="Q4050" s="6">
        <f>$E4050/$D4050*100</f>
        <v>17.652941176470588</v>
      </c>
      <c r="R4050" s="3">
        <f>$E4050/$N4050</f>
        <v>32.978021978021978</v>
      </c>
      <c r="S4050" s="3" t="str">
        <f>TRIM(LEFT($P4050,SEARCH("/",$P4050,1)-1))</f>
        <v>theater</v>
      </c>
      <c r="T4050" s="3" t="str">
        <f>RIGHT($P4050,LEN($P4050)-SEARCH("/",$P4050))</f>
        <v>plays</v>
      </c>
      <c r="U4050" s="11"/>
    </row>
    <row r="4051" spans="1:21" ht="48" hidden="1" x14ac:dyDescent="0.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11">
        <f>((($I4051/60)/60)/24)+DATE(1970,1,1)</f>
        <v>42199.958506944444</v>
      </c>
      <c r="K4051" s="3">
        <v>1434322815</v>
      </c>
      <c r="L4051" s="11">
        <f>((($K4051/60)/60)/24)+DATE(1970,1,1)</f>
        <v>42169.958506944444</v>
      </c>
      <c r="M4051" s="3" t="b">
        <v>0</v>
      </c>
      <c r="N4051" s="3">
        <v>1</v>
      </c>
      <c r="O4051" s="3" t="b">
        <v>0</v>
      </c>
      <c r="P4051" s="3" t="s">
        <v>8271</v>
      </c>
      <c r="Q4051" s="6">
        <f>$E4051/$D4051*100</f>
        <v>0.08</v>
      </c>
      <c r="R4051" s="3">
        <f>$E4051/$N4051</f>
        <v>16</v>
      </c>
      <c r="S4051" s="3" t="str">
        <f>TRIM(LEFT($P4051,SEARCH("/",$P4051,1)-1))</f>
        <v>theater</v>
      </c>
      <c r="T4051" s="3" t="str">
        <f>RIGHT($P4051,LEN($P4051)-SEARCH("/",$P4051))</f>
        <v>plays</v>
      </c>
      <c r="U4051" s="11"/>
    </row>
    <row r="4052" spans="1:21" ht="48" hidden="1" x14ac:dyDescent="0.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11">
        <f>((($I4052/60)/60)/24)+DATE(1970,1,1)</f>
        <v>41935.636469907404</v>
      </c>
      <c r="K4052" s="3">
        <v>1411485391</v>
      </c>
      <c r="L4052" s="11">
        <f>((($K4052/60)/60)/24)+DATE(1970,1,1)</f>
        <v>41905.636469907404</v>
      </c>
      <c r="M4052" s="3" t="b">
        <v>0</v>
      </c>
      <c r="N4052" s="3">
        <v>1</v>
      </c>
      <c r="O4052" s="3" t="b">
        <v>0</v>
      </c>
      <c r="P4052" s="3" t="s">
        <v>8271</v>
      </c>
      <c r="Q4052" s="6">
        <f>$E4052/$D4052*100</f>
        <v>6.6666666666666666E-2</v>
      </c>
      <c r="R4052" s="3">
        <f>$E4052/$N4052</f>
        <v>1</v>
      </c>
      <c r="S4052" s="3" t="str">
        <f>TRIM(LEFT($P4052,SEARCH("/",$P4052,1)-1))</f>
        <v>theater</v>
      </c>
      <c r="T4052" s="3" t="str">
        <f>RIGHT($P4052,LEN($P4052)-SEARCH("/",$P4052))</f>
        <v>plays</v>
      </c>
      <c r="U4052" s="11"/>
    </row>
    <row r="4053" spans="1:21" ht="48" x14ac:dyDescent="0.2">
      <c r="A4053" s="3">
        <v>3629</v>
      </c>
      <c r="B4053" s="4" t="s">
        <v>3627</v>
      </c>
      <c r="C4053" s="4" t="s">
        <v>7739</v>
      </c>
      <c r="D4053" s="3">
        <v>1000000</v>
      </c>
      <c r="E4053" s="3">
        <v>2</v>
      </c>
      <c r="F4053" s="3" t="s">
        <v>8221</v>
      </c>
      <c r="G4053" s="3" t="s">
        <v>8224</v>
      </c>
      <c r="H4053" s="3" t="s">
        <v>8246</v>
      </c>
      <c r="I4053" s="3">
        <v>1462467600</v>
      </c>
      <c r="J4053" s="11">
        <f>((($I4053/60)/60)/24)+DATE(1970,1,1)</f>
        <v>42495.708333333328</v>
      </c>
      <c r="K4053" s="3">
        <v>1457403364</v>
      </c>
      <c r="L4053" s="11">
        <f>((($K4053/60)/60)/24)+DATE(1970,1,1)</f>
        <v>42437.094490740739</v>
      </c>
      <c r="M4053" s="3" t="b">
        <v>0</v>
      </c>
      <c r="N4053" s="3">
        <v>2</v>
      </c>
      <c r="O4053" s="3" t="b">
        <v>0</v>
      </c>
      <c r="P4053" s="3" t="s">
        <v>8305</v>
      </c>
      <c r="Q4053" s="6">
        <f>$E4053/$D4053*100</f>
        <v>1.9999999999999998E-4</v>
      </c>
      <c r="R4053" s="3">
        <f>$E4053/$N4053</f>
        <v>1</v>
      </c>
      <c r="S4053" s="3" t="str">
        <f>TRIM(LEFT($P4053,SEARCH("/",$P4053,1)-1))</f>
        <v>theater</v>
      </c>
      <c r="T4053" s="3" t="str">
        <f>RIGHT($P4053,LEN($P4053)-SEARCH("/",$P4053))</f>
        <v>musical</v>
      </c>
      <c r="U4053" s="11"/>
    </row>
    <row r="4054" spans="1:21" ht="64" hidden="1" x14ac:dyDescent="0.2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11">
        <f>((($I4054/60)/60)/24)+DATE(1970,1,1)</f>
        <v>41925.878657407404</v>
      </c>
      <c r="K4054" s="3">
        <v>1408050316</v>
      </c>
      <c r="L4054" s="11">
        <f>((($K4054/60)/60)/24)+DATE(1970,1,1)</f>
        <v>41865.878657407404</v>
      </c>
      <c r="M4054" s="3" t="b">
        <v>0</v>
      </c>
      <c r="N4054" s="3">
        <v>13</v>
      </c>
      <c r="O4054" s="3" t="b">
        <v>0</v>
      </c>
      <c r="P4054" s="3" t="s">
        <v>8271</v>
      </c>
      <c r="Q4054" s="6">
        <f>$E4054/$D4054*100</f>
        <v>37.533333333333339</v>
      </c>
      <c r="R4054" s="3">
        <f>$E4054/$N4054</f>
        <v>86.615384615384613</v>
      </c>
      <c r="S4054" s="3" t="str">
        <f>TRIM(LEFT($P4054,SEARCH("/",$P4054,1)-1))</f>
        <v>theater</v>
      </c>
      <c r="T4054" s="3" t="str">
        <f>RIGHT($P4054,LEN($P4054)-SEARCH("/",$P4054))</f>
        <v>plays</v>
      </c>
      <c r="U4054" s="11"/>
    </row>
    <row r="4055" spans="1:21" ht="48" hidden="1" x14ac:dyDescent="0.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11">
        <f>((($I4055/60)/60)/24)+DATE(1970,1,1)</f>
        <v>41958.833333333328</v>
      </c>
      <c r="K4055" s="3">
        <v>1413477228</v>
      </c>
      <c r="L4055" s="11">
        <f>((($K4055/60)/60)/24)+DATE(1970,1,1)</f>
        <v>41928.690138888887</v>
      </c>
      <c r="M4055" s="3" t="b">
        <v>0</v>
      </c>
      <c r="N4055" s="3">
        <v>2</v>
      </c>
      <c r="O4055" s="3" t="b">
        <v>0</v>
      </c>
      <c r="P4055" s="3" t="s">
        <v>8271</v>
      </c>
      <c r="Q4055" s="6">
        <f>$E4055/$D4055*100</f>
        <v>22</v>
      </c>
      <c r="R4055" s="3">
        <f>$E4055/$N4055</f>
        <v>55</v>
      </c>
      <c r="S4055" s="3" t="str">
        <f>TRIM(LEFT($P4055,SEARCH("/",$P4055,1)-1))</f>
        <v>theater</v>
      </c>
      <c r="T4055" s="3" t="str">
        <f>RIGHT($P4055,LEN($P4055)-SEARCH("/",$P4055))</f>
        <v>plays</v>
      </c>
      <c r="U4055" s="11"/>
    </row>
    <row r="4056" spans="1:21" ht="48" x14ac:dyDescent="0.2">
      <c r="A4056" s="3">
        <v>223</v>
      </c>
      <c r="B4056" s="4" t="s">
        <v>225</v>
      </c>
      <c r="C4056" s="4" t="s">
        <v>4333</v>
      </c>
      <c r="D4056" s="3">
        <v>1500000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1463879100</v>
      </c>
      <c r="J4056" s="11">
        <f>((($I4056/60)/60)/24)+DATE(1970,1,1)</f>
        <v>42512.045138888891</v>
      </c>
      <c r="K4056" s="3">
        <v>1461287350</v>
      </c>
      <c r="L4056" s="11">
        <f>((($K4056/60)/60)/24)+DATE(1970,1,1)</f>
        <v>42482.048032407409</v>
      </c>
      <c r="M4056" s="3" t="b">
        <v>0</v>
      </c>
      <c r="N4056" s="3">
        <v>0</v>
      </c>
      <c r="O4056" s="3" t="b">
        <v>0</v>
      </c>
      <c r="P4056" s="3" t="s">
        <v>8268</v>
      </c>
      <c r="Q4056" s="6">
        <f>$E4056/$D4056*100</f>
        <v>0</v>
      </c>
      <c r="R4056" s="3" t="e">
        <f>$E4056/$N4056</f>
        <v>#DIV/0!</v>
      </c>
      <c r="S4056" s="3" t="str">
        <f>TRIM(LEFT($P4056,SEARCH("/",$P4056,1)-1))</f>
        <v>film &amp; video</v>
      </c>
      <c r="T4056" s="3" t="str">
        <f>RIGHT($P4056,LEN($P4056)-SEARCH("/",$P4056))</f>
        <v>drama</v>
      </c>
      <c r="U4056" s="11"/>
    </row>
    <row r="4057" spans="1:21" ht="48" hidden="1" x14ac:dyDescent="0.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11">
        <f>((($I4057/60)/60)/24)+DATE(1970,1,1)</f>
        <v>41809.648506944446</v>
      </c>
      <c r="K4057" s="3">
        <v>1400600031</v>
      </c>
      <c r="L4057" s="11">
        <f>((($K4057/60)/60)/24)+DATE(1970,1,1)</f>
        <v>41779.648506944446</v>
      </c>
      <c r="M4057" s="3" t="b">
        <v>0</v>
      </c>
      <c r="N4057" s="3">
        <v>21</v>
      </c>
      <c r="O4057" s="3" t="b">
        <v>0</v>
      </c>
      <c r="P4057" s="3" t="s">
        <v>8271</v>
      </c>
      <c r="Q4057" s="6">
        <f>$E4057/$D4057*100</f>
        <v>17.62</v>
      </c>
      <c r="R4057" s="3">
        <f>$E4057/$N4057</f>
        <v>41.952380952380949</v>
      </c>
      <c r="S4057" s="3" t="str">
        <f>TRIM(LEFT($P4057,SEARCH("/",$P4057,1)-1))</f>
        <v>theater</v>
      </c>
      <c r="T4057" s="3" t="str">
        <f>RIGHT($P4057,LEN($P4057)-SEARCH("/",$P4057))</f>
        <v>plays</v>
      </c>
      <c r="U4057" s="11"/>
    </row>
    <row r="4058" spans="1:21" ht="48" hidden="1" x14ac:dyDescent="0.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11">
        <f>((($I4058/60)/60)/24)+DATE(1970,1,1)</f>
        <v>42554.832638888889</v>
      </c>
      <c r="K4058" s="3">
        <v>1465856639</v>
      </c>
      <c r="L4058" s="11">
        <f>((($K4058/60)/60)/24)+DATE(1970,1,1)</f>
        <v>42534.933321759265</v>
      </c>
      <c r="M4058" s="3" t="b">
        <v>0</v>
      </c>
      <c r="N4058" s="3">
        <v>9</v>
      </c>
      <c r="O4058" s="3" t="b">
        <v>0</v>
      </c>
      <c r="P4058" s="3" t="s">
        <v>8271</v>
      </c>
      <c r="Q4058" s="6">
        <f>$E4058/$D4058*100</f>
        <v>53</v>
      </c>
      <c r="R4058" s="3">
        <f>$E4058/$N4058</f>
        <v>88.333333333333329</v>
      </c>
      <c r="S4058" s="3" t="str">
        <f>TRIM(LEFT($P4058,SEARCH("/",$P4058,1)-1))</f>
        <v>theater</v>
      </c>
      <c r="T4058" s="3" t="str">
        <f>RIGHT($P4058,LEN($P4058)-SEARCH("/",$P4058))</f>
        <v>plays</v>
      </c>
      <c r="U4058" s="11"/>
    </row>
    <row r="4059" spans="1:21" ht="48" hidden="1" x14ac:dyDescent="0.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11">
        <f>((($I4059/60)/60)/24)+DATE(1970,1,1)</f>
        <v>42333.958333333328</v>
      </c>
      <c r="K4059" s="3">
        <v>1446506080</v>
      </c>
      <c r="L4059" s="11">
        <f>((($K4059/60)/60)/24)+DATE(1970,1,1)</f>
        <v>42310.968518518523</v>
      </c>
      <c r="M4059" s="3" t="b">
        <v>0</v>
      </c>
      <c r="N4059" s="3">
        <v>6</v>
      </c>
      <c r="O4059" s="3" t="b">
        <v>0</v>
      </c>
      <c r="P4059" s="3" t="s">
        <v>8271</v>
      </c>
      <c r="Q4059" s="6">
        <f>$E4059/$D4059*100</f>
        <v>22.142857142857142</v>
      </c>
      <c r="R4059" s="3">
        <f>$E4059/$N4059</f>
        <v>129.16666666666666</v>
      </c>
      <c r="S4059" s="3" t="str">
        <f>TRIM(LEFT($P4059,SEARCH("/",$P4059,1)-1))</f>
        <v>theater</v>
      </c>
      <c r="T4059" s="3" t="str">
        <f>RIGHT($P4059,LEN($P4059)-SEARCH("/",$P4059))</f>
        <v>plays</v>
      </c>
      <c r="U4059" s="11"/>
    </row>
    <row r="4060" spans="1:21" ht="48" hidden="1" x14ac:dyDescent="0.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11">
        <f>((($I4060/60)/60)/24)+DATE(1970,1,1)</f>
        <v>42461.165972222225</v>
      </c>
      <c r="K4060" s="3">
        <v>1458178044</v>
      </c>
      <c r="L4060" s="11">
        <f>((($K4060/60)/60)/24)+DATE(1970,1,1)</f>
        <v>42446.060694444444</v>
      </c>
      <c r="M4060" s="3" t="b">
        <v>0</v>
      </c>
      <c r="N4060" s="3">
        <v>4</v>
      </c>
      <c r="O4060" s="3" t="b">
        <v>0</v>
      </c>
      <c r="P4060" s="3" t="s">
        <v>8271</v>
      </c>
      <c r="Q4060" s="6">
        <f>$E4060/$D4060*100</f>
        <v>2.5333333333333332</v>
      </c>
      <c r="R4060" s="3">
        <f>$E4060/$N4060</f>
        <v>23.75</v>
      </c>
      <c r="S4060" s="3" t="str">
        <f>TRIM(LEFT($P4060,SEARCH("/",$P4060,1)-1))</f>
        <v>theater</v>
      </c>
      <c r="T4060" s="3" t="str">
        <f>RIGHT($P4060,LEN($P4060)-SEARCH("/",$P4060))</f>
        <v>plays</v>
      </c>
      <c r="U4060" s="11"/>
    </row>
    <row r="4061" spans="1:21" ht="48" hidden="1" x14ac:dyDescent="0.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11">
        <f>((($I4061/60)/60)/24)+DATE(1970,1,1)</f>
        <v>41898.125</v>
      </c>
      <c r="K4061" s="3">
        <v>1408116152</v>
      </c>
      <c r="L4061" s="11">
        <f>((($K4061/60)/60)/24)+DATE(1970,1,1)</f>
        <v>41866.640648148146</v>
      </c>
      <c r="M4061" s="3" t="b">
        <v>0</v>
      </c>
      <c r="N4061" s="3">
        <v>7</v>
      </c>
      <c r="O4061" s="3" t="b">
        <v>0</v>
      </c>
      <c r="P4061" s="3" t="s">
        <v>8271</v>
      </c>
      <c r="Q4061" s="6">
        <f>$E4061/$D4061*100</f>
        <v>2.5</v>
      </c>
      <c r="R4061" s="3">
        <f>$E4061/$N4061</f>
        <v>35.714285714285715</v>
      </c>
      <c r="S4061" s="3" t="str">
        <f>TRIM(LEFT($P4061,SEARCH("/",$P4061,1)-1))</f>
        <v>theater</v>
      </c>
      <c r="T4061" s="3" t="str">
        <f>RIGHT($P4061,LEN($P4061)-SEARCH("/",$P4061))</f>
        <v>plays</v>
      </c>
      <c r="U4061" s="11"/>
    </row>
    <row r="4062" spans="1:21" ht="48" hidden="1" x14ac:dyDescent="0.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11">
        <f>((($I4062/60)/60)/24)+DATE(1970,1,1)</f>
        <v>41813.666666666664</v>
      </c>
      <c r="K4062" s="3">
        <v>1400604056</v>
      </c>
      <c r="L4062" s="11">
        <f>((($K4062/60)/60)/24)+DATE(1970,1,1)</f>
        <v>41779.695092592592</v>
      </c>
      <c r="M4062" s="3" t="b">
        <v>0</v>
      </c>
      <c r="N4062" s="3">
        <v>5</v>
      </c>
      <c r="O4062" s="3" t="b">
        <v>0</v>
      </c>
      <c r="P4062" s="3" t="s">
        <v>8271</v>
      </c>
      <c r="Q4062" s="6">
        <f>$E4062/$D4062*100</f>
        <v>2.85</v>
      </c>
      <c r="R4062" s="3">
        <f>$E4062/$N4062</f>
        <v>57</v>
      </c>
      <c r="S4062" s="3" t="str">
        <f>TRIM(LEFT($P4062,SEARCH("/",$P4062,1)-1))</f>
        <v>theater</v>
      </c>
      <c r="T4062" s="3" t="str">
        <f>RIGHT($P4062,LEN($P4062)-SEARCH("/",$P4062))</f>
        <v>plays</v>
      </c>
      <c r="U4062" s="11"/>
    </row>
    <row r="4063" spans="1:21" ht="48" x14ac:dyDescent="0.2">
      <c r="A4063" s="3">
        <v>231</v>
      </c>
      <c r="B4063" s="4" t="s">
        <v>233</v>
      </c>
      <c r="C4063" s="4" t="s">
        <v>4341</v>
      </c>
      <c r="D4063" s="3">
        <v>1500000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1451775651</v>
      </c>
      <c r="J4063" s="11">
        <f>((($I4063/60)/60)/24)+DATE(1970,1,1)</f>
        <v>42371.958923611113</v>
      </c>
      <c r="K4063" s="3">
        <v>1449183651</v>
      </c>
      <c r="L4063" s="11">
        <f>((($K4063/60)/60)/24)+DATE(1970,1,1)</f>
        <v>42341.958923611113</v>
      </c>
      <c r="M4063" s="3" t="b">
        <v>0</v>
      </c>
      <c r="N4063" s="3">
        <v>0</v>
      </c>
      <c r="O4063" s="3" t="b">
        <v>0</v>
      </c>
      <c r="P4063" s="3" t="s">
        <v>8268</v>
      </c>
      <c r="Q4063" s="6">
        <f>$E4063/$D4063*100</f>
        <v>0</v>
      </c>
      <c r="R4063" s="3" t="e">
        <f>$E4063/$N4063</f>
        <v>#DIV/0!</v>
      </c>
      <c r="S4063" s="3" t="str">
        <f>TRIM(LEFT($P4063,SEARCH("/",$P4063,1)-1))</f>
        <v>film &amp; video</v>
      </c>
      <c r="T4063" s="3" t="str">
        <f>RIGHT($P4063,LEN($P4063)-SEARCH("/",$P4063))</f>
        <v>drama</v>
      </c>
      <c r="U4063" s="11"/>
    </row>
    <row r="4064" spans="1:21" ht="48" hidden="1" x14ac:dyDescent="0.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11">
        <f>((($I4064/60)/60)/24)+DATE(1970,1,1)</f>
        <v>42553.739212962959</v>
      </c>
      <c r="K4064" s="3">
        <v>1464889468</v>
      </c>
      <c r="L4064" s="11">
        <f>((($K4064/60)/60)/24)+DATE(1970,1,1)</f>
        <v>42523.739212962959</v>
      </c>
      <c r="M4064" s="3" t="b">
        <v>0</v>
      </c>
      <c r="N4064" s="3">
        <v>3</v>
      </c>
      <c r="O4064" s="3" t="b">
        <v>0</v>
      </c>
      <c r="P4064" s="3" t="s">
        <v>8271</v>
      </c>
      <c r="Q4064" s="6">
        <f>$E4064/$D4064*100</f>
        <v>2.4500000000000002</v>
      </c>
      <c r="R4064" s="3">
        <f>$E4064/$N4064</f>
        <v>163.33333333333334</v>
      </c>
      <c r="S4064" s="3" t="str">
        <f>TRIM(LEFT($P4064,SEARCH("/",$P4064,1)-1))</f>
        <v>theater</v>
      </c>
      <c r="T4064" s="3" t="str">
        <f>RIGHT($P4064,LEN($P4064)-SEARCH("/",$P4064))</f>
        <v>plays</v>
      </c>
      <c r="U4064" s="11"/>
    </row>
    <row r="4065" spans="1:21" ht="48" hidden="1" x14ac:dyDescent="0.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11">
        <f>((($I4065/60)/60)/24)+DATE(1970,1,1)</f>
        <v>41817.681527777779</v>
      </c>
      <c r="K4065" s="3">
        <v>1401294084</v>
      </c>
      <c r="L4065" s="11">
        <f>((($K4065/60)/60)/24)+DATE(1970,1,1)</f>
        <v>41787.681527777779</v>
      </c>
      <c r="M4065" s="3" t="b">
        <v>0</v>
      </c>
      <c r="N4065" s="3">
        <v>9</v>
      </c>
      <c r="O4065" s="3" t="b">
        <v>0</v>
      </c>
      <c r="P4065" s="3" t="s">
        <v>8271</v>
      </c>
      <c r="Q4065" s="6">
        <f>$E4065/$D4065*100</f>
        <v>1.4210526315789473</v>
      </c>
      <c r="R4065" s="3">
        <f>$E4065/$N4065</f>
        <v>15</v>
      </c>
      <c r="S4065" s="3" t="str">
        <f>TRIM(LEFT($P4065,SEARCH("/",$P4065,1)-1))</f>
        <v>theater</v>
      </c>
      <c r="T4065" s="3" t="str">
        <f>RIGHT($P4065,LEN($P4065)-SEARCH("/",$P4065))</f>
        <v>plays</v>
      </c>
      <c r="U4065" s="11"/>
    </row>
    <row r="4066" spans="1:21" ht="48" hidden="1" x14ac:dyDescent="0.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11">
        <f>((($I4066/60)/60)/24)+DATE(1970,1,1)</f>
        <v>42123.588263888887</v>
      </c>
      <c r="K4066" s="3">
        <v>1427724426</v>
      </c>
      <c r="L4066" s="11">
        <f>((($K4066/60)/60)/24)+DATE(1970,1,1)</f>
        <v>42093.588263888887</v>
      </c>
      <c r="M4066" s="3" t="b">
        <v>0</v>
      </c>
      <c r="N4066" s="3">
        <v>6</v>
      </c>
      <c r="O4066" s="3" t="b">
        <v>0</v>
      </c>
      <c r="P4066" s="3" t="s">
        <v>8271</v>
      </c>
      <c r="Q4066" s="6">
        <f>$E4066/$D4066*100</f>
        <v>19.25</v>
      </c>
      <c r="R4066" s="3">
        <f>$E4066/$N4066</f>
        <v>64.166666666666671</v>
      </c>
      <c r="S4066" s="3" t="str">
        <f>TRIM(LEFT($P4066,SEARCH("/",$P4066,1)-1))</f>
        <v>theater</v>
      </c>
      <c r="T4066" s="3" t="str">
        <f>RIGHT($P4066,LEN($P4066)-SEARCH("/",$P4066))</f>
        <v>plays</v>
      </c>
      <c r="U4066" s="11"/>
    </row>
    <row r="4067" spans="1:21" ht="32" hidden="1" x14ac:dyDescent="0.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11">
        <f>((($I4067/60)/60)/24)+DATE(1970,1,1)</f>
        <v>41863.951516203706</v>
      </c>
      <c r="K4067" s="3">
        <v>1405291811</v>
      </c>
      <c r="L4067" s="11">
        <f>((($K4067/60)/60)/24)+DATE(1970,1,1)</f>
        <v>41833.951516203706</v>
      </c>
      <c r="M4067" s="3" t="b">
        <v>0</v>
      </c>
      <c r="N4067" s="3">
        <v>4</v>
      </c>
      <c r="O4067" s="3" t="b">
        <v>0</v>
      </c>
      <c r="P4067" s="3" t="s">
        <v>8271</v>
      </c>
      <c r="Q4067" s="6">
        <f>$E4067/$D4067*100</f>
        <v>0.67500000000000004</v>
      </c>
      <c r="R4067" s="3">
        <f>$E4067/$N4067</f>
        <v>6.75</v>
      </c>
      <c r="S4067" s="3" t="str">
        <f>TRIM(LEFT($P4067,SEARCH("/",$P4067,1)-1))</f>
        <v>theater</v>
      </c>
      <c r="T4067" s="3" t="str">
        <f>RIGHT($P4067,LEN($P4067)-SEARCH("/",$P4067))</f>
        <v>plays</v>
      </c>
      <c r="U4067" s="11"/>
    </row>
    <row r="4068" spans="1:21" ht="48" hidden="1" x14ac:dyDescent="0.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11">
        <f>((($I4068/60)/60)/24)+DATE(1970,1,1)</f>
        <v>42509.039212962962</v>
      </c>
      <c r="K4068" s="3">
        <v>1461027388</v>
      </c>
      <c r="L4068" s="11">
        <f>((($K4068/60)/60)/24)+DATE(1970,1,1)</f>
        <v>42479.039212962962</v>
      </c>
      <c r="M4068" s="3" t="b">
        <v>0</v>
      </c>
      <c r="N4068" s="3">
        <v>1</v>
      </c>
      <c r="O4068" s="3" t="b">
        <v>0</v>
      </c>
      <c r="P4068" s="3" t="s">
        <v>8271</v>
      </c>
      <c r="Q4068" s="6">
        <f>$E4068/$D4068*100</f>
        <v>0.16666666666666669</v>
      </c>
      <c r="R4068" s="3">
        <f>$E4068/$N4068</f>
        <v>25</v>
      </c>
      <c r="S4068" s="3" t="str">
        <f>TRIM(LEFT($P4068,SEARCH("/",$P4068,1)-1))</f>
        <v>theater</v>
      </c>
      <c r="T4068" s="3" t="str">
        <f>RIGHT($P4068,LEN($P4068)-SEARCH("/",$P4068))</f>
        <v>plays</v>
      </c>
      <c r="U4068" s="11"/>
    </row>
    <row r="4069" spans="1:21" ht="48" hidden="1" x14ac:dyDescent="0.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11">
        <f>((($I4069/60)/60)/24)+DATE(1970,1,1)</f>
        <v>42275.117476851854</v>
      </c>
      <c r="K4069" s="3">
        <v>1439952550</v>
      </c>
      <c r="L4069" s="11">
        <f>((($K4069/60)/60)/24)+DATE(1970,1,1)</f>
        <v>42235.117476851854</v>
      </c>
      <c r="M4069" s="3" t="b">
        <v>0</v>
      </c>
      <c r="N4069" s="3">
        <v>17</v>
      </c>
      <c r="O4069" s="3" t="b">
        <v>0</v>
      </c>
      <c r="P4069" s="3" t="s">
        <v>8271</v>
      </c>
      <c r="Q4069" s="6">
        <f>$E4069/$D4069*100</f>
        <v>60.9</v>
      </c>
      <c r="R4069" s="3">
        <f>$E4069/$N4069</f>
        <v>179.11764705882354</v>
      </c>
      <c r="S4069" s="3" t="str">
        <f>TRIM(LEFT($P4069,SEARCH("/",$P4069,1)-1))</f>
        <v>theater</v>
      </c>
      <c r="T4069" s="3" t="str">
        <f>RIGHT($P4069,LEN($P4069)-SEARCH("/",$P4069))</f>
        <v>plays</v>
      </c>
      <c r="U4069" s="11"/>
    </row>
    <row r="4070" spans="1:21" ht="32" hidden="1" x14ac:dyDescent="0.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11">
        <f>((($I4070/60)/60)/24)+DATE(1970,1,1)</f>
        <v>42748.961805555555</v>
      </c>
      <c r="K4070" s="3">
        <v>1481756855</v>
      </c>
      <c r="L4070" s="11">
        <f>((($K4070/60)/60)/24)+DATE(1970,1,1)</f>
        <v>42718.963599537034</v>
      </c>
      <c r="M4070" s="3" t="b">
        <v>0</v>
      </c>
      <c r="N4070" s="3">
        <v>1</v>
      </c>
      <c r="O4070" s="3" t="b">
        <v>0</v>
      </c>
      <c r="P4070" s="3" t="s">
        <v>8271</v>
      </c>
      <c r="Q4070" s="6">
        <f>$E4070/$D4070*100</f>
        <v>1</v>
      </c>
      <c r="R4070" s="3">
        <f>$E4070/$N4070</f>
        <v>34.950000000000003</v>
      </c>
      <c r="S4070" s="3" t="str">
        <f>TRIM(LEFT($P4070,SEARCH("/",$P4070,1)-1))</f>
        <v>theater</v>
      </c>
      <c r="T4070" s="3" t="str">
        <f>RIGHT($P4070,LEN($P4070)-SEARCH("/",$P4070))</f>
        <v>plays</v>
      </c>
      <c r="U4070" s="11"/>
    </row>
    <row r="4071" spans="1:21" ht="48" hidden="1" x14ac:dyDescent="0.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11">
        <f>((($I4071/60)/60)/24)+DATE(1970,1,1)</f>
        <v>42063.5</v>
      </c>
      <c r="K4071" s="3">
        <v>1421596356</v>
      </c>
      <c r="L4071" s="11">
        <f>((($K4071/60)/60)/24)+DATE(1970,1,1)</f>
        <v>42022.661527777775</v>
      </c>
      <c r="M4071" s="3" t="b">
        <v>0</v>
      </c>
      <c r="N4071" s="3">
        <v>13</v>
      </c>
      <c r="O4071" s="3" t="b">
        <v>0</v>
      </c>
      <c r="P4071" s="3" t="s">
        <v>8271</v>
      </c>
      <c r="Q4071" s="6">
        <f>$E4071/$D4071*100</f>
        <v>34.4</v>
      </c>
      <c r="R4071" s="3">
        <f>$E4071/$N4071</f>
        <v>33.07692307692308</v>
      </c>
      <c r="S4071" s="3" t="str">
        <f>TRIM(LEFT($P4071,SEARCH("/",$P4071,1)-1))</f>
        <v>theater</v>
      </c>
      <c r="T4071" s="3" t="str">
        <f>RIGHT($P4071,LEN($P4071)-SEARCH("/",$P4071))</f>
        <v>plays</v>
      </c>
      <c r="U4071" s="11"/>
    </row>
    <row r="4072" spans="1:21" ht="32" hidden="1" x14ac:dyDescent="0.2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11">
        <f>((($I4072/60)/60)/24)+DATE(1970,1,1)</f>
        <v>42064.125</v>
      </c>
      <c r="K4072" s="3">
        <v>1422374420</v>
      </c>
      <c r="L4072" s="11">
        <f>((($K4072/60)/60)/24)+DATE(1970,1,1)</f>
        <v>42031.666898148149</v>
      </c>
      <c r="M4072" s="3" t="b">
        <v>0</v>
      </c>
      <c r="N4072" s="3">
        <v>6</v>
      </c>
      <c r="O4072" s="3" t="b">
        <v>0</v>
      </c>
      <c r="P4072" s="3" t="s">
        <v>8271</v>
      </c>
      <c r="Q4072" s="6">
        <f>$E4072/$D4072*100</f>
        <v>16.5</v>
      </c>
      <c r="R4072" s="3">
        <f>$E4072/$N4072</f>
        <v>27.5</v>
      </c>
      <c r="S4072" s="3" t="str">
        <f>TRIM(LEFT($P4072,SEARCH("/",$P4072,1)-1))</f>
        <v>theater</v>
      </c>
      <c r="T4072" s="3" t="str">
        <f>RIGHT($P4072,LEN($P4072)-SEARCH("/",$P4072))</f>
        <v>plays</v>
      </c>
      <c r="U4072" s="11"/>
    </row>
    <row r="4073" spans="1:21" ht="20" x14ac:dyDescent="0.2">
      <c r="A4073" s="3">
        <v>3125</v>
      </c>
      <c r="B4073" s="4" t="s">
        <v>3125</v>
      </c>
      <c r="C4073" s="4" t="s">
        <v>7235</v>
      </c>
      <c r="D4073" s="3">
        <v>1500000</v>
      </c>
      <c r="E4073" s="3">
        <v>0</v>
      </c>
      <c r="F4073" s="3" t="s">
        <v>8220</v>
      </c>
      <c r="G4073" s="3" t="s">
        <v>8224</v>
      </c>
      <c r="H4073" s="3" t="s">
        <v>8246</v>
      </c>
      <c r="I4073" s="3">
        <v>1452142672</v>
      </c>
      <c r="J4073" s="11">
        <f>((($I4073/60)/60)/24)+DATE(1970,1,1)</f>
        <v>42376.20685185185</v>
      </c>
      <c r="K4073" s="3">
        <v>1449550672</v>
      </c>
      <c r="L4073" s="11">
        <f>((($K4073/60)/60)/24)+DATE(1970,1,1)</f>
        <v>42346.20685185185</v>
      </c>
      <c r="M4073" s="3" t="b">
        <v>0</v>
      </c>
      <c r="N4073" s="3">
        <v>0</v>
      </c>
      <c r="O4073" s="3" t="b">
        <v>0</v>
      </c>
      <c r="P4073" s="3" t="s">
        <v>8303</v>
      </c>
      <c r="Q4073" s="6">
        <f>$E4073/$D4073*100</f>
        <v>0</v>
      </c>
      <c r="R4073" s="3" t="e">
        <f>$E4073/$N4073</f>
        <v>#DIV/0!</v>
      </c>
      <c r="S4073" s="3" t="str">
        <f>TRIM(LEFT($P4073,SEARCH("/",$P4073,1)-1))</f>
        <v>theater</v>
      </c>
      <c r="T4073" s="3" t="str">
        <f>RIGHT($P4073,LEN($P4073)-SEARCH("/",$P4073))</f>
        <v>spaces</v>
      </c>
      <c r="U4073" s="11"/>
    </row>
    <row r="4074" spans="1:21" ht="48" hidden="1" x14ac:dyDescent="0.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11">
        <f>((($I4074/60)/60)/24)+DATE(1970,1,1)</f>
        <v>41872.77443287037</v>
      </c>
      <c r="K4074" s="3">
        <v>1403462111</v>
      </c>
      <c r="L4074" s="11">
        <f>((($K4074/60)/60)/24)+DATE(1970,1,1)</f>
        <v>41812.77443287037</v>
      </c>
      <c r="M4074" s="3" t="b">
        <v>0</v>
      </c>
      <c r="N4074" s="3">
        <v>2</v>
      </c>
      <c r="O4074" s="3" t="b">
        <v>0</v>
      </c>
      <c r="P4074" s="3" t="s">
        <v>8271</v>
      </c>
      <c r="Q4074" s="6">
        <f>$E4074/$D4074*100</f>
        <v>0.4</v>
      </c>
      <c r="R4074" s="3">
        <f>$E4074/$N4074</f>
        <v>2</v>
      </c>
      <c r="S4074" s="3" t="str">
        <f>TRIM(LEFT($P4074,SEARCH("/",$P4074,1)-1))</f>
        <v>theater</v>
      </c>
      <c r="T4074" s="3" t="str">
        <f>RIGHT($P4074,LEN($P4074)-SEARCH("/",$P4074))</f>
        <v>plays</v>
      </c>
      <c r="U4074" s="11"/>
    </row>
    <row r="4075" spans="1:21" ht="48" hidden="1" x14ac:dyDescent="0.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11">
        <f>((($I4075/60)/60)/24)+DATE(1970,1,1)</f>
        <v>42133.166666666672</v>
      </c>
      <c r="K4075" s="3">
        <v>1426407426</v>
      </c>
      <c r="L4075" s="11">
        <f>((($K4075/60)/60)/24)+DATE(1970,1,1)</f>
        <v>42078.34520833334</v>
      </c>
      <c r="M4075" s="3" t="b">
        <v>0</v>
      </c>
      <c r="N4075" s="3">
        <v>2</v>
      </c>
      <c r="O4075" s="3" t="b">
        <v>0</v>
      </c>
      <c r="P4075" s="3" t="s">
        <v>8271</v>
      </c>
      <c r="Q4075" s="6">
        <f>$E4075/$D4075*100</f>
        <v>1.0571428571428572</v>
      </c>
      <c r="R4075" s="3">
        <f>$E4075/$N4075</f>
        <v>18.5</v>
      </c>
      <c r="S4075" s="3" t="str">
        <f>TRIM(LEFT($P4075,SEARCH("/",$P4075,1)-1))</f>
        <v>theater</v>
      </c>
      <c r="T4075" s="3" t="str">
        <f>RIGHT($P4075,LEN($P4075)-SEARCH("/",$P4075))</f>
        <v>plays</v>
      </c>
      <c r="U4075" s="11"/>
    </row>
    <row r="4076" spans="1:21" ht="48" hidden="1" x14ac:dyDescent="0.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11">
        <f>((($I4076/60)/60)/24)+DATE(1970,1,1)</f>
        <v>42313.594618055555</v>
      </c>
      <c r="K4076" s="3">
        <v>1444137375</v>
      </c>
      <c r="L4076" s="11">
        <f>((($K4076/60)/60)/24)+DATE(1970,1,1)</f>
        <v>42283.552951388891</v>
      </c>
      <c r="M4076" s="3" t="b">
        <v>0</v>
      </c>
      <c r="N4076" s="3">
        <v>21</v>
      </c>
      <c r="O4076" s="3" t="b">
        <v>0</v>
      </c>
      <c r="P4076" s="3" t="s">
        <v>8271</v>
      </c>
      <c r="Q4076" s="6">
        <f>$E4076/$D4076*100</f>
        <v>26.727272727272727</v>
      </c>
      <c r="R4076" s="3">
        <f>$E4076/$N4076</f>
        <v>35</v>
      </c>
      <c r="S4076" s="3" t="str">
        <f>TRIM(LEFT($P4076,SEARCH("/",$P4076,1)-1))</f>
        <v>theater</v>
      </c>
      <c r="T4076" s="3" t="str">
        <f>RIGHT($P4076,LEN($P4076)-SEARCH("/",$P4076))</f>
        <v>plays</v>
      </c>
      <c r="U4076" s="11"/>
    </row>
    <row r="4077" spans="1:21" ht="48" hidden="1" x14ac:dyDescent="0.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11">
        <f>((($I4077/60)/60)/24)+DATE(1970,1,1)</f>
        <v>41820.727777777778</v>
      </c>
      <c r="K4077" s="3">
        <v>1400547969</v>
      </c>
      <c r="L4077" s="11">
        <f>((($K4077/60)/60)/24)+DATE(1970,1,1)</f>
        <v>41779.045937499999</v>
      </c>
      <c r="M4077" s="3" t="b">
        <v>0</v>
      </c>
      <c r="N4077" s="3">
        <v>13</v>
      </c>
      <c r="O4077" s="3" t="b">
        <v>0</v>
      </c>
      <c r="P4077" s="3" t="s">
        <v>8271</v>
      </c>
      <c r="Q4077" s="6">
        <f>$E4077/$D4077*100</f>
        <v>28.799999999999997</v>
      </c>
      <c r="R4077" s="3">
        <f>$E4077/$N4077</f>
        <v>44.307692307692307</v>
      </c>
      <c r="S4077" s="3" t="str">
        <f>TRIM(LEFT($P4077,SEARCH("/",$P4077,1)-1))</f>
        <v>theater</v>
      </c>
      <c r="T4077" s="3" t="str">
        <f>RIGHT($P4077,LEN($P4077)-SEARCH("/",$P4077))</f>
        <v>plays</v>
      </c>
      <c r="U4077" s="11"/>
    </row>
    <row r="4078" spans="1:21" ht="64" x14ac:dyDescent="0.2">
      <c r="A4078" s="3">
        <v>163</v>
      </c>
      <c r="B4078" s="4" t="s">
        <v>165</v>
      </c>
      <c r="C4078" s="4" t="s">
        <v>4273</v>
      </c>
      <c r="D4078" s="3">
        <v>2000000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1443657600</v>
      </c>
      <c r="J4078" s="11">
        <f>((($I4078/60)/60)/24)+DATE(1970,1,1)</f>
        <v>42278</v>
      </c>
      <c r="K4078" s="3">
        <v>1440716654</v>
      </c>
      <c r="L4078" s="11">
        <f>((($K4078/60)/60)/24)+DATE(1970,1,1)</f>
        <v>42243.961273148147</v>
      </c>
      <c r="M4078" s="3" t="b">
        <v>0</v>
      </c>
      <c r="N4078" s="3">
        <v>0</v>
      </c>
      <c r="O4078" s="3" t="b">
        <v>0</v>
      </c>
      <c r="P4078" s="3" t="s">
        <v>8268</v>
      </c>
      <c r="Q4078" s="6">
        <f>$E4078/$D4078*100</f>
        <v>0</v>
      </c>
      <c r="R4078" s="3" t="e">
        <f>$E4078/$N4078</f>
        <v>#DIV/0!</v>
      </c>
      <c r="S4078" s="3" t="str">
        <f>TRIM(LEFT($P4078,SEARCH("/",$P4078,1)-1))</f>
        <v>film &amp; video</v>
      </c>
      <c r="T4078" s="3" t="str">
        <f>RIGHT($P4078,LEN($P4078)-SEARCH("/",$P4078))</f>
        <v>drama</v>
      </c>
      <c r="U4078" s="11"/>
    </row>
    <row r="4079" spans="1:21" ht="48" hidden="1" x14ac:dyDescent="0.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11">
        <f>((($I4079/60)/60)/24)+DATE(1970,1,1)</f>
        <v>42725.7105787037</v>
      </c>
      <c r="K4079" s="3">
        <v>1479747794</v>
      </c>
      <c r="L4079" s="11">
        <f>((($K4079/60)/60)/24)+DATE(1970,1,1)</f>
        <v>42695.7105787037</v>
      </c>
      <c r="M4079" s="3" t="b">
        <v>0</v>
      </c>
      <c r="N4079" s="3">
        <v>6</v>
      </c>
      <c r="O4079" s="3" t="b">
        <v>0</v>
      </c>
      <c r="P4079" s="3" t="s">
        <v>8271</v>
      </c>
      <c r="Q4079" s="6">
        <f>$E4079/$D4079*100</f>
        <v>8.9</v>
      </c>
      <c r="R4079" s="3">
        <f>$E4079/$N4079</f>
        <v>222.5</v>
      </c>
      <c r="S4079" s="3" t="str">
        <f>TRIM(LEFT($P4079,SEARCH("/",$P4079,1)-1))</f>
        <v>theater</v>
      </c>
      <c r="T4079" s="3" t="str">
        <f>RIGHT($P4079,LEN($P4079)-SEARCH("/",$P4079))</f>
        <v>plays</v>
      </c>
      <c r="U4079" s="11"/>
    </row>
    <row r="4080" spans="1:21" ht="48" x14ac:dyDescent="0.2">
      <c r="A4080" s="3">
        <v>195</v>
      </c>
      <c r="B4080" s="4" t="s">
        <v>197</v>
      </c>
      <c r="C4080" s="4" t="s">
        <v>4305</v>
      </c>
      <c r="D4080" s="3">
        <v>2000000</v>
      </c>
      <c r="E4080" s="3">
        <v>0</v>
      </c>
      <c r="F4080" s="3" t="s">
        <v>8221</v>
      </c>
      <c r="G4080" s="3" t="s">
        <v>8224</v>
      </c>
      <c r="H4080" s="3" t="s">
        <v>8246</v>
      </c>
      <c r="I4080" s="3">
        <v>1436544332</v>
      </c>
      <c r="J4080" s="11">
        <f>((($I4080/60)/60)/24)+DATE(1970,1,1)</f>
        <v>42195.67050925926</v>
      </c>
      <c r="K4080" s="3">
        <v>1431360332</v>
      </c>
      <c r="L4080" s="11">
        <f>((($K4080/60)/60)/24)+DATE(1970,1,1)</f>
        <v>42135.67050925926</v>
      </c>
      <c r="M4080" s="3" t="b">
        <v>0</v>
      </c>
      <c r="N4080" s="3">
        <v>0</v>
      </c>
      <c r="O4080" s="3" t="b">
        <v>0</v>
      </c>
      <c r="P4080" s="3" t="s">
        <v>8268</v>
      </c>
      <c r="Q4080" s="6">
        <f>$E4080/$D4080*100</f>
        <v>0</v>
      </c>
      <c r="R4080" s="3" t="e">
        <f>$E4080/$N4080</f>
        <v>#DIV/0!</v>
      </c>
      <c r="S4080" s="3" t="str">
        <f>TRIM(LEFT($P4080,SEARCH("/",$P4080,1)-1))</f>
        <v>film &amp; video</v>
      </c>
      <c r="T4080" s="3" t="str">
        <f>RIGHT($P4080,LEN($P4080)-SEARCH("/",$P4080))</f>
        <v>drama</v>
      </c>
      <c r="U4080" s="11"/>
    </row>
    <row r="4081" spans="1:21" ht="48" hidden="1" x14ac:dyDescent="0.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11">
        <f>((($I4081/60)/60)/24)+DATE(1970,1,1)</f>
        <v>42540.938900462963</v>
      </c>
      <c r="K4081" s="3">
        <v>1463783521</v>
      </c>
      <c r="L4081" s="11">
        <f>((($K4081/60)/60)/24)+DATE(1970,1,1)</f>
        <v>42510.938900462963</v>
      </c>
      <c r="M4081" s="3" t="b">
        <v>0</v>
      </c>
      <c r="N4081" s="3">
        <v>1</v>
      </c>
      <c r="O4081" s="3" t="b">
        <v>0</v>
      </c>
      <c r="P4081" s="3" t="s">
        <v>8271</v>
      </c>
      <c r="Q4081" s="6">
        <f>$E4081/$D4081*100</f>
        <v>0.16666666666666669</v>
      </c>
      <c r="R4081" s="3">
        <f>$E4081/$N4081</f>
        <v>5</v>
      </c>
      <c r="S4081" s="3" t="str">
        <f>TRIM(LEFT($P4081,SEARCH("/",$P4081,1)-1))</f>
        <v>theater</v>
      </c>
      <c r="T4081" s="3" t="str">
        <f>RIGHT($P4081,LEN($P4081)-SEARCH("/",$P4081))</f>
        <v>plays</v>
      </c>
      <c r="U4081" s="11"/>
    </row>
    <row r="4082" spans="1:21" ht="32" x14ac:dyDescent="0.2">
      <c r="A4082" s="3">
        <v>619</v>
      </c>
      <c r="B4082" s="4" t="s">
        <v>620</v>
      </c>
      <c r="C4082" s="4" t="s">
        <v>4729</v>
      </c>
      <c r="D4082" s="3">
        <v>2500000</v>
      </c>
      <c r="E4082" s="3">
        <v>1</v>
      </c>
      <c r="F4082" s="3" t="s">
        <v>8220</v>
      </c>
      <c r="G4082" s="3" t="s">
        <v>8224</v>
      </c>
      <c r="H4082" s="3" t="s">
        <v>8246</v>
      </c>
      <c r="I4082" s="3">
        <v>1416933390</v>
      </c>
      <c r="J4082" s="11">
        <f>((($I4082/60)/60)/24)+DATE(1970,1,1)</f>
        <v>41968.692013888889</v>
      </c>
      <c r="K4082" s="3">
        <v>1411745790</v>
      </c>
      <c r="L4082" s="11">
        <f>((($K4082/60)/60)/24)+DATE(1970,1,1)</f>
        <v>41908.650347222225</v>
      </c>
      <c r="M4082" s="3" t="b">
        <v>0</v>
      </c>
      <c r="N4082" s="3">
        <v>1</v>
      </c>
      <c r="O4082" s="3" t="b">
        <v>0</v>
      </c>
      <c r="P4082" s="3" t="s">
        <v>8272</v>
      </c>
      <c r="Q4082" s="6">
        <f>$E4082/$D4082*100</f>
        <v>3.9999999999999996E-5</v>
      </c>
      <c r="R4082" s="3">
        <f>$E4082/$N4082</f>
        <v>1</v>
      </c>
      <c r="S4082" s="3" t="str">
        <f>TRIM(LEFT($P4082,SEARCH("/",$P4082,1)-1))</f>
        <v>technology</v>
      </c>
      <c r="T4082" s="3" t="str">
        <f>RIGHT($P4082,LEN($P4082)-SEARCH("/",$P4082))</f>
        <v>web</v>
      </c>
      <c r="U4082" s="11"/>
    </row>
    <row r="4083" spans="1:21" ht="48" hidden="1" x14ac:dyDescent="0.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11">
        <f>((($I4083/60)/60)/24)+DATE(1970,1,1)</f>
        <v>42071.539641203708</v>
      </c>
      <c r="K4083" s="3">
        <v>1423231025</v>
      </c>
      <c r="L4083" s="11">
        <f>((($K4083/60)/60)/24)+DATE(1970,1,1)</f>
        <v>42041.581307870365</v>
      </c>
      <c r="M4083" s="3" t="b">
        <v>0</v>
      </c>
      <c r="N4083" s="3">
        <v>12</v>
      </c>
      <c r="O4083" s="3" t="b">
        <v>0</v>
      </c>
      <c r="P4083" s="3" t="s">
        <v>8271</v>
      </c>
      <c r="Q4083" s="6">
        <f>$E4083/$D4083*100</f>
        <v>15.737410071942445</v>
      </c>
      <c r="R4083" s="3">
        <f>$E4083/$N4083</f>
        <v>29.166666666666668</v>
      </c>
      <c r="S4083" s="3" t="str">
        <f>TRIM(LEFT($P4083,SEARCH("/",$P4083,1)-1))</f>
        <v>theater</v>
      </c>
      <c r="T4083" s="3" t="str">
        <f>RIGHT($P4083,LEN($P4083)-SEARCH("/",$P4083))</f>
        <v>plays</v>
      </c>
      <c r="U4083" s="11"/>
    </row>
    <row r="4084" spans="1:21" ht="48" hidden="1" x14ac:dyDescent="0.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11">
        <f>((($I4084/60)/60)/24)+DATE(1970,1,1)</f>
        <v>42322.958333333328</v>
      </c>
      <c r="K4084" s="3">
        <v>1446179553</v>
      </c>
      <c r="L4084" s="11">
        <f>((($K4084/60)/60)/24)+DATE(1970,1,1)</f>
        <v>42307.189270833333</v>
      </c>
      <c r="M4084" s="3" t="b">
        <v>0</v>
      </c>
      <c r="N4084" s="3">
        <v>2</v>
      </c>
      <c r="O4084" s="3" t="b">
        <v>0</v>
      </c>
      <c r="P4084" s="3" t="s">
        <v>8271</v>
      </c>
      <c r="Q4084" s="6">
        <f>$E4084/$D4084*100</f>
        <v>2</v>
      </c>
      <c r="R4084" s="3">
        <f>$E4084/$N4084</f>
        <v>1.5</v>
      </c>
      <c r="S4084" s="3" t="str">
        <f>TRIM(LEFT($P4084,SEARCH("/",$P4084,1)-1))</f>
        <v>theater</v>
      </c>
      <c r="T4084" s="3" t="str">
        <f>RIGHT($P4084,LEN($P4084)-SEARCH("/",$P4084))</f>
        <v>plays</v>
      </c>
      <c r="U4084" s="11"/>
    </row>
    <row r="4085" spans="1:21" ht="48" hidden="1" x14ac:dyDescent="0.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11">
        <f>((($I4085/60)/60)/24)+DATE(1970,1,1)</f>
        <v>42383.761759259258</v>
      </c>
      <c r="K4085" s="3">
        <v>1450203416</v>
      </c>
      <c r="L4085" s="11">
        <f>((($K4085/60)/60)/24)+DATE(1970,1,1)</f>
        <v>42353.761759259258</v>
      </c>
      <c r="M4085" s="3" t="b">
        <v>0</v>
      </c>
      <c r="N4085" s="3">
        <v>6</v>
      </c>
      <c r="O4085" s="3" t="b">
        <v>0</v>
      </c>
      <c r="P4085" s="3" t="s">
        <v>8271</v>
      </c>
      <c r="Q4085" s="6">
        <f>$E4085/$D4085*100</f>
        <v>21.685714285714287</v>
      </c>
      <c r="R4085" s="3">
        <f>$E4085/$N4085</f>
        <v>126.5</v>
      </c>
      <c r="S4085" s="3" t="str">
        <f>TRIM(LEFT($P4085,SEARCH("/",$P4085,1)-1))</f>
        <v>theater</v>
      </c>
      <c r="T4085" s="3" t="str">
        <f>RIGHT($P4085,LEN($P4085)-SEARCH("/",$P4085))</f>
        <v>plays</v>
      </c>
      <c r="U4085" s="11"/>
    </row>
    <row r="4086" spans="1:21" ht="48" hidden="1" x14ac:dyDescent="0.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11">
        <f>((($I4086/60)/60)/24)+DATE(1970,1,1)</f>
        <v>42652.436412037037</v>
      </c>
      <c r="K4086" s="3">
        <v>1473416906</v>
      </c>
      <c r="L4086" s="11">
        <f>((($K4086/60)/60)/24)+DATE(1970,1,1)</f>
        <v>42622.436412037037</v>
      </c>
      <c r="M4086" s="3" t="b">
        <v>0</v>
      </c>
      <c r="N4086" s="3">
        <v>1</v>
      </c>
      <c r="O4086" s="3" t="b">
        <v>0</v>
      </c>
      <c r="P4086" s="3" t="s">
        <v>8271</v>
      </c>
      <c r="Q4086" s="6">
        <f>$E4086/$D4086*100</f>
        <v>0.33333333333333337</v>
      </c>
      <c r="R4086" s="3">
        <f>$E4086/$N4086</f>
        <v>10</v>
      </c>
      <c r="S4086" s="3" t="str">
        <f>TRIM(LEFT($P4086,SEARCH("/",$P4086,1)-1))</f>
        <v>theater</v>
      </c>
      <c r="T4086" s="3" t="str">
        <f>RIGHT($P4086,LEN($P4086)-SEARCH("/",$P4086))</f>
        <v>plays</v>
      </c>
      <c r="U4086" s="11"/>
    </row>
    <row r="4087" spans="1:21" ht="48" hidden="1" x14ac:dyDescent="0.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11">
        <f>((($I4087/60)/60)/24)+DATE(1970,1,1)</f>
        <v>42087.165972222225</v>
      </c>
      <c r="K4087" s="3">
        <v>1424701775</v>
      </c>
      <c r="L4087" s="11">
        <f>((($K4087/60)/60)/24)+DATE(1970,1,1)</f>
        <v>42058.603877314818</v>
      </c>
      <c r="M4087" s="3" t="b">
        <v>0</v>
      </c>
      <c r="N4087" s="3">
        <v>1</v>
      </c>
      <c r="O4087" s="3" t="b">
        <v>0</v>
      </c>
      <c r="P4087" s="3" t="s">
        <v>8271</v>
      </c>
      <c r="Q4087" s="6">
        <f>$E4087/$D4087*100</f>
        <v>0.2857142857142857</v>
      </c>
      <c r="R4087" s="3">
        <f>$E4087/$N4087</f>
        <v>10</v>
      </c>
      <c r="S4087" s="3" t="str">
        <f>TRIM(LEFT($P4087,SEARCH("/",$P4087,1)-1))</f>
        <v>theater</v>
      </c>
      <c r="T4087" s="3" t="str">
        <f>RIGHT($P4087,LEN($P4087)-SEARCH("/",$P4087))</f>
        <v>plays</v>
      </c>
      <c r="U4087" s="11"/>
    </row>
    <row r="4088" spans="1:21" ht="48" hidden="1" x14ac:dyDescent="0.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11">
        <f>((($I4088/60)/60)/24)+DATE(1970,1,1)</f>
        <v>42329.166666666672</v>
      </c>
      <c r="K4088" s="3">
        <v>1445985299</v>
      </c>
      <c r="L4088" s="11">
        <f>((($K4088/60)/60)/24)+DATE(1970,1,1)</f>
        <v>42304.940960648149</v>
      </c>
      <c r="M4088" s="3" t="b">
        <v>0</v>
      </c>
      <c r="N4088" s="3">
        <v>5</v>
      </c>
      <c r="O4088" s="3" t="b">
        <v>0</v>
      </c>
      <c r="P4088" s="3" t="s">
        <v>8271</v>
      </c>
      <c r="Q4088" s="6">
        <f>$E4088/$D4088*100</f>
        <v>4.7</v>
      </c>
      <c r="R4088" s="3">
        <f>$E4088/$N4088</f>
        <v>9.4</v>
      </c>
      <c r="S4088" s="3" t="str">
        <f>TRIM(LEFT($P4088,SEARCH("/",$P4088,1)-1))</f>
        <v>theater</v>
      </c>
      <c r="T4088" s="3" t="str">
        <f>RIGHT($P4088,LEN($P4088)-SEARCH("/",$P4088))</f>
        <v>plays</v>
      </c>
      <c r="U4088" s="11"/>
    </row>
    <row r="4089" spans="1:21" ht="48" x14ac:dyDescent="0.2">
      <c r="A4089" s="3">
        <v>2950</v>
      </c>
      <c r="B4089" s="4" t="s">
        <v>2950</v>
      </c>
      <c r="C4089" s="4" t="s">
        <v>7060</v>
      </c>
      <c r="D4089" s="3">
        <v>5000000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1453538752</v>
      </c>
      <c r="J4089" s="11">
        <f>((($I4089/60)/60)/24)+DATE(1970,1,1)</f>
        <v>42392.36518518519</v>
      </c>
      <c r="K4089" s="3">
        <v>1450946752</v>
      </c>
      <c r="L4089" s="11">
        <f>((($K4089/60)/60)/24)+DATE(1970,1,1)</f>
        <v>42362.36518518519</v>
      </c>
      <c r="M4089" s="3" t="b">
        <v>0</v>
      </c>
      <c r="N4089" s="3">
        <v>0</v>
      </c>
      <c r="O4089" s="3" t="b">
        <v>0</v>
      </c>
      <c r="P4089" s="3" t="s">
        <v>8303</v>
      </c>
      <c r="Q4089" s="6">
        <f>$E4089/$D4089*100</f>
        <v>0</v>
      </c>
      <c r="R4089" s="3" t="e">
        <f>$E4089/$N4089</f>
        <v>#DIV/0!</v>
      </c>
      <c r="S4089" s="3" t="str">
        <f>TRIM(LEFT($P4089,SEARCH("/",$P4089,1)-1))</f>
        <v>theater</v>
      </c>
      <c r="T4089" s="3" t="str">
        <f>RIGHT($P4089,LEN($P4089)-SEARCH("/",$P4089))</f>
        <v>spaces</v>
      </c>
      <c r="U4089" s="11"/>
    </row>
    <row r="4090" spans="1:21" ht="48" hidden="1" x14ac:dyDescent="0.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11">
        <f>((($I4090/60)/60)/24)+DATE(1970,1,1)</f>
        <v>42020.434722222228</v>
      </c>
      <c r="K4090" s="3">
        <v>1418827324</v>
      </c>
      <c r="L4090" s="11">
        <f>((($K4090/60)/60)/24)+DATE(1970,1,1)</f>
        <v>41990.612546296295</v>
      </c>
      <c r="M4090" s="3" t="b">
        <v>0</v>
      </c>
      <c r="N4090" s="3">
        <v>3</v>
      </c>
      <c r="O4090" s="3" t="b">
        <v>0</v>
      </c>
      <c r="P4090" s="3" t="s">
        <v>8271</v>
      </c>
      <c r="Q4090" s="6">
        <f>$E4090/$D4090*100</f>
        <v>10.8</v>
      </c>
      <c r="R4090" s="3">
        <f>$E4090/$N4090</f>
        <v>72</v>
      </c>
      <c r="S4090" s="3" t="str">
        <f>TRIM(LEFT($P4090,SEARCH("/",$P4090,1)-1))</f>
        <v>theater</v>
      </c>
      <c r="T4090" s="3" t="str">
        <f>RIGHT($P4090,LEN($P4090)-SEARCH("/",$P4090))</f>
        <v>plays</v>
      </c>
      <c r="U4090" s="11"/>
    </row>
    <row r="4091" spans="1:21" ht="48" hidden="1" x14ac:dyDescent="0.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11">
        <f>((($I4091/60)/60)/24)+DATE(1970,1,1)</f>
        <v>42155.732638888891</v>
      </c>
      <c r="K4091" s="3">
        <v>1430242488</v>
      </c>
      <c r="L4091" s="11">
        <f>((($K4091/60)/60)/24)+DATE(1970,1,1)</f>
        <v>42122.732499999998</v>
      </c>
      <c r="M4091" s="3" t="b">
        <v>0</v>
      </c>
      <c r="N4091" s="3">
        <v>8</v>
      </c>
      <c r="O4091" s="3" t="b">
        <v>0</v>
      </c>
      <c r="P4091" s="3" t="s">
        <v>8271</v>
      </c>
      <c r="Q4091" s="6">
        <f>$E4091/$D4091*100</f>
        <v>4.8</v>
      </c>
      <c r="R4091" s="3">
        <f>$E4091/$N4091</f>
        <v>30</v>
      </c>
      <c r="S4091" s="3" t="str">
        <f>TRIM(LEFT($P4091,SEARCH("/",$P4091,1)-1))</f>
        <v>theater</v>
      </c>
      <c r="T4091" s="3" t="str">
        <f>RIGHT($P4091,LEN($P4091)-SEARCH("/",$P4091))</f>
        <v>plays</v>
      </c>
      <c r="U4091" s="11"/>
    </row>
    <row r="4092" spans="1:21" ht="48" hidden="1" x14ac:dyDescent="0.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11">
        <f>((($I4092/60)/60)/24)+DATE(1970,1,1)</f>
        <v>42223.625</v>
      </c>
      <c r="K4092" s="3">
        <v>1437754137</v>
      </c>
      <c r="L4092" s="11">
        <f>((($K4092/60)/60)/24)+DATE(1970,1,1)</f>
        <v>42209.67288194444</v>
      </c>
      <c r="M4092" s="3" t="b">
        <v>0</v>
      </c>
      <c r="N4092" s="3">
        <v>3</v>
      </c>
      <c r="O4092" s="3" t="b">
        <v>0</v>
      </c>
      <c r="P4092" s="3" t="s">
        <v>8271</v>
      </c>
      <c r="Q4092" s="6">
        <f>$E4092/$D4092*100</f>
        <v>3.2</v>
      </c>
      <c r="R4092" s="3">
        <f>$E4092/$N4092</f>
        <v>10.666666666666666</v>
      </c>
      <c r="S4092" s="3" t="str">
        <f>TRIM(LEFT($P4092,SEARCH("/",$P4092,1)-1))</f>
        <v>theater</v>
      </c>
      <c r="T4092" s="3" t="str">
        <f>RIGHT($P4092,LEN($P4092)-SEARCH("/",$P4092))</f>
        <v>plays</v>
      </c>
      <c r="U4092" s="11"/>
    </row>
    <row r="4093" spans="1:21" ht="48" hidden="1" x14ac:dyDescent="0.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11">
        <f>((($I4093/60)/60)/24)+DATE(1970,1,1)</f>
        <v>42020.506377314814</v>
      </c>
      <c r="K4093" s="3">
        <v>1418818151</v>
      </c>
      <c r="L4093" s="11">
        <f>((($K4093/60)/60)/24)+DATE(1970,1,1)</f>
        <v>41990.506377314814</v>
      </c>
      <c r="M4093" s="3" t="b">
        <v>0</v>
      </c>
      <c r="N4093" s="3">
        <v>8</v>
      </c>
      <c r="O4093" s="3" t="b">
        <v>0</v>
      </c>
      <c r="P4093" s="3" t="s">
        <v>8271</v>
      </c>
      <c r="Q4093" s="6">
        <f>$E4093/$D4093*100</f>
        <v>12.75</v>
      </c>
      <c r="R4093" s="3">
        <f>$E4093/$N4093</f>
        <v>25.5</v>
      </c>
      <c r="S4093" s="3" t="str">
        <f>TRIM(LEFT($P4093,SEARCH("/",$P4093,1)-1))</f>
        <v>theater</v>
      </c>
      <c r="T4093" s="3" t="str">
        <f>RIGHT($P4093,LEN($P4093)-SEARCH("/",$P4093))</f>
        <v>plays</v>
      </c>
      <c r="U4093" s="11"/>
    </row>
    <row r="4094" spans="1:21" ht="48" hidden="1" x14ac:dyDescent="0.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11">
        <f>((($I4094/60)/60)/24)+DATE(1970,1,1)</f>
        <v>42099.153321759266</v>
      </c>
      <c r="K4094" s="3">
        <v>1423024847</v>
      </c>
      <c r="L4094" s="11">
        <f>((($K4094/60)/60)/24)+DATE(1970,1,1)</f>
        <v>42039.194988425923</v>
      </c>
      <c r="M4094" s="3" t="b">
        <v>0</v>
      </c>
      <c r="N4094" s="3">
        <v>1</v>
      </c>
      <c r="O4094" s="3" t="b">
        <v>0</v>
      </c>
      <c r="P4094" s="3" t="s">
        <v>8271</v>
      </c>
      <c r="Q4094" s="6">
        <f>$E4094/$D4094*100</f>
        <v>1.8181818181818181E-2</v>
      </c>
      <c r="R4094" s="3">
        <f>$E4094/$N4094</f>
        <v>20</v>
      </c>
      <c r="S4094" s="3" t="str">
        <f>TRIM(LEFT($P4094,SEARCH("/",$P4094,1)-1))</f>
        <v>theater</v>
      </c>
      <c r="T4094" s="3" t="str">
        <f>RIGHT($P4094,LEN($P4094)-SEARCH("/",$P4094))</f>
        <v>plays</v>
      </c>
      <c r="U4094" s="11"/>
    </row>
    <row r="4095" spans="1:21" ht="48" hidden="1" x14ac:dyDescent="0.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11">
        <f>((($I4095/60)/60)/24)+DATE(1970,1,1)</f>
        <v>42238.815891203703</v>
      </c>
      <c r="K4095" s="3">
        <v>1435088093</v>
      </c>
      <c r="L4095" s="11">
        <f>((($K4095/60)/60)/24)+DATE(1970,1,1)</f>
        <v>42178.815891203703</v>
      </c>
      <c r="M4095" s="3" t="b">
        <v>0</v>
      </c>
      <c r="N4095" s="3">
        <v>4</v>
      </c>
      <c r="O4095" s="3" t="b">
        <v>0</v>
      </c>
      <c r="P4095" s="3" t="s">
        <v>8271</v>
      </c>
      <c r="Q4095" s="6">
        <f>$E4095/$D4095*100</f>
        <v>2.4</v>
      </c>
      <c r="R4095" s="3">
        <f>$E4095/$N4095</f>
        <v>15</v>
      </c>
      <c r="S4095" s="3" t="str">
        <f>TRIM(LEFT($P4095,SEARCH("/",$P4095,1)-1))</f>
        <v>theater</v>
      </c>
      <c r="T4095" s="3" t="str">
        <f>RIGHT($P4095,LEN($P4095)-SEARCH("/",$P4095))</f>
        <v>plays</v>
      </c>
      <c r="U4095" s="11"/>
    </row>
    <row r="4096" spans="1:21" ht="48" hidden="1" x14ac:dyDescent="0.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11">
        <f>((($I4096/60)/60)/24)+DATE(1970,1,1)</f>
        <v>41934.207638888889</v>
      </c>
      <c r="K4096" s="3">
        <v>1410141900</v>
      </c>
      <c r="L4096" s="11">
        <f>((($K4096/60)/60)/24)+DATE(1970,1,1)</f>
        <v>41890.086805555555</v>
      </c>
      <c r="M4096" s="3" t="b">
        <v>0</v>
      </c>
      <c r="N4096" s="3">
        <v>8</v>
      </c>
      <c r="O4096" s="3" t="b">
        <v>0</v>
      </c>
      <c r="P4096" s="3" t="s">
        <v>8271</v>
      </c>
      <c r="Q4096" s="6">
        <f>$E4096/$D4096*100</f>
        <v>36.5</v>
      </c>
      <c r="R4096" s="3">
        <f>$E4096/$N4096</f>
        <v>91.25</v>
      </c>
      <c r="S4096" s="3" t="str">
        <f>TRIM(LEFT($P4096,SEARCH("/",$P4096,1)-1))</f>
        <v>theater</v>
      </c>
      <c r="T4096" s="3" t="str">
        <f>RIGHT($P4096,LEN($P4096)-SEARCH("/",$P4096))</f>
        <v>plays</v>
      </c>
      <c r="U4096" s="11"/>
    </row>
    <row r="4097" spans="1:21" ht="32" hidden="1" x14ac:dyDescent="0.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11">
        <f>((($I4097/60)/60)/24)+DATE(1970,1,1)</f>
        <v>42723.031828703708</v>
      </c>
      <c r="K4097" s="3">
        <v>1479516350</v>
      </c>
      <c r="L4097" s="11">
        <f>((($K4097/60)/60)/24)+DATE(1970,1,1)</f>
        <v>42693.031828703708</v>
      </c>
      <c r="M4097" s="3" t="b">
        <v>0</v>
      </c>
      <c r="N4097" s="3">
        <v>1</v>
      </c>
      <c r="O4097" s="3" t="b">
        <v>0</v>
      </c>
      <c r="P4097" s="3" t="s">
        <v>8271</v>
      </c>
      <c r="Q4097" s="6">
        <f>$E4097/$D4097*100</f>
        <v>2.666666666666667</v>
      </c>
      <c r="R4097" s="3">
        <f>$E4097/$N4097</f>
        <v>800</v>
      </c>
      <c r="S4097" s="3" t="str">
        <f>TRIM(LEFT($P4097,SEARCH("/",$P4097,1)-1))</f>
        <v>theater</v>
      </c>
      <c r="T4097" s="3" t="str">
        <f>RIGHT($P4097,LEN($P4097)-SEARCH("/",$P4097))</f>
        <v>plays</v>
      </c>
      <c r="U4097" s="11"/>
    </row>
    <row r="4098" spans="1:21" ht="48" hidden="1" x14ac:dyDescent="0.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11">
        <f>((($I4098/60)/60)/24)+DATE(1970,1,1)</f>
        <v>42794.368749999994</v>
      </c>
      <c r="K4098" s="3">
        <v>1484484219</v>
      </c>
      <c r="L4098" s="11">
        <f>((($K4098/60)/60)/24)+DATE(1970,1,1)</f>
        <v>42750.530312499999</v>
      </c>
      <c r="M4098" s="3" t="b">
        <v>0</v>
      </c>
      <c r="N4098" s="3">
        <v>5</v>
      </c>
      <c r="O4098" s="3" t="b">
        <v>0</v>
      </c>
      <c r="P4098" s="3" t="s">
        <v>8271</v>
      </c>
      <c r="Q4098" s="6">
        <f>$E4098/$D4098*100</f>
        <v>11.428571428571429</v>
      </c>
      <c r="R4098" s="3">
        <f>$E4098/$N4098</f>
        <v>80</v>
      </c>
      <c r="S4098" s="3" t="str">
        <f>TRIM(LEFT($P4098,SEARCH("/",$P4098,1)-1))</f>
        <v>theater</v>
      </c>
      <c r="T4098" s="3" t="str">
        <f>RIGHT($P4098,LEN($P4098)-SEARCH("/",$P4098))</f>
        <v>plays</v>
      </c>
      <c r="U4098" s="11"/>
    </row>
    <row r="4099" spans="1:21" ht="48" x14ac:dyDescent="0.2">
      <c r="A4099" s="3">
        <v>224</v>
      </c>
      <c r="B4099" s="4" t="s">
        <v>226</v>
      </c>
      <c r="C4099" s="4" t="s">
        <v>4334</v>
      </c>
      <c r="D4099" s="3">
        <v>6000000</v>
      </c>
      <c r="E4099" s="3">
        <v>0</v>
      </c>
      <c r="F4099" s="3" t="s">
        <v>8221</v>
      </c>
      <c r="G4099" s="3" t="s">
        <v>8226</v>
      </c>
      <c r="H4099" s="3" t="s">
        <v>8248</v>
      </c>
      <c r="I4099" s="3">
        <v>1436506726</v>
      </c>
      <c r="J4099" s="11">
        <f>((($I4099/60)/60)/24)+DATE(1970,1,1)</f>
        <v>42195.235254629632</v>
      </c>
      <c r="K4099" s="3">
        <v>1431322726</v>
      </c>
      <c r="L4099" s="11">
        <f>((($K4099/60)/60)/24)+DATE(1970,1,1)</f>
        <v>42135.235254629632</v>
      </c>
      <c r="M4099" s="3" t="b">
        <v>0</v>
      </c>
      <c r="N4099" s="3">
        <v>0</v>
      </c>
      <c r="O4099" s="3" t="b">
        <v>0</v>
      </c>
      <c r="P4099" s="3" t="s">
        <v>8268</v>
      </c>
      <c r="Q4099" s="6">
        <f>$E4099/$D4099*100</f>
        <v>0</v>
      </c>
      <c r="R4099" s="3" t="e">
        <f>$E4099/$N4099</f>
        <v>#DIV/0!</v>
      </c>
      <c r="S4099" s="3" t="str">
        <f>TRIM(LEFT($P4099,SEARCH("/",$P4099,1)-1))</f>
        <v>film &amp; video</v>
      </c>
      <c r="T4099" s="3" t="str">
        <f>RIGHT($P4099,LEN($P4099)-SEARCH("/",$P4099))</f>
        <v>drama</v>
      </c>
      <c r="U4099" s="11"/>
    </row>
    <row r="4100" spans="1:21" ht="48" x14ac:dyDescent="0.2">
      <c r="A4100" s="3">
        <v>492</v>
      </c>
      <c r="B4100" s="4" t="s">
        <v>493</v>
      </c>
      <c r="C4100" s="4" t="s">
        <v>4602</v>
      </c>
      <c r="D4100" s="3">
        <v>10000000</v>
      </c>
      <c r="E4100" s="3">
        <v>0</v>
      </c>
      <c r="F4100" s="3" t="s">
        <v>8221</v>
      </c>
      <c r="G4100" s="3" t="s">
        <v>8235</v>
      </c>
      <c r="H4100" s="3" t="s">
        <v>8255</v>
      </c>
      <c r="I4100" s="3">
        <v>1476319830</v>
      </c>
      <c r="J4100" s="11">
        <f>((($I4100/60)/60)/24)+DATE(1970,1,1)</f>
        <v>42656.03506944445</v>
      </c>
      <c r="K4100" s="3">
        <v>1471135830</v>
      </c>
      <c r="L4100" s="11">
        <f>((($K4100/60)/60)/24)+DATE(1970,1,1)</f>
        <v>42596.03506944445</v>
      </c>
      <c r="M4100" s="3" t="b">
        <v>0</v>
      </c>
      <c r="N4100" s="3">
        <v>0</v>
      </c>
      <c r="O4100" s="3" t="b">
        <v>0</v>
      </c>
      <c r="P4100" s="3" t="s">
        <v>8270</v>
      </c>
      <c r="Q4100" s="6">
        <f>$E4100/$D4100*100</f>
        <v>0</v>
      </c>
      <c r="R4100" s="3" t="e">
        <f>$E4100/$N4100</f>
        <v>#DIV/0!</v>
      </c>
      <c r="S4100" s="3" t="str">
        <f>TRIM(LEFT($P4100,SEARCH("/",$P4100,1)-1))</f>
        <v>film &amp; video</v>
      </c>
      <c r="T4100" s="3" t="str">
        <f>RIGHT($P4100,LEN($P4100)-SEARCH("/",$P4100))</f>
        <v>animation</v>
      </c>
      <c r="U4100" s="11"/>
    </row>
    <row r="4101" spans="1:21" ht="48" hidden="1" x14ac:dyDescent="0.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11">
        <f>((($I4101/60)/60)/24)+DATE(1970,1,1)</f>
        <v>42615.850381944445</v>
      </c>
      <c r="K4101" s="3">
        <v>1468959873</v>
      </c>
      <c r="L4101" s="11">
        <f>((($K4101/60)/60)/24)+DATE(1970,1,1)</f>
        <v>42570.850381944445</v>
      </c>
      <c r="M4101" s="3" t="b">
        <v>0</v>
      </c>
      <c r="N4101" s="3">
        <v>1</v>
      </c>
      <c r="O4101" s="3" t="b">
        <v>0</v>
      </c>
      <c r="P4101" s="3" t="s">
        <v>8271</v>
      </c>
      <c r="Q4101" s="6">
        <f>$E4101/$D4101*100</f>
        <v>1.1111111111111112</v>
      </c>
      <c r="R4101" s="3">
        <f>$E4101/$N4101</f>
        <v>50</v>
      </c>
      <c r="S4101" s="3" t="str">
        <f>TRIM(LEFT($P4101,SEARCH("/",$P4101,1)-1))</f>
        <v>theater</v>
      </c>
      <c r="T4101" s="3" t="str">
        <f>RIGHT($P4101,LEN($P4101)-SEARCH("/",$P4101))</f>
        <v>plays</v>
      </c>
      <c r="U4101" s="11"/>
    </row>
    <row r="4102" spans="1:21" ht="48" x14ac:dyDescent="0.2">
      <c r="A4102" s="3">
        <v>1460</v>
      </c>
      <c r="B4102" s="4" t="s">
        <v>1461</v>
      </c>
      <c r="C4102" s="4" t="s">
        <v>5570</v>
      </c>
      <c r="D4102" s="3">
        <v>25000000</v>
      </c>
      <c r="E4102" s="3">
        <v>0</v>
      </c>
      <c r="F4102" s="3" t="s">
        <v>8220</v>
      </c>
      <c r="G4102" s="3" t="s">
        <v>8224</v>
      </c>
      <c r="H4102" s="3" t="s">
        <v>8246</v>
      </c>
      <c r="I4102" s="3">
        <v>1417391100</v>
      </c>
      <c r="J4102" s="11">
        <f>((($I4102/60)/60)/24)+DATE(1970,1,1)</f>
        <v>41973.989583333328</v>
      </c>
      <c r="K4102" s="3">
        <v>1412371898</v>
      </c>
      <c r="L4102" s="11">
        <f>((($K4102/60)/60)/24)+DATE(1970,1,1)</f>
        <v>41915.896967592591</v>
      </c>
      <c r="M4102" s="3" t="b">
        <v>0</v>
      </c>
      <c r="N4102" s="3">
        <v>0</v>
      </c>
      <c r="O4102" s="3" t="b">
        <v>0</v>
      </c>
      <c r="P4102" s="3" t="s">
        <v>8287</v>
      </c>
      <c r="Q4102" s="6">
        <f>$E4102/$D4102*100</f>
        <v>0</v>
      </c>
      <c r="R4102" s="3" t="e">
        <f>$E4102/$N4102</f>
        <v>#DIV/0!</v>
      </c>
      <c r="S4102" s="3" t="str">
        <f>TRIM(LEFT($P4102,SEARCH("/",$P4102,1)-1))</f>
        <v>publishing</v>
      </c>
      <c r="T4102" s="3" t="str">
        <f>RIGHT($P4102,LEN($P4102)-SEARCH("/",$P4102))</f>
        <v>translations</v>
      </c>
      <c r="U4102" s="11"/>
    </row>
    <row r="4103" spans="1:21" ht="48" x14ac:dyDescent="0.2">
      <c r="A4103" s="3">
        <v>2960</v>
      </c>
      <c r="B4103" s="4" t="s">
        <v>2960</v>
      </c>
      <c r="C4103" s="4" t="s">
        <v>7070</v>
      </c>
      <c r="D4103" s="3">
        <v>30000000</v>
      </c>
      <c r="E4103" s="3">
        <v>0</v>
      </c>
      <c r="F4103" s="3" t="s">
        <v>8220</v>
      </c>
      <c r="G4103" s="3" t="s">
        <v>8224</v>
      </c>
      <c r="H4103" s="3" t="s">
        <v>8246</v>
      </c>
      <c r="I4103" s="3">
        <v>1410459023</v>
      </c>
      <c r="J4103" s="11">
        <f>((($I4103/60)/60)/24)+DATE(1970,1,1)</f>
        <v>41893.757210648146</v>
      </c>
      <c r="K4103" s="3">
        <v>1407867023</v>
      </c>
      <c r="L4103" s="11">
        <f>((($K4103/60)/60)/24)+DATE(1970,1,1)</f>
        <v>41863.757210648146</v>
      </c>
      <c r="M4103" s="3" t="b">
        <v>0</v>
      </c>
      <c r="N4103" s="3">
        <v>0</v>
      </c>
      <c r="O4103" s="3" t="b">
        <v>0</v>
      </c>
      <c r="P4103" s="3" t="s">
        <v>8303</v>
      </c>
      <c r="Q4103" s="6">
        <f>$E4103/$D4103*100</f>
        <v>0</v>
      </c>
      <c r="R4103" s="3" t="e">
        <f>$E4103/$N4103</f>
        <v>#DIV/0!</v>
      </c>
      <c r="S4103" s="3" t="str">
        <f>TRIM(LEFT($P4103,SEARCH("/",$P4103,1)-1))</f>
        <v>theater</v>
      </c>
      <c r="T4103" s="3" t="str">
        <f>RIGHT($P4103,LEN($P4103)-SEARCH("/",$P4103))</f>
        <v>spaces</v>
      </c>
      <c r="U4103" s="11"/>
    </row>
    <row r="4104" spans="1:21" ht="48" hidden="1" x14ac:dyDescent="0.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11">
        <f>((($I4104/60)/60)/24)+DATE(1970,1,1)</f>
        <v>42505.848067129627</v>
      </c>
      <c r="K4104" s="3">
        <v>1460751673</v>
      </c>
      <c r="L4104" s="11">
        <f>((($K4104/60)/60)/24)+DATE(1970,1,1)</f>
        <v>42475.848067129627</v>
      </c>
      <c r="M4104" s="3" t="b">
        <v>0</v>
      </c>
      <c r="N4104" s="3">
        <v>6</v>
      </c>
      <c r="O4104" s="3" t="b">
        <v>0</v>
      </c>
      <c r="P4104" s="3" t="s">
        <v>8271</v>
      </c>
      <c r="Q4104" s="6">
        <f>$E4104/$D4104*100</f>
        <v>27.400000000000002</v>
      </c>
      <c r="R4104" s="3">
        <f>$E4104/$N4104</f>
        <v>22.833333333333332</v>
      </c>
      <c r="S4104" s="3" t="str">
        <f>TRIM(LEFT($P4104,SEARCH("/",$P4104,1)-1))</f>
        <v>theater</v>
      </c>
      <c r="T4104" s="3" t="str">
        <f>RIGHT($P4104,LEN($P4104)-SEARCH("/",$P4104))</f>
        <v>plays</v>
      </c>
      <c r="U4104" s="11"/>
    </row>
    <row r="4105" spans="1:21" ht="48" hidden="1" x14ac:dyDescent="0.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11">
        <f>((($I4105/60)/60)/24)+DATE(1970,1,1)</f>
        <v>42242.772222222222</v>
      </c>
      <c r="K4105" s="3">
        <v>1435953566</v>
      </c>
      <c r="L4105" s="11">
        <f>((($K4105/60)/60)/24)+DATE(1970,1,1)</f>
        <v>42188.83293981482</v>
      </c>
      <c r="M4105" s="3" t="b">
        <v>0</v>
      </c>
      <c r="N4105" s="3">
        <v>6</v>
      </c>
      <c r="O4105" s="3" t="b">
        <v>0</v>
      </c>
      <c r="P4105" s="3" t="s">
        <v>8271</v>
      </c>
      <c r="Q4105" s="6">
        <f>$E4105/$D4105*100</f>
        <v>10</v>
      </c>
      <c r="R4105" s="3">
        <f>$E4105/$N4105</f>
        <v>16.666666666666668</v>
      </c>
      <c r="S4105" s="3" t="str">
        <f>TRIM(LEFT($P4105,SEARCH("/",$P4105,1)-1))</f>
        <v>theater</v>
      </c>
      <c r="T4105" s="3" t="str">
        <f>RIGHT($P4105,LEN($P4105)-SEARCH("/",$P4105))</f>
        <v>plays</v>
      </c>
      <c r="U4105" s="11"/>
    </row>
    <row r="4106" spans="1:21" ht="48" hidden="1" x14ac:dyDescent="0.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11">
        <f>((($I4106/60)/60)/24)+DATE(1970,1,1)</f>
        <v>42670.278171296297</v>
      </c>
      <c r="K4106" s="3">
        <v>1474958434</v>
      </c>
      <c r="L4106" s="11">
        <f>((($K4106/60)/60)/24)+DATE(1970,1,1)</f>
        <v>42640.278171296297</v>
      </c>
      <c r="M4106" s="3" t="b">
        <v>0</v>
      </c>
      <c r="N4106" s="3">
        <v>14</v>
      </c>
      <c r="O4106" s="3" t="b">
        <v>0</v>
      </c>
      <c r="P4106" s="3" t="s">
        <v>8271</v>
      </c>
      <c r="Q4106" s="6">
        <f>$E4106/$D4106*100</f>
        <v>21.366666666666667</v>
      </c>
      <c r="R4106" s="3">
        <f>$E4106/$N4106</f>
        <v>45.785714285714285</v>
      </c>
      <c r="S4106" s="3" t="str">
        <f>TRIM(LEFT($P4106,SEARCH("/",$P4106,1)-1))</f>
        <v>theater</v>
      </c>
      <c r="T4106" s="3" t="str">
        <f>RIGHT($P4106,LEN($P4106)-SEARCH("/",$P4106))</f>
        <v>plays</v>
      </c>
      <c r="U4106" s="11"/>
    </row>
    <row r="4107" spans="1:21" ht="48" hidden="1" x14ac:dyDescent="0.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11">
        <f>((($I4107/60)/60)/24)+DATE(1970,1,1)</f>
        <v>42730.010520833333</v>
      </c>
      <c r="K4107" s="3">
        <v>1479860109</v>
      </c>
      <c r="L4107" s="11">
        <f>((($K4107/60)/60)/24)+DATE(1970,1,1)</f>
        <v>42697.010520833333</v>
      </c>
      <c r="M4107" s="3" t="b">
        <v>0</v>
      </c>
      <c r="N4107" s="3">
        <v>6</v>
      </c>
      <c r="O4107" s="3" t="b">
        <v>0</v>
      </c>
      <c r="P4107" s="3" t="s">
        <v>8271</v>
      </c>
      <c r="Q4107" s="6">
        <f>$E4107/$D4107*100</f>
        <v>6.9696969696969706</v>
      </c>
      <c r="R4107" s="3">
        <f>$E4107/$N4107</f>
        <v>383.33333333333331</v>
      </c>
      <c r="S4107" s="3" t="str">
        <f>TRIM(LEFT($P4107,SEARCH("/",$P4107,1)-1))</f>
        <v>theater</v>
      </c>
      <c r="T4107" s="3" t="str">
        <f>RIGHT($P4107,LEN($P4107)-SEARCH("/",$P4107))</f>
        <v>plays</v>
      </c>
      <c r="U4107" s="11"/>
    </row>
    <row r="4108" spans="1:21" ht="48" hidden="1" x14ac:dyDescent="0.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11">
        <f>((($I4108/60)/60)/24)+DATE(1970,1,1)</f>
        <v>42096.041666666672</v>
      </c>
      <c r="K4108" s="3">
        <v>1424221866</v>
      </c>
      <c r="L4108" s="11">
        <f>((($K4108/60)/60)/24)+DATE(1970,1,1)</f>
        <v>42053.049375000002</v>
      </c>
      <c r="M4108" s="3" t="b">
        <v>0</v>
      </c>
      <c r="N4108" s="3">
        <v>33</v>
      </c>
      <c r="O4108" s="3" t="b">
        <v>0</v>
      </c>
      <c r="P4108" s="3" t="s">
        <v>8271</v>
      </c>
      <c r="Q4108" s="6">
        <f>$E4108/$D4108*100</f>
        <v>70.599999999999994</v>
      </c>
      <c r="R4108" s="3">
        <f>$E4108/$N4108</f>
        <v>106.96969696969697</v>
      </c>
      <c r="S4108" s="3" t="str">
        <f>TRIM(LEFT($P4108,SEARCH("/",$P4108,1)-1))</f>
        <v>theater</v>
      </c>
      <c r="T4108" s="3" t="str">
        <f>RIGHT($P4108,LEN($P4108)-SEARCH("/",$P4108))</f>
        <v>plays</v>
      </c>
      <c r="U4108" s="11"/>
    </row>
    <row r="4109" spans="1:21" ht="48" hidden="1" x14ac:dyDescent="0.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11">
        <f>((($I4109/60)/60)/24)+DATE(1970,1,1)</f>
        <v>41906.916678240741</v>
      </c>
      <c r="K4109" s="3">
        <v>1409608801</v>
      </c>
      <c r="L4109" s="11">
        <f>((($K4109/60)/60)/24)+DATE(1970,1,1)</f>
        <v>41883.916678240741</v>
      </c>
      <c r="M4109" s="3" t="b">
        <v>0</v>
      </c>
      <c r="N4109" s="3">
        <v>4</v>
      </c>
      <c r="O4109" s="3" t="b">
        <v>0</v>
      </c>
      <c r="P4109" s="3" t="s">
        <v>8271</v>
      </c>
      <c r="Q4109" s="6">
        <f>$E4109/$D4109*100</f>
        <v>2.0500000000000003</v>
      </c>
      <c r="R4109" s="3">
        <f>$E4109/$N4109</f>
        <v>10.25</v>
      </c>
      <c r="S4109" s="3" t="str">
        <f>TRIM(LEFT($P4109,SEARCH("/",$P4109,1)-1))</f>
        <v>theater</v>
      </c>
      <c r="T4109" s="3" t="str">
        <f>RIGHT($P4109,LEN($P4109)-SEARCH("/",$P4109))</f>
        <v>plays</v>
      </c>
      <c r="U4109" s="11"/>
    </row>
    <row r="4110" spans="1:21" ht="48" hidden="1" x14ac:dyDescent="0.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11">
        <f>((($I4110/60)/60)/24)+DATE(1970,1,1)</f>
        <v>42797.208333333328</v>
      </c>
      <c r="K4110" s="3">
        <v>1485909937</v>
      </c>
      <c r="L4110" s="11">
        <f>((($K4110/60)/60)/24)+DATE(1970,1,1)</f>
        <v>42767.031678240746</v>
      </c>
      <c r="M4110" s="3" t="b">
        <v>0</v>
      </c>
      <c r="N4110" s="3">
        <v>1</v>
      </c>
      <c r="O4110" s="3" t="b">
        <v>0</v>
      </c>
      <c r="P4110" s="3" t="s">
        <v>8271</v>
      </c>
      <c r="Q4110" s="6">
        <f>$E4110/$D4110*100</f>
        <v>1.9666666666666666</v>
      </c>
      <c r="R4110" s="3">
        <f>$E4110/$N4110</f>
        <v>59</v>
      </c>
      <c r="S4110" s="3" t="str">
        <f>TRIM(LEFT($P4110,SEARCH("/",$P4110,1)-1))</f>
        <v>theater</v>
      </c>
      <c r="T4110" s="3" t="str">
        <f>RIGHT($P4110,LEN($P4110)-SEARCH("/",$P4110))</f>
        <v>plays</v>
      </c>
      <c r="U4110" s="11"/>
    </row>
    <row r="4111" spans="1:21" ht="32" x14ac:dyDescent="0.2">
      <c r="A4111" s="3">
        <v>122</v>
      </c>
      <c r="B4111" s="4" t="s">
        <v>124</v>
      </c>
      <c r="C4111" s="4" t="s">
        <v>4233</v>
      </c>
      <c r="D4111" s="3">
        <v>100000000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1476094907</v>
      </c>
      <c r="J4111" s="11">
        <f>((($I4111/60)/60)/24)+DATE(1970,1,1)</f>
        <v>42653.431793981479</v>
      </c>
      <c r="K4111" s="3">
        <v>1470910907</v>
      </c>
      <c r="L4111" s="11">
        <f>((($K4111/60)/60)/24)+DATE(1970,1,1)</f>
        <v>42593.431793981479</v>
      </c>
      <c r="M4111" s="3" t="b">
        <v>0</v>
      </c>
      <c r="N4111" s="3">
        <v>0</v>
      </c>
      <c r="O4111" s="3" t="b">
        <v>0</v>
      </c>
      <c r="P4111" s="3" t="s">
        <v>8267</v>
      </c>
      <c r="Q4111" s="6">
        <f>$E4111/$D4111*100</f>
        <v>0</v>
      </c>
      <c r="R4111" s="3" t="e">
        <f>$E4111/$N4111</f>
        <v>#DIV/0!</v>
      </c>
      <c r="S4111" s="3" t="str">
        <f>TRIM(LEFT($P4111,SEARCH("/",$P4111,1)-1))</f>
        <v>film &amp; video</v>
      </c>
      <c r="T4111" s="3" t="str">
        <f>RIGHT($P4111,LEN($P4111)-SEARCH("/",$P4111))</f>
        <v>science fiction</v>
      </c>
      <c r="U4111" s="11"/>
    </row>
    <row r="4112" spans="1:21" ht="48" hidden="1" x14ac:dyDescent="0.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11">
        <f t="shared" ref="J4099:J4115" si="12">((($I4112/60)/60)/24)+DATE(1970,1,1)</f>
        <v>42572.626747685179</v>
      </c>
      <c r="K4112" s="3">
        <v>1463929351</v>
      </c>
      <c r="L4112" s="11">
        <f t="shared" ref="L4099:L4115" si="13">((($K4112/60)/60)/24)+DATE(1970,1,1)</f>
        <v>42512.626747685179</v>
      </c>
      <c r="M4112" s="3" t="b">
        <v>0</v>
      </c>
      <c r="N4112" s="3">
        <v>6</v>
      </c>
      <c r="O4112" s="3" t="b">
        <v>0</v>
      </c>
      <c r="P4112" s="3" t="s">
        <v>8271</v>
      </c>
      <c r="Q4112" s="6">
        <f t="shared" ref="Q4098:Q4115" si="14">$E4112/$D4112*100</f>
        <v>28.666666666666668</v>
      </c>
      <c r="R4112" s="3">
        <f t="shared" ref="R4098:R4115" si="15">$E4112/$N4112</f>
        <v>14.333333333333334</v>
      </c>
      <c r="S4112" s="3" t="str">
        <f t="shared" ref="S4098:S4115" si="16">TRIM(LEFT($P4112,SEARCH("/",$P4112,1)-1))</f>
        <v>theater</v>
      </c>
      <c r="T4112" s="3" t="str">
        <f t="shared" ref="T4098:T4115" si="17">RIGHT($P4112,LEN($P4112)-SEARCH("/",$P4112))</f>
        <v>plays</v>
      </c>
      <c r="U4112" s="11"/>
    </row>
    <row r="4113" spans="1:21" ht="48" hidden="1" x14ac:dyDescent="0.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11">
        <f t="shared" si="12"/>
        <v>42059.135879629626</v>
      </c>
      <c r="K4113" s="3">
        <v>1422155740</v>
      </c>
      <c r="L4113" s="11">
        <f t="shared" si="13"/>
        <v>42029.135879629626</v>
      </c>
      <c r="M4113" s="3" t="b">
        <v>0</v>
      </c>
      <c r="N4113" s="3">
        <v>6</v>
      </c>
      <c r="O4113" s="3" t="b">
        <v>0</v>
      </c>
      <c r="P4113" s="3" t="s">
        <v>8271</v>
      </c>
      <c r="Q4113" s="6">
        <f t="shared" si="14"/>
        <v>3.1333333333333333</v>
      </c>
      <c r="R4113" s="3">
        <f t="shared" si="15"/>
        <v>15.666666666666666</v>
      </c>
      <c r="S4113" s="3" t="str">
        <f t="shared" si="16"/>
        <v>theater</v>
      </c>
      <c r="T4113" s="3" t="str">
        <f t="shared" si="17"/>
        <v>plays</v>
      </c>
      <c r="U4113" s="11"/>
    </row>
    <row r="4114" spans="1:21" ht="48" hidden="1" x14ac:dyDescent="0.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11">
        <f t="shared" si="12"/>
        <v>42428</v>
      </c>
      <c r="K4114" s="3">
        <v>1454280186</v>
      </c>
      <c r="L4114" s="11">
        <f t="shared" si="13"/>
        <v>42400.946597222224</v>
      </c>
      <c r="M4114" s="3" t="b">
        <v>0</v>
      </c>
      <c r="N4114" s="3">
        <v>1</v>
      </c>
      <c r="O4114" s="3" t="b">
        <v>0</v>
      </c>
      <c r="P4114" s="3" t="s">
        <v>8271</v>
      </c>
      <c r="Q4114" s="6">
        <f t="shared" si="14"/>
        <v>0.04</v>
      </c>
      <c r="R4114" s="3">
        <f t="shared" si="15"/>
        <v>1</v>
      </c>
      <c r="S4114" s="3" t="str">
        <f t="shared" si="16"/>
        <v>theater</v>
      </c>
      <c r="T4114" s="3" t="str">
        <f t="shared" si="17"/>
        <v>plays</v>
      </c>
      <c r="U4114" s="11"/>
    </row>
    <row r="4115" spans="1:21" ht="48" hidden="1" x14ac:dyDescent="0.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11">
        <f t="shared" si="12"/>
        <v>42377.273611111115</v>
      </c>
      <c r="K4115" s="3">
        <v>1450619123</v>
      </c>
      <c r="L4115" s="11">
        <f t="shared" si="13"/>
        <v>42358.573182870372</v>
      </c>
      <c r="M4115" s="3" t="b">
        <v>0</v>
      </c>
      <c r="N4115" s="3">
        <v>3</v>
      </c>
      <c r="O4115" s="3" t="b">
        <v>0</v>
      </c>
      <c r="P4115" s="3" t="s">
        <v>8271</v>
      </c>
      <c r="Q4115" s="6">
        <f t="shared" si="14"/>
        <v>0.2</v>
      </c>
      <c r="R4115" s="3">
        <f t="shared" si="15"/>
        <v>1</v>
      </c>
      <c r="S4115" s="3" t="str">
        <f t="shared" si="16"/>
        <v>theater</v>
      </c>
      <c r="T4115" s="3" t="str">
        <f t="shared" si="17"/>
        <v>plays</v>
      </c>
      <c r="U4115" s="11"/>
    </row>
  </sheetData>
  <autoFilter ref="A1:V4115" xr:uid="{5B9E8C75-4B1E-2D45-9E4B-AE344A4B6D34}">
    <filterColumn colId="16">
      <filters>
        <filter val="0.00"/>
      </filters>
    </filterColumn>
    <sortState xmlns:xlrd2="http://schemas.microsoft.com/office/spreadsheetml/2017/richdata2" ref="A124:V4111">
      <sortCondition ref="D1:D4115"/>
    </sortState>
  </autoFilter>
  <conditionalFormatting sqref="F1:F1048576">
    <cfRule type="containsText" dxfId="357" priority="11" operator="containsText" text="live">
      <formula>NOT(ISERROR(SEARCH("live",F1)))</formula>
    </cfRule>
    <cfRule type="containsText" dxfId="356" priority="12" operator="containsText" text="canceled">
      <formula>NOT(ISERROR(SEARCH("canceled",F1)))</formula>
    </cfRule>
    <cfRule type="containsText" dxfId="355" priority="13" operator="containsText" text="failed">
      <formula>NOT(ISERROR(SEARCH("failed",F1)))</formula>
    </cfRule>
    <cfRule type="containsText" dxfId="354" priority="14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EAA13-10BC-BD42-9F28-AED29B64C043}">
  <dimension ref="A2:F15"/>
  <sheetViews>
    <sheetView zoomScale="241" zoomScaleNormal="241" workbookViewId="0">
      <selection activeCell="E10" sqref="E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  <col min="45" max="45" width="6.33203125" bestFit="1" customWidth="1"/>
    <col min="46" max="46" width="18.33203125" bestFit="1" customWidth="1"/>
    <col min="47" max="47" width="22.6640625" bestFit="1" customWidth="1"/>
    <col min="48" max="48" width="26.33203125" bestFit="1" customWidth="1"/>
    <col min="49" max="49" width="47.83203125" bestFit="1" customWidth="1"/>
    <col min="50" max="50" width="28.83203125" bestFit="1" customWidth="1"/>
    <col min="51" max="51" width="45" bestFit="1" customWidth="1"/>
    <col min="52" max="52" width="44" bestFit="1" customWidth="1"/>
    <col min="53" max="53" width="17.6640625" bestFit="1" customWidth="1"/>
    <col min="54" max="54" width="45.83203125" bestFit="1" customWidth="1"/>
    <col min="55" max="55" width="47.5" bestFit="1" customWidth="1"/>
    <col min="56" max="56" width="49.6640625" bestFit="1" customWidth="1"/>
    <col min="57" max="57" width="32.5" bestFit="1" customWidth="1"/>
    <col min="58" max="58" width="48.1640625" bestFit="1" customWidth="1"/>
    <col min="59" max="59" width="33" bestFit="1" customWidth="1"/>
    <col min="60" max="60" width="23" bestFit="1" customWidth="1"/>
    <col min="61" max="61" width="33.33203125" bestFit="1" customWidth="1"/>
    <col min="62" max="62" width="20.1640625" bestFit="1" customWidth="1"/>
    <col min="63" max="63" width="34.5" bestFit="1" customWidth="1"/>
    <col min="64" max="64" width="43" bestFit="1" customWidth="1"/>
    <col min="65" max="65" width="31.1640625" bestFit="1" customWidth="1"/>
    <col min="66" max="66" width="16.6640625" bestFit="1" customWidth="1"/>
    <col min="67" max="67" width="35.33203125" bestFit="1" customWidth="1"/>
    <col min="68" max="68" width="36.6640625" bestFit="1" customWidth="1"/>
    <col min="69" max="69" width="45" bestFit="1" customWidth="1"/>
    <col min="70" max="70" width="30.5" bestFit="1" customWidth="1"/>
    <col min="71" max="71" width="13" bestFit="1" customWidth="1"/>
    <col min="72" max="72" width="7.5" bestFit="1" customWidth="1"/>
    <col min="73" max="73" width="44.1640625" bestFit="1" customWidth="1"/>
    <col min="74" max="74" width="40.1640625" bestFit="1" customWidth="1"/>
    <col min="75" max="75" width="38.6640625" bestFit="1" customWidth="1"/>
    <col min="76" max="76" width="46.6640625" bestFit="1" customWidth="1"/>
    <col min="77" max="77" width="48.5" bestFit="1" customWidth="1"/>
    <col min="78" max="78" width="21.5" bestFit="1" customWidth="1"/>
    <col min="79" max="79" width="35.33203125" bestFit="1" customWidth="1"/>
    <col min="80" max="80" width="35.83203125" bestFit="1" customWidth="1"/>
    <col min="81" max="81" width="33.1640625" bestFit="1" customWidth="1"/>
    <col min="82" max="82" width="32" bestFit="1" customWidth="1"/>
    <col min="83" max="83" width="46.1640625" bestFit="1" customWidth="1"/>
    <col min="84" max="84" width="48.1640625" bestFit="1" customWidth="1"/>
    <col min="85" max="85" width="36" bestFit="1" customWidth="1"/>
    <col min="86" max="86" width="45.33203125" bestFit="1" customWidth="1"/>
    <col min="87" max="87" width="45.1640625" bestFit="1" customWidth="1"/>
    <col min="88" max="88" width="17.33203125" bestFit="1" customWidth="1"/>
    <col min="89" max="89" width="49.1640625" bestFit="1" customWidth="1"/>
    <col min="90" max="90" width="43.5" bestFit="1" customWidth="1"/>
    <col min="91" max="91" width="20.83203125" bestFit="1" customWidth="1"/>
    <col min="92" max="92" width="39.83203125" bestFit="1" customWidth="1"/>
    <col min="93" max="93" width="64.6640625" bestFit="1" customWidth="1"/>
    <col min="94" max="94" width="39.5" bestFit="1" customWidth="1"/>
    <col min="95" max="95" width="40.1640625" bestFit="1" customWidth="1"/>
    <col min="96" max="96" width="25.5" bestFit="1" customWidth="1"/>
    <col min="97" max="97" width="50.1640625" bestFit="1" customWidth="1"/>
    <col min="98" max="98" width="34.1640625" bestFit="1" customWidth="1"/>
    <col min="99" max="99" width="32.6640625" bestFit="1" customWidth="1"/>
    <col min="100" max="100" width="21.6640625" bestFit="1" customWidth="1"/>
    <col min="101" max="101" width="43.6640625" bestFit="1" customWidth="1"/>
    <col min="102" max="102" width="27.1640625" bestFit="1" customWidth="1"/>
    <col min="103" max="103" width="43.5" bestFit="1" customWidth="1"/>
    <col min="104" max="104" width="32.83203125" bestFit="1" customWidth="1"/>
    <col min="105" max="105" width="33.1640625" bestFit="1" customWidth="1"/>
    <col min="106" max="106" width="35" bestFit="1" customWidth="1"/>
    <col min="107" max="107" width="45.83203125" bestFit="1" customWidth="1"/>
    <col min="108" max="108" width="37.83203125" bestFit="1" customWidth="1"/>
    <col min="109" max="109" width="75" bestFit="1" customWidth="1"/>
    <col min="110" max="110" width="36" bestFit="1" customWidth="1"/>
    <col min="111" max="111" width="46.83203125" bestFit="1" customWidth="1"/>
    <col min="112" max="112" width="30.33203125" bestFit="1" customWidth="1"/>
    <col min="113" max="113" width="45.5" bestFit="1" customWidth="1"/>
    <col min="114" max="114" width="36.33203125" bestFit="1" customWidth="1"/>
    <col min="115" max="115" width="23.33203125" bestFit="1" customWidth="1"/>
    <col min="116" max="116" width="14.33203125" bestFit="1" customWidth="1"/>
    <col min="117" max="117" width="29.1640625" bestFit="1" customWidth="1"/>
    <col min="118" max="118" width="28.5" bestFit="1" customWidth="1"/>
    <col min="119" max="119" width="51.6640625" bestFit="1" customWidth="1"/>
    <col min="120" max="120" width="44.6640625" bestFit="1" customWidth="1"/>
    <col min="121" max="121" width="48.5" bestFit="1" customWidth="1"/>
    <col min="122" max="122" width="43.5" bestFit="1" customWidth="1"/>
    <col min="123" max="123" width="46" bestFit="1" customWidth="1"/>
    <col min="124" max="124" width="39.33203125" bestFit="1" customWidth="1"/>
    <col min="125" max="125" width="46" bestFit="1" customWidth="1"/>
    <col min="126" max="126" width="12.1640625" bestFit="1" customWidth="1"/>
    <col min="127" max="127" width="18.33203125" bestFit="1" customWidth="1"/>
    <col min="128" max="128" width="21.5" bestFit="1" customWidth="1"/>
    <col min="129" max="129" width="39.83203125" bestFit="1" customWidth="1"/>
    <col min="130" max="130" width="15.1640625" bestFit="1" customWidth="1"/>
    <col min="131" max="131" width="39.1640625" bestFit="1" customWidth="1"/>
    <col min="132" max="132" width="50" bestFit="1" customWidth="1"/>
    <col min="133" max="133" width="29.1640625" bestFit="1" customWidth="1"/>
    <col min="134" max="134" width="27.1640625" bestFit="1" customWidth="1"/>
    <col min="135" max="135" width="15.83203125" bestFit="1" customWidth="1"/>
    <col min="136" max="136" width="43.33203125" bestFit="1" customWidth="1"/>
    <col min="137" max="137" width="44" bestFit="1" customWidth="1"/>
    <col min="138" max="138" width="7.5" bestFit="1" customWidth="1"/>
    <col min="139" max="139" width="7.83203125" bestFit="1" customWidth="1"/>
    <col min="140" max="140" width="24.83203125" bestFit="1" customWidth="1"/>
    <col min="141" max="141" width="41.1640625" bestFit="1" customWidth="1"/>
    <col min="142" max="142" width="38.5" bestFit="1" customWidth="1"/>
    <col min="143" max="143" width="31.5" bestFit="1" customWidth="1"/>
    <col min="144" max="144" width="27" bestFit="1" customWidth="1"/>
    <col min="145" max="145" width="44.83203125" bestFit="1" customWidth="1"/>
    <col min="146" max="146" width="22.33203125" bestFit="1" customWidth="1"/>
    <col min="147" max="147" width="40.1640625" bestFit="1" customWidth="1"/>
    <col min="148" max="148" width="13.5" bestFit="1" customWidth="1"/>
    <col min="149" max="149" width="50.6640625" bestFit="1" customWidth="1"/>
    <col min="150" max="150" width="5.33203125" bestFit="1" customWidth="1"/>
    <col min="151" max="151" width="27.1640625" bestFit="1" customWidth="1"/>
    <col min="152" max="152" width="7.1640625" bestFit="1" customWidth="1"/>
    <col min="153" max="153" width="41.6640625" bestFit="1" customWidth="1"/>
    <col min="154" max="154" width="11.5" bestFit="1" customWidth="1"/>
    <col min="155" max="155" width="13.6640625" bestFit="1" customWidth="1"/>
    <col min="156" max="156" width="40.33203125" bestFit="1" customWidth="1"/>
    <col min="157" max="157" width="18.83203125" bestFit="1" customWidth="1"/>
    <col min="158" max="158" width="46.33203125" bestFit="1" customWidth="1"/>
    <col min="159" max="159" width="29.83203125" bestFit="1" customWidth="1"/>
    <col min="160" max="160" width="58.6640625" bestFit="1" customWidth="1"/>
    <col min="161" max="161" width="42.83203125" bestFit="1" customWidth="1"/>
    <col min="162" max="162" width="51.83203125" bestFit="1" customWidth="1"/>
    <col min="163" max="163" width="20.83203125" bestFit="1" customWidth="1"/>
    <col min="164" max="164" width="34.6640625" bestFit="1" customWidth="1"/>
    <col min="165" max="165" width="25.33203125" bestFit="1" customWidth="1"/>
    <col min="166" max="166" width="37" bestFit="1" customWidth="1"/>
    <col min="167" max="167" width="28.5" bestFit="1" customWidth="1"/>
    <col min="168" max="168" width="50.6640625" bestFit="1" customWidth="1"/>
    <col min="169" max="169" width="32.6640625" bestFit="1" customWidth="1"/>
    <col min="170" max="170" width="24.1640625" bestFit="1" customWidth="1"/>
    <col min="171" max="171" width="36" bestFit="1" customWidth="1"/>
    <col min="172" max="172" width="28.6640625" bestFit="1" customWidth="1"/>
    <col min="173" max="173" width="38.1640625" bestFit="1" customWidth="1"/>
    <col min="174" max="174" width="34.1640625" bestFit="1" customWidth="1"/>
    <col min="175" max="175" width="15.33203125" bestFit="1" customWidth="1"/>
    <col min="176" max="176" width="20.33203125" bestFit="1" customWidth="1"/>
    <col min="177" max="177" width="14.6640625" bestFit="1" customWidth="1"/>
    <col min="178" max="178" width="38.33203125" bestFit="1" customWidth="1"/>
    <col min="179" max="179" width="36.1640625" bestFit="1" customWidth="1"/>
    <col min="180" max="180" width="15.33203125" bestFit="1" customWidth="1"/>
    <col min="181" max="181" width="39.6640625" bestFit="1" customWidth="1"/>
    <col min="182" max="182" width="41.33203125" bestFit="1" customWidth="1"/>
    <col min="183" max="183" width="41.6640625" bestFit="1" customWidth="1"/>
    <col min="184" max="184" width="41.1640625" bestFit="1" customWidth="1"/>
    <col min="185" max="185" width="35.1640625" bestFit="1" customWidth="1"/>
    <col min="186" max="186" width="33.83203125" bestFit="1" customWidth="1"/>
    <col min="187" max="187" width="8.6640625" bestFit="1" customWidth="1"/>
    <col min="188" max="188" width="44.6640625" bestFit="1" customWidth="1"/>
    <col min="189" max="189" width="20.1640625" bestFit="1" customWidth="1"/>
    <col min="190" max="190" width="20.33203125" bestFit="1" customWidth="1"/>
    <col min="191" max="191" width="15.6640625" bestFit="1" customWidth="1"/>
    <col min="192" max="192" width="22.1640625" bestFit="1" customWidth="1"/>
    <col min="193" max="193" width="9.5" bestFit="1" customWidth="1"/>
    <col min="194" max="194" width="5.5" bestFit="1" customWidth="1"/>
    <col min="195" max="195" width="22" bestFit="1" customWidth="1"/>
    <col min="196" max="196" width="21.6640625" bestFit="1" customWidth="1"/>
    <col min="197" max="197" width="10.5" bestFit="1" customWidth="1"/>
    <col min="198" max="198" width="35.6640625" bestFit="1" customWidth="1"/>
    <col min="199" max="199" width="9.1640625" bestFit="1" customWidth="1"/>
    <col min="200" max="200" width="39.5" bestFit="1" customWidth="1"/>
    <col min="201" max="201" width="46" bestFit="1" customWidth="1"/>
    <col min="202" max="202" width="17.33203125" bestFit="1" customWidth="1"/>
    <col min="203" max="203" width="50.83203125" bestFit="1" customWidth="1"/>
    <col min="204" max="204" width="33.1640625" bestFit="1" customWidth="1"/>
    <col min="205" max="205" width="50" bestFit="1" customWidth="1"/>
    <col min="206" max="206" width="28.6640625" bestFit="1" customWidth="1"/>
    <col min="207" max="207" width="34" bestFit="1" customWidth="1"/>
    <col min="208" max="208" width="39.5" bestFit="1" customWidth="1"/>
    <col min="209" max="209" width="18.1640625" bestFit="1" customWidth="1"/>
    <col min="210" max="210" width="31.1640625" bestFit="1" customWidth="1"/>
    <col min="211" max="211" width="50.6640625" bestFit="1" customWidth="1"/>
    <col min="212" max="212" width="13.1640625" bestFit="1" customWidth="1"/>
    <col min="213" max="213" width="32.5" bestFit="1" customWidth="1"/>
    <col min="214" max="214" width="34.1640625" bestFit="1" customWidth="1"/>
    <col min="215" max="215" width="31.1640625" bestFit="1" customWidth="1"/>
    <col min="216" max="216" width="11.33203125" bestFit="1" customWidth="1"/>
    <col min="217" max="217" width="47.33203125" bestFit="1" customWidth="1"/>
    <col min="218" max="218" width="46" bestFit="1" customWidth="1"/>
    <col min="219" max="219" width="48.6640625" bestFit="1" customWidth="1"/>
    <col min="220" max="220" width="28.1640625" bestFit="1" customWidth="1"/>
    <col min="221" max="221" width="43.5" bestFit="1" customWidth="1"/>
    <col min="222" max="222" width="22.5" bestFit="1" customWidth="1"/>
    <col min="223" max="223" width="25.1640625" bestFit="1" customWidth="1"/>
    <col min="224" max="224" width="26.1640625" bestFit="1" customWidth="1"/>
    <col min="225" max="225" width="20.6640625" bestFit="1" customWidth="1"/>
    <col min="226" max="226" width="37.33203125" bestFit="1" customWidth="1"/>
    <col min="227" max="227" width="34.6640625" bestFit="1" customWidth="1"/>
    <col min="228" max="228" width="18" bestFit="1" customWidth="1"/>
    <col min="229" max="229" width="13.6640625" bestFit="1" customWidth="1"/>
    <col min="230" max="230" width="43.83203125" bestFit="1" customWidth="1"/>
    <col min="231" max="231" width="24" bestFit="1" customWidth="1"/>
    <col min="232" max="232" width="44" bestFit="1" customWidth="1"/>
    <col min="233" max="233" width="26.83203125" bestFit="1" customWidth="1"/>
    <col min="234" max="234" width="41.83203125" bestFit="1" customWidth="1"/>
    <col min="235" max="235" width="24.83203125" bestFit="1" customWidth="1"/>
    <col min="236" max="236" width="44.5" bestFit="1" customWidth="1"/>
    <col min="237" max="237" width="37" bestFit="1" customWidth="1"/>
    <col min="238" max="238" width="28" bestFit="1" customWidth="1"/>
    <col min="239" max="239" width="39" bestFit="1" customWidth="1"/>
    <col min="240" max="240" width="31" bestFit="1" customWidth="1"/>
    <col min="241" max="241" width="34.5" bestFit="1" customWidth="1"/>
    <col min="242" max="242" width="23.6640625" bestFit="1" customWidth="1"/>
    <col min="243" max="243" width="21.5" bestFit="1" customWidth="1"/>
    <col min="244" max="244" width="24.83203125" bestFit="1" customWidth="1"/>
    <col min="245" max="245" width="38" bestFit="1" customWidth="1"/>
    <col min="246" max="246" width="48.1640625" bestFit="1" customWidth="1"/>
    <col min="247" max="247" width="47.5" bestFit="1" customWidth="1"/>
    <col min="248" max="248" width="22.83203125" bestFit="1" customWidth="1"/>
    <col min="249" max="249" width="26.33203125" bestFit="1" customWidth="1"/>
    <col min="250" max="250" width="45.6640625" bestFit="1" customWidth="1"/>
    <col min="251" max="251" width="44.5" bestFit="1" customWidth="1"/>
    <col min="252" max="252" width="45" bestFit="1" customWidth="1"/>
    <col min="253" max="253" width="13.33203125" bestFit="1" customWidth="1"/>
    <col min="254" max="254" width="15.5" bestFit="1" customWidth="1"/>
    <col min="255" max="255" width="11.5" bestFit="1" customWidth="1"/>
    <col min="256" max="256" width="29.6640625" bestFit="1" customWidth="1"/>
    <col min="257" max="257" width="34.6640625" bestFit="1" customWidth="1"/>
    <col min="258" max="258" width="23.6640625" bestFit="1" customWidth="1"/>
    <col min="259" max="259" width="33.1640625" bestFit="1" customWidth="1"/>
    <col min="260" max="260" width="24" bestFit="1" customWidth="1"/>
    <col min="261" max="261" width="15" bestFit="1" customWidth="1"/>
    <col min="262" max="262" width="38.5" bestFit="1" customWidth="1"/>
    <col min="263" max="263" width="41.1640625" bestFit="1" customWidth="1"/>
    <col min="264" max="264" width="30.5" bestFit="1" customWidth="1"/>
    <col min="265" max="265" width="23" bestFit="1" customWidth="1"/>
    <col min="266" max="266" width="41.1640625" bestFit="1" customWidth="1"/>
    <col min="267" max="267" width="14.6640625" bestFit="1" customWidth="1"/>
    <col min="268" max="268" width="15.33203125" bestFit="1" customWidth="1"/>
    <col min="269" max="269" width="22.33203125" bestFit="1" customWidth="1"/>
    <col min="270" max="270" width="40.1640625" bestFit="1" customWidth="1"/>
    <col min="271" max="271" width="32" bestFit="1" customWidth="1"/>
    <col min="272" max="272" width="20" bestFit="1" customWidth="1"/>
    <col min="273" max="273" width="16.83203125" bestFit="1" customWidth="1"/>
    <col min="274" max="274" width="47.5" bestFit="1" customWidth="1"/>
    <col min="275" max="275" width="41.83203125" bestFit="1" customWidth="1"/>
    <col min="276" max="276" width="46.83203125" bestFit="1" customWidth="1"/>
    <col min="277" max="277" width="53.5" bestFit="1" customWidth="1"/>
    <col min="278" max="278" width="48" bestFit="1" customWidth="1"/>
    <col min="279" max="279" width="22.6640625" bestFit="1" customWidth="1"/>
    <col min="280" max="280" width="50.1640625" bestFit="1" customWidth="1"/>
    <col min="281" max="281" width="11.5" bestFit="1" customWidth="1"/>
    <col min="282" max="282" width="28.5" bestFit="1" customWidth="1"/>
    <col min="283" max="283" width="47.5" bestFit="1" customWidth="1"/>
    <col min="284" max="284" width="7.1640625" bestFit="1" customWidth="1"/>
    <col min="285" max="285" width="40.1640625" bestFit="1" customWidth="1"/>
    <col min="286" max="286" width="30" bestFit="1" customWidth="1"/>
    <col min="287" max="287" width="13.6640625" bestFit="1" customWidth="1"/>
    <col min="288" max="288" width="46.33203125" bestFit="1" customWidth="1"/>
    <col min="289" max="289" width="32.83203125" bestFit="1" customWidth="1"/>
    <col min="290" max="290" width="45.83203125" bestFit="1" customWidth="1"/>
    <col min="291" max="291" width="18" bestFit="1" customWidth="1"/>
    <col min="292" max="292" width="31.83203125" bestFit="1" customWidth="1"/>
    <col min="293" max="293" width="37.83203125" bestFit="1" customWidth="1"/>
    <col min="294" max="294" width="26.1640625" bestFit="1" customWidth="1"/>
    <col min="295" max="295" width="37.83203125" bestFit="1" customWidth="1"/>
    <col min="296" max="296" width="21" bestFit="1" customWidth="1"/>
    <col min="297" max="297" width="32.5" bestFit="1" customWidth="1"/>
    <col min="298" max="298" width="25.6640625" bestFit="1" customWidth="1"/>
    <col min="299" max="299" width="35.6640625" bestFit="1" customWidth="1"/>
    <col min="300" max="300" width="24.83203125" bestFit="1" customWidth="1"/>
    <col min="301" max="301" width="37.33203125" bestFit="1" customWidth="1"/>
    <col min="302" max="302" width="54.1640625" bestFit="1" customWidth="1"/>
    <col min="303" max="303" width="36.6640625" bestFit="1" customWidth="1"/>
    <col min="304" max="304" width="12.1640625" bestFit="1" customWidth="1"/>
    <col min="305" max="305" width="43.6640625" bestFit="1" customWidth="1"/>
    <col min="306" max="306" width="44" bestFit="1" customWidth="1"/>
    <col min="307" max="307" width="18.83203125" bestFit="1" customWidth="1"/>
    <col min="308" max="308" width="42.5" bestFit="1" customWidth="1"/>
    <col min="309" max="309" width="47" bestFit="1" customWidth="1"/>
    <col min="310" max="310" width="36.5" bestFit="1" customWidth="1"/>
    <col min="311" max="311" width="27.5" bestFit="1" customWidth="1"/>
    <col min="312" max="312" width="28.33203125" bestFit="1" customWidth="1"/>
    <col min="313" max="313" width="34.6640625" bestFit="1" customWidth="1"/>
    <col min="314" max="314" width="12.1640625" bestFit="1" customWidth="1"/>
    <col min="315" max="315" width="11.5" bestFit="1" customWidth="1"/>
    <col min="316" max="316" width="42.5" bestFit="1" customWidth="1"/>
    <col min="317" max="317" width="30.5" bestFit="1" customWidth="1"/>
    <col min="318" max="318" width="40.6640625" bestFit="1" customWidth="1"/>
    <col min="319" max="319" width="27.6640625" bestFit="1" customWidth="1"/>
    <col min="320" max="320" width="33" bestFit="1" customWidth="1"/>
    <col min="321" max="321" width="42.83203125" bestFit="1" customWidth="1"/>
    <col min="322" max="322" width="32.33203125" bestFit="1" customWidth="1"/>
    <col min="323" max="323" width="13.83203125" bestFit="1" customWidth="1"/>
    <col min="324" max="324" width="32.1640625" bestFit="1" customWidth="1"/>
    <col min="325" max="325" width="50" bestFit="1" customWidth="1"/>
    <col min="326" max="326" width="16.5" bestFit="1" customWidth="1"/>
    <col min="327" max="327" width="26.83203125" bestFit="1" customWidth="1"/>
    <col min="328" max="328" width="8" bestFit="1" customWidth="1"/>
    <col min="329" max="329" width="44.6640625" bestFit="1" customWidth="1"/>
    <col min="330" max="330" width="37.33203125" bestFit="1" customWidth="1"/>
    <col min="331" max="331" width="7.33203125" bestFit="1" customWidth="1"/>
    <col min="332" max="332" width="21.6640625" bestFit="1" customWidth="1"/>
    <col min="333" max="333" width="12.5" bestFit="1" customWidth="1"/>
    <col min="334" max="334" width="40.1640625" bestFit="1" customWidth="1"/>
    <col min="335" max="335" width="49" bestFit="1" customWidth="1"/>
    <col min="336" max="336" width="35.33203125" bestFit="1" customWidth="1"/>
    <col min="337" max="337" width="17.83203125" bestFit="1" customWidth="1"/>
    <col min="338" max="338" width="46" bestFit="1" customWidth="1"/>
    <col min="339" max="339" width="37.6640625" bestFit="1" customWidth="1"/>
    <col min="340" max="340" width="48" bestFit="1" customWidth="1"/>
    <col min="341" max="341" width="49.6640625" bestFit="1" customWidth="1"/>
    <col min="342" max="342" width="17.83203125" bestFit="1" customWidth="1"/>
    <col min="343" max="343" width="22.5" bestFit="1" customWidth="1"/>
    <col min="344" max="344" width="42.1640625" bestFit="1" customWidth="1"/>
    <col min="345" max="345" width="44.5" bestFit="1" customWidth="1"/>
    <col min="346" max="346" width="26.1640625" bestFit="1" customWidth="1"/>
    <col min="347" max="347" width="14" bestFit="1" customWidth="1"/>
    <col min="348" max="348" width="12.33203125" bestFit="1" customWidth="1"/>
    <col min="349" max="349" width="29.33203125" bestFit="1" customWidth="1"/>
    <col min="350" max="350" width="46.33203125" bestFit="1" customWidth="1"/>
    <col min="351" max="351" width="40.6640625" bestFit="1" customWidth="1"/>
    <col min="352" max="352" width="5.33203125" bestFit="1" customWidth="1"/>
    <col min="353" max="353" width="18.1640625" bestFit="1" customWidth="1"/>
    <col min="354" max="354" width="10.5" bestFit="1" customWidth="1"/>
    <col min="355" max="355" width="48.6640625" bestFit="1" customWidth="1"/>
    <col min="356" max="356" width="27.5" bestFit="1" customWidth="1"/>
    <col min="357" max="357" width="50.83203125" bestFit="1" customWidth="1"/>
    <col min="358" max="358" width="43.83203125" bestFit="1" customWidth="1"/>
    <col min="359" max="359" width="42.5" bestFit="1" customWidth="1"/>
    <col min="360" max="360" width="45" bestFit="1" customWidth="1"/>
    <col min="361" max="361" width="34.33203125" bestFit="1" customWidth="1"/>
    <col min="362" max="362" width="44.5" bestFit="1" customWidth="1"/>
    <col min="363" max="363" width="34.33203125" bestFit="1" customWidth="1"/>
    <col min="364" max="364" width="48.6640625" bestFit="1" customWidth="1"/>
    <col min="365" max="365" width="22.6640625" bestFit="1" customWidth="1"/>
    <col min="366" max="366" width="13.1640625" bestFit="1" customWidth="1"/>
    <col min="367" max="367" width="41.83203125" bestFit="1" customWidth="1"/>
    <col min="368" max="368" width="33.1640625" bestFit="1" customWidth="1"/>
    <col min="369" max="369" width="46" bestFit="1" customWidth="1"/>
    <col min="370" max="370" width="41.6640625" bestFit="1" customWidth="1"/>
    <col min="371" max="371" width="38.6640625" bestFit="1" customWidth="1"/>
    <col min="372" max="372" width="45.33203125" bestFit="1" customWidth="1"/>
    <col min="373" max="373" width="47" bestFit="1" customWidth="1"/>
    <col min="374" max="374" width="25.33203125" bestFit="1" customWidth="1"/>
    <col min="375" max="375" width="16.33203125" bestFit="1" customWidth="1"/>
    <col min="376" max="376" width="19.83203125" bestFit="1" customWidth="1"/>
    <col min="377" max="377" width="25" bestFit="1" customWidth="1"/>
    <col min="378" max="378" width="18.1640625" bestFit="1" customWidth="1"/>
    <col min="379" max="379" width="34.1640625" bestFit="1" customWidth="1"/>
    <col min="380" max="380" width="15.5" bestFit="1" customWidth="1"/>
    <col min="381" max="381" width="17.33203125" bestFit="1" customWidth="1"/>
    <col min="382" max="382" width="34" bestFit="1" customWidth="1"/>
    <col min="383" max="383" width="32" bestFit="1" customWidth="1"/>
    <col min="384" max="384" width="40.33203125" bestFit="1" customWidth="1"/>
    <col min="385" max="385" width="46.33203125" bestFit="1" customWidth="1"/>
    <col min="386" max="386" width="19.5" bestFit="1" customWidth="1"/>
    <col min="387" max="387" width="30.83203125" bestFit="1" customWidth="1"/>
    <col min="388" max="388" width="33.33203125" bestFit="1" customWidth="1"/>
    <col min="389" max="389" width="17.83203125" bestFit="1" customWidth="1"/>
    <col min="390" max="390" width="25" bestFit="1" customWidth="1"/>
    <col min="391" max="391" width="38" bestFit="1" customWidth="1"/>
    <col min="392" max="392" width="28.83203125" bestFit="1" customWidth="1"/>
    <col min="393" max="393" width="48" bestFit="1" customWidth="1"/>
    <col min="394" max="394" width="23.33203125" bestFit="1" customWidth="1"/>
    <col min="395" max="395" width="32.33203125" bestFit="1" customWidth="1"/>
    <col min="396" max="396" width="16.33203125" bestFit="1" customWidth="1"/>
    <col min="397" max="397" width="35" bestFit="1" customWidth="1"/>
    <col min="398" max="398" width="7" bestFit="1" customWidth="1"/>
    <col min="399" max="399" width="15" bestFit="1" customWidth="1"/>
    <col min="400" max="400" width="49.1640625" bestFit="1" customWidth="1"/>
    <col min="401" max="401" width="20.6640625" bestFit="1" customWidth="1"/>
    <col min="402" max="402" width="39.6640625" bestFit="1" customWidth="1"/>
    <col min="403" max="403" width="33.6640625" bestFit="1" customWidth="1"/>
    <col min="404" max="404" width="40.1640625" bestFit="1" customWidth="1"/>
    <col min="405" max="405" width="11.1640625" bestFit="1" customWidth="1"/>
    <col min="406" max="406" width="32.1640625" bestFit="1" customWidth="1"/>
    <col min="407" max="407" width="30.83203125" bestFit="1" customWidth="1"/>
    <col min="408" max="408" width="29.5" bestFit="1" customWidth="1"/>
    <col min="409" max="409" width="30.1640625" bestFit="1" customWidth="1"/>
    <col min="410" max="410" width="17.33203125" bestFit="1" customWidth="1"/>
    <col min="411" max="411" width="29.33203125" bestFit="1" customWidth="1"/>
    <col min="412" max="412" width="22.83203125" bestFit="1" customWidth="1"/>
    <col min="413" max="413" width="27" bestFit="1" customWidth="1"/>
    <col min="414" max="414" width="16.5" bestFit="1" customWidth="1"/>
    <col min="415" max="415" width="25.33203125" bestFit="1" customWidth="1"/>
    <col min="416" max="416" width="44.1640625" bestFit="1" customWidth="1"/>
    <col min="417" max="417" width="21" bestFit="1" customWidth="1"/>
    <col min="418" max="418" width="16.6640625" bestFit="1" customWidth="1"/>
    <col min="419" max="419" width="24.6640625" bestFit="1" customWidth="1"/>
    <col min="420" max="420" width="10" bestFit="1" customWidth="1"/>
    <col min="421" max="421" width="39.6640625" bestFit="1" customWidth="1"/>
    <col min="422" max="422" width="35.5" bestFit="1" customWidth="1"/>
    <col min="423" max="423" width="13.83203125" bestFit="1" customWidth="1"/>
    <col min="424" max="424" width="20.5" bestFit="1" customWidth="1"/>
    <col min="425" max="425" width="28.83203125" bestFit="1" customWidth="1"/>
    <col min="426" max="426" width="28.6640625" bestFit="1" customWidth="1"/>
    <col min="427" max="427" width="24.6640625" bestFit="1" customWidth="1"/>
    <col min="428" max="428" width="28" bestFit="1" customWidth="1"/>
    <col min="429" max="429" width="25.6640625" bestFit="1" customWidth="1"/>
    <col min="430" max="430" width="17.33203125" bestFit="1" customWidth="1"/>
    <col min="431" max="431" width="31.83203125" bestFit="1" customWidth="1"/>
    <col min="432" max="432" width="33.6640625" bestFit="1" customWidth="1"/>
    <col min="433" max="433" width="16.5" bestFit="1" customWidth="1"/>
    <col min="434" max="434" width="10.6640625" bestFit="1" customWidth="1"/>
    <col min="435" max="435" width="12.5" bestFit="1" customWidth="1"/>
    <col min="436" max="436" width="43" bestFit="1" customWidth="1"/>
    <col min="437" max="437" width="27.5" bestFit="1" customWidth="1"/>
    <col min="438" max="438" width="45.33203125" bestFit="1" customWidth="1"/>
    <col min="439" max="439" width="36" bestFit="1" customWidth="1"/>
    <col min="440" max="440" width="32.83203125" bestFit="1" customWidth="1"/>
    <col min="441" max="441" width="24" bestFit="1" customWidth="1"/>
    <col min="442" max="442" width="40.83203125" bestFit="1" customWidth="1"/>
    <col min="443" max="443" width="34.5" bestFit="1" customWidth="1"/>
    <col min="444" max="444" width="43.33203125" bestFit="1" customWidth="1"/>
    <col min="445" max="445" width="43.83203125" bestFit="1" customWidth="1"/>
    <col min="446" max="446" width="15.33203125" bestFit="1" customWidth="1"/>
    <col min="448" max="448" width="44.5" bestFit="1" customWidth="1"/>
    <col min="449" max="449" width="38.6640625" bestFit="1" customWidth="1"/>
    <col min="450" max="450" width="28.1640625" bestFit="1" customWidth="1"/>
    <col min="451" max="451" width="43.5" bestFit="1" customWidth="1"/>
    <col min="452" max="452" width="46.1640625" bestFit="1" customWidth="1"/>
    <col min="453" max="453" width="9.1640625" bestFit="1" customWidth="1"/>
    <col min="454" max="454" width="43.1640625" bestFit="1" customWidth="1"/>
    <col min="455" max="455" width="45.83203125" bestFit="1" customWidth="1"/>
    <col min="456" max="456" width="26.6640625" bestFit="1" customWidth="1"/>
    <col min="457" max="457" width="11" bestFit="1" customWidth="1"/>
    <col min="458" max="458" width="28" bestFit="1" customWidth="1"/>
    <col min="459" max="459" width="19.83203125" bestFit="1" customWidth="1"/>
    <col min="460" max="460" width="19" bestFit="1" customWidth="1"/>
    <col min="461" max="461" width="21.83203125" bestFit="1" customWidth="1"/>
    <col min="462" max="462" width="40.83203125" bestFit="1" customWidth="1"/>
    <col min="463" max="463" width="23.83203125" bestFit="1" customWidth="1"/>
    <col min="464" max="464" width="46" bestFit="1" customWidth="1"/>
    <col min="465" max="465" width="14.33203125" bestFit="1" customWidth="1"/>
    <col min="466" max="466" width="17.5" bestFit="1" customWidth="1"/>
    <col min="467" max="467" width="48" bestFit="1" customWidth="1"/>
    <col min="468" max="468" width="18.33203125" bestFit="1" customWidth="1"/>
    <col min="469" max="469" width="29.6640625" bestFit="1" customWidth="1"/>
    <col min="470" max="470" width="8.1640625" bestFit="1" customWidth="1"/>
    <col min="471" max="471" width="20.83203125" bestFit="1" customWidth="1"/>
    <col min="472" max="472" width="32.83203125" bestFit="1" customWidth="1"/>
    <col min="473" max="473" width="38.6640625" bestFit="1" customWidth="1"/>
    <col min="474" max="474" width="38.5" bestFit="1" customWidth="1"/>
    <col min="475" max="475" width="43.1640625" bestFit="1" customWidth="1"/>
    <col min="476" max="476" width="36.6640625" bestFit="1" customWidth="1"/>
    <col min="477" max="477" width="52.83203125" bestFit="1" customWidth="1"/>
    <col min="478" max="478" width="14.1640625" bestFit="1" customWidth="1"/>
    <col min="479" max="479" width="13" bestFit="1" customWidth="1"/>
    <col min="480" max="480" width="14.83203125" bestFit="1" customWidth="1"/>
    <col min="481" max="481" width="30.33203125" bestFit="1" customWidth="1"/>
    <col min="482" max="482" width="15" bestFit="1" customWidth="1"/>
    <col min="483" max="483" width="27.6640625" bestFit="1" customWidth="1"/>
    <col min="484" max="484" width="43.83203125" bestFit="1" customWidth="1"/>
    <col min="485" max="485" width="12.1640625" bestFit="1" customWidth="1"/>
    <col min="486" max="486" width="16.33203125" bestFit="1" customWidth="1"/>
    <col min="487" max="487" width="22" bestFit="1" customWidth="1"/>
    <col min="488" max="488" width="36.1640625" bestFit="1" customWidth="1"/>
    <col min="489" max="489" width="22.33203125" bestFit="1" customWidth="1"/>
    <col min="490" max="490" width="19.83203125" bestFit="1" customWidth="1"/>
    <col min="491" max="491" width="32.83203125" bestFit="1" customWidth="1"/>
    <col min="492" max="492" width="36.1640625" bestFit="1" customWidth="1"/>
    <col min="493" max="493" width="45.33203125" bestFit="1" customWidth="1"/>
    <col min="494" max="494" width="13.1640625" bestFit="1" customWidth="1"/>
    <col min="495" max="495" width="15.33203125" bestFit="1" customWidth="1"/>
    <col min="496" max="496" width="35.1640625" bestFit="1" customWidth="1"/>
    <col min="497" max="497" width="34.5" bestFit="1" customWidth="1"/>
    <col min="498" max="498" width="14.83203125" bestFit="1" customWidth="1"/>
    <col min="499" max="499" width="16.5" bestFit="1" customWidth="1"/>
    <col min="500" max="500" width="43.5" bestFit="1" customWidth="1"/>
    <col min="501" max="501" width="18.83203125" bestFit="1" customWidth="1"/>
    <col min="502" max="502" width="48" bestFit="1" customWidth="1"/>
    <col min="503" max="503" width="19.6640625" bestFit="1" customWidth="1"/>
    <col min="504" max="504" width="24.6640625" bestFit="1" customWidth="1"/>
    <col min="505" max="505" width="10.6640625" bestFit="1" customWidth="1"/>
    <col min="506" max="506" width="33.33203125" bestFit="1" customWidth="1"/>
    <col min="507" max="507" width="34.1640625" bestFit="1" customWidth="1"/>
    <col min="508" max="508" width="25.33203125" bestFit="1" customWidth="1"/>
    <col min="509" max="509" width="43.5" bestFit="1" customWidth="1"/>
    <col min="510" max="510" width="22.33203125" bestFit="1" customWidth="1"/>
    <col min="511" max="511" width="22.83203125" bestFit="1" customWidth="1"/>
    <col min="512" max="512" width="46.5" bestFit="1" customWidth="1"/>
    <col min="513" max="513" width="17.33203125" bestFit="1" customWidth="1"/>
    <col min="514" max="514" width="13.1640625" bestFit="1" customWidth="1"/>
    <col min="515" max="515" width="36.1640625" bestFit="1" customWidth="1"/>
    <col min="516" max="516" width="44" bestFit="1" customWidth="1"/>
    <col min="517" max="517" width="13.5" bestFit="1" customWidth="1"/>
    <col min="518" max="518" width="49.33203125" bestFit="1" customWidth="1"/>
    <col min="519" max="519" width="17" bestFit="1" customWidth="1"/>
    <col min="520" max="520" width="24.1640625" bestFit="1" customWidth="1"/>
    <col min="521" max="521" width="57.33203125" bestFit="1" customWidth="1"/>
    <col min="522" max="522" width="21.1640625" bestFit="1" customWidth="1"/>
    <col min="523" max="523" width="31.33203125" bestFit="1" customWidth="1"/>
    <col min="524" max="524" width="33" bestFit="1" customWidth="1"/>
    <col min="525" max="525" width="13.83203125" bestFit="1" customWidth="1"/>
    <col min="526" max="526" width="19.5" bestFit="1" customWidth="1"/>
    <col min="527" max="527" width="46.83203125" bestFit="1" customWidth="1"/>
    <col min="528" max="528" width="38.5" bestFit="1" customWidth="1"/>
    <col min="529" max="529" width="46.5" bestFit="1" customWidth="1"/>
    <col min="531" max="531" width="11.5" bestFit="1" customWidth="1"/>
    <col min="532" max="532" width="21.83203125" bestFit="1" customWidth="1"/>
    <col min="533" max="533" width="14.83203125" bestFit="1" customWidth="1"/>
    <col min="534" max="534" width="20.1640625" bestFit="1" customWidth="1"/>
    <col min="535" max="535" width="28.6640625" bestFit="1" customWidth="1"/>
    <col min="536" max="536" width="40" bestFit="1" customWidth="1"/>
    <col min="537" max="537" width="25" bestFit="1" customWidth="1"/>
    <col min="538" max="538" width="19.6640625" bestFit="1" customWidth="1"/>
    <col min="539" max="539" width="36.5" bestFit="1" customWidth="1"/>
    <col min="540" max="540" width="35.33203125" bestFit="1" customWidth="1"/>
    <col min="541" max="541" width="42.6640625" bestFit="1" customWidth="1"/>
    <col min="542" max="542" width="7.83203125" bestFit="1" customWidth="1"/>
    <col min="543" max="543" width="11.83203125" bestFit="1" customWidth="1"/>
    <col min="544" max="544" width="42.1640625" bestFit="1" customWidth="1"/>
    <col min="545" max="545" width="51" bestFit="1" customWidth="1"/>
    <col min="546" max="546" width="19.83203125" bestFit="1" customWidth="1"/>
    <col min="547" max="547" width="46.5" bestFit="1" customWidth="1"/>
    <col min="548" max="548" width="16.33203125" bestFit="1" customWidth="1"/>
    <col min="549" max="549" width="41.33203125" bestFit="1" customWidth="1"/>
    <col min="550" max="550" width="12.83203125" bestFit="1" customWidth="1"/>
    <col min="551" max="551" width="13.6640625" bestFit="1" customWidth="1"/>
    <col min="552" max="552" width="35.83203125" bestFit="1" customWidth="1"/>
    <col min="553" max="553" width="41.5" bestFit="1" customWidth="1"/>
    <col min="554" max="554" width="47" bestFit="1" customWidth="1"/>
    <col min="555" max="555" width="15.83203125" bestFit="1" customWidth="1"/>
    <col min="556" max="556" width="44.1640625" bestFit="1" customWidth="1"/>
    <col min="557" max="557" width="23.5" bestFit="1" customWidth="1"/>
    <col min="558" max="558" width="18.1640625" bestFit="1" customWidth="1"/>
    <col min="559" max="559" width="48.33203125" bestFit="1" customWidth="1"/>
    <col min="560" max="560" width="40" bestFit="1" customWidth="1"/>
    <col min="561" max="561" width="29.6640625" bestFit="1" customWidth="1"/>
    <col min="562" max="562" width="32" bestFit="1" customWidth="1"/>
    <col min="563" max="563" width="31.33203125" bestFit="1" customWidth="1"/>
    <col min="564" max="564" width="42.33203125" bestFit="1" customWidth="1"/>
    <col min="565" max="565" width="44.33203125" bestFit="1" customWidth="1"/>
    <col min="566" max="566" width="30.83203125" bestFit="1" customWidth="1"/>
    <col min="567" max="567" width="5.1640625" bestFit="1" customWidth="1"/>
    <col min="568" max="568" width="12.5" bestFit="1" customWidth="1"/>
    <col min="569" max="569" width="30.83203125" bestFit="1" customWidth="1"/>
    <col min="570" max="570" width="40.5" bestFit="1" customWidth="1"/>
    <col min="571" max="571" width="24.5" bestFit="1" customWidth="1"/>
    <col min="572" max="572" width="38" bestFit="1" customWidth="1"/>
    <col min="573" max="573" width="33.5" bestFit="1" customWidth="1"/>
    <col min="574" max="574" width="16.33203125" bestFit="1" customWidth="1"/>
    <col min="575" max="575" width="15.6640625" bestFit="1" customWidth="1"/>
    <col min="576" max="576" width="16.6640625" bestFit="1" customWidth="1"/>
    <col min="577" max="577" width="28.33203125" bestFit="1" customWidth="1"/>
    <col min="578" max="578" width="51.33203125" bestFit="1" customWidth="1"/>
    <col min="579" max="579" width="46.6640625" bestFit="1" customWidth="1"/>
    <col min="580" max="580" width="20.6640625" bestFit="1" customWidth="1"/>
    <col min="581" max="581" width="5.83203125" bestFit="1" customWidth="1"/>
    <col min="582" max="582" width="46.33203125" bestFit="1" customWidth="1"/>
    <col min="583" max="583" width="49.6640625" bestFit="1" customWidth="1"/>
    <col min="584" max="584" width="26.83203125" bestFit="1" customWidth="1"/>
    <col min="585" max="585" width="27.33203125" bestFit="1" customWidth="1"/>
    <col min="586" max="586" width="35.83203125" bestFit="1" customWidth="1"/>
    <col min="587" max="587" width="10.5" bestFit="1" customWidth="1"/>
    <col min="588" max="588" width="23.5" bestFit="1" customWidth="1"/>
    <col min="589" max="589" width="38.33203125" bestFit="1" customWidth="1"/>
    <col min="590" max="590" width="30.33203125" bestFit="1" customWidth="1"/>
    <col min="591" max="591" width="15.33203125" bestFit="1" customWidth="1"/>
    <col min="592" max="592" width="19.83203125" bestFit="1" customWidth="1"/>
    <col min="593" max="593" width="52" bestFit="1" customWidth="1"/>
    <col min="594" max="594" width="48.6640625" bestFit="1" customWidth="1"/>
    <col min="595" max="595" width="24.6640625" bestFit="1" customWidth="1"/>
    <col min="596" max="596" width="28.6640625" bestFit="1" customWidth="1"/>
    <col min="597" max="597" width="17.83203125" bestFit="1" customWidth="1"/>
    <col min="598" max="598" width="17.6640625" bestFit="1" customWidth="1"/>
    <col min="599" max="599" width="51.83203125" bestFit="1" customWidth="1"/>
    <col min="600" max="600" width="8.83203125" bestFit="1" customWidth="1"/>
    <col min="601" max="601" width="29.83203125" bestFit="1" customWidth="1"/>
    <col min="602" max="602" width="23" bestFit="1" customWidth="1"/>
    <col min="603" max="603" width="39.5" bestFit="1" customWidth="1"/>
    <col min="604" max="604" width="17.33203125" bestFit="1" customWidth="1"/>
    <col min="605" max="605" width="34.83203125" bestFit="1" customWidth="1"/>
    <col min="606" max="606" width="50.1640625" bestFit="1" customWidth="1"/>
    <col min="607" max="607" width="18.5" bestFit="1" customWidth="1"/>
    <col min="608" max="608" width="37.1640625" bestFit="1" customWidth="1"/>
    <col min="609" max="609" width="13.33203125" bestFit="1" customWidth="1"/>
    <col min="610" max="610" width="38.5" bestFit="1" customWidth="1"/>
    <col min="611" max="611" width="44.1640625" bestFit="1" customWidth="1"/>
    <col min="612" max="612" width="13.6640625" bestFit="1" customWidth="1"/>
    <col min="613" max="613" width="44.33203125" bestFit="1" customWidth="1"/>
    <col min="614" max="614" width="23.6640625" bestFit="1" customWidth="1"/>
    <col min="615" max="615" width="43.33203125" bestFit="1" customWidth="1"/>
    <col min="616" max="616" width="33" bestFit="1" customWidth="1"/>
    <col min="617" max="617" width="51.5" bestFit="1" customWidth="1"/>
    <col min="618" max="618" width="25.6640625" bestFit="1" customWidth="1"/>
    <col min="619" max="619" width="51.6640625" bestFit="1" customWidth="1"/>
    <col min="620" max="620" width="44" bestFit="1" customWidth="1"/>
    <col min="621" max="621" width="37.6640625" bestFit="1" customWidth="1"/>
    <col min="622" max="622" width="47.33203125" bestFit="1" customWidth="1"/>
    <col min="623" max="623" width="26.6640625" bestFit="1" customWidth="1"/>
    <col min="624" max="624" width="44.33203125" bestFit="1" customWidth="1"/>
    <col min="625" max="625" width="15.1640625" bestFit="1" customWidth="1"/>
    <col min="626" max="626" width="21.5" bestFit="1" customWidth="1"/>
    <col min="627" max="627" width="25.33203125" bestFit="1" customWidth="1"/>
    <col min="628" max="628" width="43.33203125" bestFit="1" customWidth="1"/>
    <col min="629" max="629" width="28.5" bestFit="1" customWidth="1"/>
    <col min="630" max="630" width="45.33203125" bestFit="1" customWidth="1"/>
    <col min="631" max="631" width="41.5" bestFit="1" customWidth="1"/>
    <col min="632" max="632" width="32.6640625" bestFit="1" customWidth="1"/>
    <col min="633" max="633" width="28.33203125" bestFit="1" customWidth="1"/>
    <col min="634" max="634" width="43.33203125" bestFit="1" customWidth="1"/>
    <col min="635" max="635" width="41.1640625" bestFit="1" customWidth="1"/>
    <col min="636" max="636" width="24" bestFit="1" customWidth="1"/>
    <col min="637" max="637" width="32" bestFit="1" customWidth="1"/>
    <col min="638" max="638" width="37.1640625" bestFit="1" customWidth="1"/>
    <col min="639" max="639" width="25.6640625" bestFit="1" customWidth="1"/>
    <col min="640" max="640" width="18.6640625" bestFit="1" customWidth="1"/>
    <col min="641" max="641" width="41.83203125" bestFit="1" customWidth="1"/>
    <col min="642" max="642" width="31" bestFit="1" customWidth="1"/>
    <col min="643" max="643" width="30.5" bestFit="1" customWidth="1"/>
    <col min="644" max="644" width="29.6640625" bestFit="1" customWidth="1"/>
    <col min="645" max="645" width="33.5" bestFit="1" customWidth="1"/>
    <col min="646" max="646" width="45" bestFit="1" customWidth="1"/>
    <col min="647" max="647" width="60.6640625" bestFit="1" customWidth="1"/>
    <col min="648" max="648" width="28.5" bestFit="1" customWidth="1"/>
    <col min="649" max="649" width="20.33203125" bestFit="1" customWidth="1"/>
    <col min="650" max="650" width="24.1640625" bestFit="1" customWidth="1"/>
    <col min="651" max="651" width="29.33203125" bestFit="1" customWidth="1"/>
    <col min="652" max="652" width="38.6640625" bestFit="1" customWidth="1"/>
    <col min="653" max="653" width="30.33203125" bestFit="1" customWidth="1"/>
    <col min="654" max="654" width="46.33203125" bestFit="1" customWidth="1"/>
    <col min="655" max="655" width="15.83203125" bestFit="1" customWidth="1"/>
    <col min="656" max="656" width="38.83203125" bestFit="1" customWidth="1"/>
    <col min="657" max="657" width="42.1640625" bestFit="1" customWidth="1"/>
    <col min="658" max="658" width="46.1640625" bestFit="1" customWidth="1"/>
    <col min="659" max="659" width="24" bestFit="1" customWidth="1"/>
    <col min="660" max="660" width="6" bestFit="1" customWidth="1"/>
    <col min="661" max="661" width="39.5" bestFit="1" customWidth="1"/>
    <col min="662" max="662" width="24.33203125" bestFit="1" customWidth="1"/>
    <col min="663" max="663" width="23.5" bestFit="1" customWidth="1"/>
    <col min="664" max="664" width="50.6640625" bestFit="1" customWidth="1"/>
    <col min="665" max="665" width="49.33203125" bestFit="1" customWidth="1"/>
    <col min="666" max="666" width="50.6640625" bestFit="1" customWidth="1"/>
    <col min="667" max="667" width="41.1640625" bestFit="1" customWidth="1"/>
    <col min="668" max="668" width="46" bestFit="1" customWidth="1"/>
    <col min="669" max="669" width="42.83203125" bestFit="1" customWidth="1"/>
    <col min="670" max="670" width="41.33203125" bestFit="1" customWidth="1"/>
    <col min="671" max="671" width="30.1640625" bestFit="1" customWidth="1"/>
    <col min="672" max="672" width="20.5" bestFit="1" customWidth="1"/>
    <col min="673" max="673" width="43.1640625" bestFit="1" customWidth="1"/>
    <col min="674" max="674" width="39.6640625" bestFit="1" customWidth="1"/>
    <col min="675" max="675" width="43.83203125" bestFit="1" customWidth="1"/>
    <col min="676" max="676" width="39.33203125" bestFit="1" customWidth="1"/>
    <col min="677" max="677" width="42.5" bestFit="1" customWidth="1"/>
    <col min="678" max="678" width="46.6640625" bestFit="1" customWidth="1"/>
    <col min="679" max="679" width="38" bestFit="1" customWidth="1"/>
    <col min="680" max="680" width="37.33203125" bestFit="1" customWidth="1"/>
    <col min="681" max="681" width="20.1640625" bestFit="1" customWidth="1"/>
    <col min="682" max="682" width="48" bestFit="1" customWidth="1"/>
    <col min="683" max="683" width="32.83203125" bestFit="1" customWidth="1"/>
    <col min="684" max="684" width="7.1640625" bestFit="1" customWidth="1"/>
    <col min="685" max="685" width="50.83203125" bestFit="1" customWidth="1"/>
    <col min="686" max="686" width="40.5" bestFit="1" customWidth="1"/>
    <col min="687" max="687" width="38" bestFit="1" customWidth="1"/>
    <col min="688" max="688" width="14.5" bestFit="1" customWidth="1"/>
    <col min="689" max="689" width="31.83203125" bestFit="1" customWidth="1"/>
    <col min="690" max="690" width="46.1640625" bestFit="1" customWidth="1"/>
    <col min="691" max="691" width="10" bestFit="1" customWidth="1"/>
    <col min="692" max="692" width="13" bestFit="1" customWidth="1"/>
    <col min="693" max="693" width="31.33203125" bestFit="1" customWidth="1"/>
    <col min="694" max="694" width="43.5" bestFit="1" customWidth="1"/>
    <col min="695" max="695" width="33.1640625" bestFit="1" customWidth="1"/>
    <col min="696" max="696" width="40.1640625" bestFit="1" customWidth="1"/>
    <col min="697" max="697" width="28.1640625" bestFit="1" customWidth="1"/>
    <col min="698" max="698" width="40.1640625" bestFit="1" customWidth="1"/>
    <col min="699" max="699" width="28" bestFit="1" customWidth="1"/>
    <col min="700" max="700" width="18" bestFit="1" customWidth="1"/>
    <col min="701" max="701" width="24.5" bestFit="1" customWidth="1"/>
    <col min="702" max="702" width="27.6640625" bestFit="1" customWidth="1"/>
    <col min="703" max="703" width="36.1640625" bestFit="1" customWidth="1"/>
    <col min="704" max="704" width="31.1640625" bestFit="1" customWidth="1"/>
    <col min="705" max="705" width="37.5" bestFit="1" customWidth="1"/>
    <col min="706" max="706" width="31.33203125" bestFit="1" customWidth="1"/>
    <col min="707" max="707" width="49" bestFit="1" customWidth="1"/>
    <col min="708" max="708" width="13" bestFit="1" customWidth="1"/>
    <col min="709" max="709" width="12.6640625" bestFit="1" customWidth="1"/>
    <col min="710" max="710" width="17" bestFit="1" customWidth="1"/>
    <col min="711" max="711" width="39.1640625" bestFit="1" customWidth="1"/>
    <col min="712" max="712" width="25.1640625" bestFit="1" customWidth="1"/>
    <col min="713" max="713" width="34" bestFit="1" customWidth="1"/>
    <col min="714" max="714" width="26.1640625" bestFit="1" customWidth="1"/>
    <col min="715" max="715" width="15.83203125" bestFit="1" customWidth="1"/>
    <col min="716" max="716" width="31.33203125" bestFit="1" customWidth="1"/>
    <col min="717" max="717" width="47.83203125" bestFit="1" customWidth="1"/>
    <col min="718" max="718" width="20.1640625" bestFit="1" customWidth="1"/>
    <col min="719" max="719" width="49.1640625" bestFit="1" customWidth="1"/>
    <col min="720" max="720" width="14.5" bestFit="1" customWidth="1"/>
    <col min="721" max="721" width="40.83203125" bestFit="1" customWidth="1"/>
    <col min="722" max="722" width="23.6640625" bestFit="1" customWidth="1"/>
    <col min="723" max="723" width="45.5" bestFit="1" customWidth="1"/>
    <col min="724" max="724" width="53.33203125" bestFit="1" customWidth="1"/>
    <col min="725" max="725" width="22.6640625" bestFit="1" customWidth="1"/>
    <col min="726" max="726" width="33" bestFit="1" customWidth="1"/>
    <col min="727" max="727" width="34" bestFit="1" customWidth="1"/>
    <col min="728" max="728" width="44.83203125" bestFit="1" customWidth="1"/>
    <col min="729" max="729" width="32" bestFit="1" customWidth="1"/>
    <col min="730" max="730" width="39" bestFit="1" customWidth="1"/>
    <col min="731" max="731" width="9.1640625" bestFit="1" customWidth="1"/>
    <col min="732" max="732" width="34" bestFit="1" customWidth="1"/>
    <col min="733" max="733" width="15.6640625" bestFit="1" customWidth="1"/>
    <col min="734" max="734" width="30.6640625" bestFit="1" customWidth="1"/>
    <col min="735" max="735" width="37.5" bestFit="1" customWidth="1"/>
    <col min="736" max="736" width="48" bestFit="1" customWidth="1"/>
    <col min="737" max="737" width="42.83203125" bestFit="1" customWidth="1"/>
    <col min="738" max="738" width="37.83203125" bestFit="1" customWidth="1"/>
    <col min="739" max="739" width="38.1640625" bestFit="1" customWidth="1"/>
    <col min="740" max="740" width="19" bestFit="1" customWidth="1"/>
    <col min="741" max="741" width="13.83203125" bestFit="1" customWidth="1"/>
    <col min="742" max="742" width="14.6640625" bestFit="1" customWidth="1"/>
    <col min="743" max="743" width="6.1640625" bestFit="1" customWidth="1"/>
    <col min="744" max="744" width="48" bestFit="1" customWidth="1"/>
    <col min="745" max="745" width="32.1640625" bestFit="1" customWidth="1"/>
    <col min="746" max="746" width="50.83203125" bestFit="1" customWidth="1"/>
    <col min="747" max="747" width="37" bestFit="1" customWidth="1"/>
    <col min="748" max="748" width="46.6640625" bestFit="1" customWidth="1"/>
    <col min="749" max="749" width="33.5" bestFit="1" customWidth="1"/>
    <col min="750" max="750" width="49.5" bestFit="1" customWidth="1"/>
    <col min="751" max="751" width="42.6640625" bestFit="1" customWidth="1"/>
    <col min="752" max="752" width="14.33203125" bestFit="1" customWidth="1"/>
    <col min="753" max="753" width="25.6640625" bestFit="1" customWidth="1"/>
    <col min="754" max="754" width="35.5" bestFit="1" customWidth="1"/>
    <col min="755" max="755" width="26.33203125" bestFit="1" customWidth="1"/>
    <col min="756" max="756" width="17.33203125" bestFit="1" customWidth="1"/>
    <col min="757" max="757" width="44.5" bestFit="1" customWidth="1"/>
    <col min="758" max="758" width="50.83203125" bestFit="1" customWidth="1"/>
    <col min="759" max="759" width="12.83203125" bestFit="1" customWidth="1"/>
    <col min="760" max="760" width="14.1640625" bestFit="1" customWidth="1"/>
    <col min="761" max="761" width="21.5" bestFit="1" customWidth="1"/>
    <col min="762" max="762" width="21" bestFit="1" customWidth="1"/>
    <col min="763" max="763" width="28" bestFit="1" customWidth="1"/>
    <col min="764" max="764" width="16" bestFit="1" customWidth="1"/>
    <col min="765" max="765" width="18.83203125" bestFit="1" customWidth="1"/>
    <col min="766" max="766" width="16.33203125" bestFit="1" customWidth="1"/>
    <col min="767" max="767" width="12.33203125" bestFit="1" customWidth="1"/>
    <col min="768" max="768" width="17" bestFit="1" customWidth="1"/>
    <col min="769" max="769" width="42.5" bestFit="1" customWidth="1"/>
    <col min="770" max="770" width="33.83203125" bestFit="1" customWidth="1"/>
    <col min="771" max="771" width="14.6640625" bestFit="1" customWidth="1"/>
    <col min="772" max="772" width="7" bestFit="1" customWidth="1"/>
    <col min="773" max="773" width="31.83203125" bestFit="1" customWidth="1"/>
    <col min="774" max="774" width="47.6640625" bestFit="1" customWidth="1"/>
    <col min="775" max="775" width="34.5" bestFit="1" customWidth="1"/>
    <col min="776" max="776" width="7.83203125" bestFit="1" customWidth="1"/>
    <col min="777" max="777" width="29.83203125" bestFit="1" customWidth="1"/>
    <col min="778" max="778" width="43.6640625" bestFit="1" customWidth="1"/>
    <col min="779" max="779" width="25.5" bestFit="1" customWidth="1"/>
    <col min="780" max="780" width="20.5" bestFit="1" customWidth="1"/>
    <col min="781" max="781" width="9.5" bestFit="1" customWidth="1"/>
    <col min="782" max="782" width="24.5" bestFit="1" customWidth="1"/>
    <col min="783" max="783" width="19" bestFit="1" customWidth="1"/>
    <col min="784" max="784" width="21.5" bestFit="1" customWidth="1"/>
    <col min="785" max="785" width="30" bestFit="1" customWidth="1"/>
    <col min="786" max="786" width="46.33203125" bestFit="1" customWidth="1"/>
    <col min="787" max="787" width="27.33203125" bestFit="1" customWidth="1"/>
    <col min="788" max="788" width="21.83203125" bestFit="1" customWidth="1"/>
    <col min="789" max="789" width="41.5" bestFit="1" customWidth="1"/>
    <col min="790" max="790" width="50.33203125" bestFit="1" customWidth="1"/>
    <col min="791" max="791" width="30.5" bestFit="1" customWidth="1"/>
    <col min="792" max="792" width="29.6640625" bestFit="1" customWidth="1"/>
    <col min="793" max="793" width="25.5" bestFit="1" customWidth="1"/>
    <col min="794" max="794" width="8.33203125" bestFit="1" customWidth="1"/>
    <col min="795" max="795" width="9.1640625" bestFit="1" customWidth="1"/>
    <col min="796" max="796" width="35.5" bestFit="1" customWidth="1"/>
    <col min="797" max="797" width="41.5" bestFit="1" customWidth="1"/>
    <col min="798" max="798" width="40.5" bestFit="1" customWidth="1"/>
    <col min="799" max="799" width="29.83203125" bestFit="1" customWidth="1"/>
    <col min="800" max="800" width="33" bestFit="1" customWidth="1"/>
    <col min="801" max="801" width="8.83203125" bestFit="1" customWidth="1"/>
    <col min="802" max="802" width="33" bestFit="1" customWidth="1"/>
    <col min="803" max="803" width="20.6640625" bestFit="1" customWidth="1"/>
    <col min="804" max="804" width="10.33203125" bestFit="1" customWidth="1"/>
    <col min="805" max="805" width="24.1640625" bestFit="1" customWidth="1"/>
    <col min="806" max="806" width="40.5" bestFit="1" customWidth="1"/>
    <col min="807" max="807" width="35.83203125" bestFit="1" customWidth="1"/>
    <col min="808" max="808" width="48.33203125" bestFit="1" customWidth="1"/>
    <col min="809" max="809" width="25.33203125" bestFit="1" customWidth="1"/>
    <col min="810" max="810" width="22.5" bestFit="1" customWidth="1"/>
    <col min="811" max="811" width="28.5" bestFit="1" customWidth="1"/>
    <col min="812" max="812" width="10.5" bestFit="1" customWidth="1"/>
    <col min="813" max="813" width="43.5" bestFit="1" customWidth="1"/>
    <col min="814" max="814" width="9.6640625" bestFit="1" customWidth="1"/>
    <col min="815" max="815" width="29.1640625" bestFit="1" customWidth="1"/>
    <col min="816" max="816" width="46.5" bestFit="1" customWidth="1"/>
    <col min="817" max="817" width="47" bestFit="1" customWidth="1"/>
    <col min="818" max="818" width="18.5" bestFit="1" customWidth="1"/>
    <col min="819" max="819" width="12.5" bestFit="1" customWidth="1"/>
    <col min="820" max="820" width="22.33203125" bestFit="1" customWidth="1"/>
    <col min="821" max="821" width="39.83203125" bestFit="1" customWidth="1"/>
    <col min="822" max="822" width="15.6640625" bestFit="1" customWidth="1"/>
    <col min="823" max="823" width="32.6640625" bestFit="1" customWidth="1"/>
    <col min="824" max="824" width="13.5" bestFit="1" customWidth="1"/>
    <col min="825" max="825" width="9.1640625" bestFit="1" customWidth="1"/>
    <col min="826" max="826" width="27" bestFit="1" customWidth="1"/>
    <col min="827" max="827" width="19.33203125" bestFit="1" customWidth="1"/>
    <col min="828" max="828" width="18" bestFit="1" customWidth="1"/>
    <col min="829" max="829" width="16.6640625" bestFit="1" customWidth="1"/>
    <col min="830" max="830" width="40.83203125" bestFit="1" customWidth="1"/>
    <col min="831" max="831" width="33" bestFit="1" customWidth="1"/>
    <col min="832" max="832" width="12" bestFit="1" customWidth="1"/>
    <col min="833" max="833" width="42.83203125" bestFit="1" customWidth="1"/>
    <col min="834" max="834" width="24" bestFit="1" customWidth="1"/>
    <col min="835" max="835" width="15.83203125" bestFit="1" customWidth="1"/>
    <col min="836" max="836" width="41.5" bestFit="1" customWidth="1"/>
    <col min="837" max="837" width="22.5" bestFit="1" customWidth="1"/>
    <col min="838" max="838" width="48.6640625" bestFit="1" customWidth="1"/>
    <col min="839" max="839" width="34.33203125" bestFit="1" customWidth="1"/>
    <col min="840" max="840" width="50" bestFit="1" customWidth="1"/>
    <col min="841" max="841" width="39.5" bestFit="1" customWidth="1"/>
    <col min="842" max="842" width="29.5" bestFit="1" customWidth="1"/>
    <col min="843" max="843" width="32.33203125" bestFit="1" customWidth="1"/>
    <col min="844" max="844" width="48.6640625" bestFit="1" customWidth="1"/>
    <col min="845" max="845" width="9.33203125" bestFit="1" customWidth="1"/>
    <col min="846" max="846" width="26.6640625" bestFit="1" customWidth="1"/>
    <col min="847" max="848" width="19.1640625" bestFit="1" customWidth="1"/>
    <col min="849" max="849" width="32.5" bestFit="1" customWidth="1"/>
    <col min="850" max="850" width="5" bestFit="1" customWidth="1"/>
    <col min="851" max="851" width="26.1640625" bestFit="1" customWidth="1"/>
    <col min="852" max="852" width="10.33203125" bestFit="1" customWidth="1"/>
    <col min="853" max="853" width="34.6640625" bestFit="1" customWidth="1"/>
    <col min="854" max="854" width="43.83203125" bestFit="1" customWidth="1"/>
    <col min="855" max="855" width="19.33203125" bestFit="1" customWidth="1"/>
    <col min="856" max="856" width="13.83203125" bestFit="1" customWidth="1"/>
    <col min="857" max="857" width="43.6640625" bestFit="1" customWidth="1"/>
    <col min="858" max="858" width="6.83203125" bestFit="1" customWidth="1"/>
    <col min="859" max="859" width="12.1640625" bestFit="1" customWidth="1"/>
    <col min="860" max="860" width="6.1640625" bestFit="1" customWidth="1"/>
    <col min="861" max="861" width="28" bestFit="1" customWidth="1"/>
    <col min="862" max="862" width="47.6640625" bestFit="1" customWidth="1"/>
    <col min="863" max="863" width="12.83203125" bestFit="1" customWidth="1"/>
    <col min="864" max="864" width="11.1640625" bestFit="1" customWidth="1"/>
    <col min="865" max="865" width="67.5" bestFit="1" customWidth="1"/>
    <col min="866" max="866" width="38.1640625" bestFit="1" customWidth="1"/>
    <col min="867" max="867" width="12.1640625" bestFit="1" customWidth="1"/>
    <col min="868" max="868" width="50.5" bestFit="1" customWidth="1"/>
    <col min="869" max="869" width="22.6640625" bestFit="1" customWidth="1"/>
    <col min="870" max="870" width="30.1640625" bestFit="1" customWidth="1"/>
    <col min="871" max="871" width="27.1640625" bestFit="1" customWidth="1"/>
    <col min="872" max="872" width="30.5" bestFit="1" customWidth="1"/>
    <col min="873" max="873" width="15.5" bestFit="1" customWidth="1"/>
    <col min="874" max="874" width="28" bestFit="1" customWidth="1"/>
    <col min="875" max="875" width="18.33203125" bestFit="1" customWidth="1"/>
    <col min="876" max="876" width="36" bestFit="1" customWidth="1"/>
    <col min="877" max="877" width="26.33203125" bestFit="1" customWidth="1"/>
    <col min="878" max="878" width="46.5" bestFit="1" customWidth="1"/>
    <col min="879" max="879" width="14" bestFit="1" customWidth="1"/>
    <col min="880" max="880" width="29.33203125" bestFit="1" customWidth="1"/>
    <col min="881" max="881" width="18" bestFit="1" customWidth="1"/>
    <col min="882" max="882" width="45.33203125" bestFit="1" customWidth="1"/>
    <col min="883" max="883" width="31.33203125" bestFit="1" customWidth="1"/>
    <col min="884" max="884" width="35.5" bestFit="1" customWidth="1"/>
    <col min="885" max="885" width="28.33203125" bestFit="1" customWidth="1"/>
    <col min="886" max="886" width="42.5" bestFit="1" customWidth="1"/>
    <col min="887" max="887" width="46.6640625" bestFit="1" customWidth="1"/>
    <col min="888" max="888" width="15.5" bestFit="1" customWidth="1"/>
    <col min="889" max="889" width="27.1640625" bestFit="1" customWidth="1"/>
    <col min="890" max="890" width="28.33203125" bestFit="1" customWidth="1"/>
    <col min="891" max="891" width="7.83203125" bestFit="1" customWidth="1"/>
    <col min="892" max="892" width="50.33203125" bestFit="1" customWidth="1"/>
    <col min="893" max="893" width="38" bestFit="1" customWidth="1"/>
    <col min="894" max="894" width="18.5" bestFit="1" customWidth="1"/>
    <col min="895" max="895" width="46.33203125" bestFit="1" customWidth="1"/>
    <col min="896" max="896" width="45.6640625" bestFit="1" customWidth="1"/>
    <col min="897" max="897" width="24.1640625" bestFit="1" customWidth="1"/>
    <col min="898" max="898" width="16.5" bestFit="1" customWidth="1"/>
    <col min="899" max="899" width="12.5" bestFit="1" customWidth="1"/>
    <col min="900" max="900" width="17" bestFit="1" customWidth="1"/>
    <col min="901" max="901" width="45.5" bestFit="1" customWidth="1"/>
    <col min="902" max="902" width="12.6640625" bestFit="1" customWidth="1"/>
    <col min="903" max="903" width="48.33203125" bestFit="1" customWidth="1"/>
    <col min="904" max="904" width="30.6640625" bestFit="1" customWidth="1"/>
    <col min="905" max="905" width="28.5" bestFit="1" customWidth="1"/>
    <col min="906" max="906" width="49.33203125" bestFit="1" customWidth="1"/>
    <col min="907" max="907" width="7.6640625" bestFit="1" customWidth="1"/>
    <col min="908" max="908" width="32.5" bestFit="1" customWidth="1"/>
    <col min="909" max="909" width="17.33203125" bestFit="1" customWidth="1"/>
    <col min="910" max="910" width="50.83203125" bestFit="1" customWidth="1"/>
    <col min="911" max="911" width="18.5" bestFit="1" customWidth="1"/>
    <col min="912" max="912" width="10.33203125" bestFit="1" customWidth="1"/>
    <col min="913" max="913" width="47.5" bestFit="1" customWidth="1"/>
    <col min="914" max="914" width="23.83203125" bestFit="1" customWidth="1"/>
    <col min="915" max="915" width="42.6640625" bestFit="1" customWidth="1"/>
    <col min="916" max="916" width="35" bestFit="1" customWidth="1"/>
    <col min="917" max="917" width="32.1640625" bestFit="1" customWidth="1"/>
    <col min="918" max="918" width="33.5" bestFit="1" customWidth="1"/>
    <col min="919" max="919" width="44.5" bestFit="1" customWidth="1"/>
    <col min="920" max="920" width="6" bestFit="1" customWidth="1"/>
    <col min="921" max="921" width="35.1640625" bestFit="1" customWidth="1"/>
    <col min="922" max="922" width="30.83203125" bestFit="1" customWidth="1"/>
    <col min="923" max="923" width="48.33203125" bestFit="1" customWidth="1"/>
    <col min="924" max="924" width="24.33203125" bestFit="1" customWidth="1"/>
    <col min="925" max="925" width="42.6640625" bestFit="1" customWidth="1"/>
    <col min="926" max="926" width="29.83203125" bestFit="1" customWidth="1"/>
    <col min="927" max="927" width="34.5" bestFit="1" customWidth="1"/>
    <col min="928" max="928" width="23.33203125" bestFit="1" customWidth="1"/>
    <col min="929" max="929" width="11.5" bestFit="1" customWidth="1"/>
    <col min="930" max="930" width="15" bestFit="1" customWidth="1"/>
    <col min="931" max="931" width="24.5" bestFit="1" customWidth="1"/>
    <col min="932" max="932" width="47.33203125" bestFit="1" customWidth="1"/>
    <col min="933" max="933" width="11" bestFit="1" customWidth="1"/>
    <col min="934" max="934" width="28.1640625" bestFit="1" customWidth="1"/>
    <col min="935" max="935" width="29" bestFit="1" customWidth="1"/>
    <col min="936" max="936" width="29.5" bestFit="1" customWidth="1"/>
    <col min="937" max="937" width="48.33203125" bestFit="1" customWidth="1"/>
    <col min="938" max="938" width="22.33203125" bestFit="1" customWidth="1"/>
    <col min="939" max="939" width="17" bestFit="1" customWidth="1"/>
    <col min="940" max="940" width="41.1640625" bestFit="1" customWidth="1"/>
    <col min="941" max="941" width="37.6640625" bestFit="1" customWidth="1"/>
    <col min="942" max="942" width="37.1640625" bestFit="1" customWidth="1"/>
    <col min="943" max="943" width="21" bestFit="1" customWidth="1"/>
    <col min="944" max="944" width="48.1640625" bestFit="1" customWidth="1"/>
    <col min="945" max="945" width="33.83203125" bestFit="1" customWidth="1"/>
    <col min="946" max="946" width="42.6640625" bestFit="1" customWidth="1"/>
    <col min="947" max="947" width="34.33203125" bestFit="1" customWidth="1"/>
    <col min="948" max="948" width="11.5" bestFit="1" customWidth="1"/>
    <col min="949" max="949" width="20" bestFit="1" customWidth="1"/>
    <col min="950" max="950" width="11" bestFit="1" customWidth="1"/>
    <col min="951" max="951" width="29.6640625" bestFit="1" customWidth="1"/>
    <col min="952" max="952" width="11.5" bestFit="1" customWidth="1"/>
    <col min="953" max="953" width="25.83203125" bestFit="1" customWidth="1"/>
    <col min="954" max="954" width="14.33203125" bestFit="1" customWidth="1"/>
    <col min="955" max="955" width="22.83203125" bestFit="1" customWidth="1"/>
    <col min="956" max="956" width="12.83203125" bestFit="1" customWidth="1"/>
    <col min="957" max="957" width="16.5" bestFit="1" customWidth="1"/>
    <col min="958" max="958" width="14.83203125" bestFit="1" customWidth="1"/>
    <col min="959" max="959" width="24.1640625" bestFit="1" customWidth="1"/>
    <col min="960" max="960" width="38.83203125" bestFit="1" customWidth="1"/>
    <col min="961" max="961" width="34" bestFit="1" customWidth="1"/>
    <col min="962" max="962" width="32.1640625" bestFit="1" customWidth="1"/>
    <col min="963" max="963" width="38" bestFit="1" customWidth="1"/>
    <col min="964" max="964" width="35.83203125" bestFit="1" customWidth="1"/>
    <col min="965" max="965" width="22.83203125" bestFit="1" customWidth="1"/>
    <col min="966" max="966" width="21.6640625" bestFit="1" customWidth="1"/>
    <col min="967" max="967" width="27" bestFit="1" customWidth="1"/>
    <col min="968" max="968" width="19" bestFit="1" customWidth="1"/>
    <col min="969" max="969" width="45.5" bestFit="1" customWidth="1"/>
    <col min="970" max="970" width="49.33203125" bestFit="1" customWidth="1"/>
    <col min="971" max="971" width="38" bestFit="1" customWidth="1"/>
    <col min="972" max="972" width="18" bestFit="1" customWidth="1"/>
    <col min="973" max="973" width="23" bestFit="1" customWidth="1"/>
    <col min="974" max="974" width="9.33203125" bestFit="1" customWidth="1"/>
    <col min="975" max="975" width="14.1640625" bestFit="1" customWidth="1"/>
    <col min="976" max="976" width="37" bestFit="1" customWidth="1"/>
    <col min="977" max="977" width="22.83203125" bestFit="1" customWidth="1"/>
    <col min="978" max="978" width="9.1640625" bestFit="1" customWidth="1"/>
    <col min="979" max="979" width="36.5" bestFit="1" customWidth="1"/>
    <col min="980" max="980" width="32.6640625" bestFit="1" customWidth="1"/>
    <col min="981" max="981" width="39" bestFit="1" customWidth="1"/>
    <col min="982" max="982" width="18.33203125" bestFit="1" customWidth="1"/>
    <col min="983" max="983" width="42.6640625" bestFit="1" customWidth="1"/>
    <col min="984" max="984" width="8.33203125" bestFit="1" customWidth="1"/>
    <col min="985" max="985" width="31.83203125" bestFit="1" customWidth="1"/>
    <col min="986" max="986" width="40.33203125" bestFit="1" customWidth="1"/>
    <col min="987" max="987" width="18.33203125" bestFit="1" customWidth="1"/>
    <col min="988" max="988" width="34.33203125" bestFit="1" customWidth="1"/>
    <col min="989" max="989" width="33.33203125" bestFit="1" customWidth="1"/>
    <col min="990" max="990" width="44.6640625" bestFit="1" customWidth="1"/>
    <col min="991" max="991" width="19.5" bestFit="1" customWidth="1"/>
    <col min="992" max="992" width="28.33203125" bestFit="1" customWidth="1"/>
    <col min="993" max="993" width="14.1640625" bestFit="1" customWidth="1"/>
    <col min="994" max="994" width="30.5" bestFit="1" customWidth="1"/>
    <col min="995" max="995" width="41.33203125" bestFit="1" customWidth="1"/>
    <col min="996" max="996" width="17.83203125" bestFit="1" customWidth="1"/>
    <col min="997" max="997" width="15.6640625" bestFit="1" customWidth="1"/>
    <col min="998" max="998" width="48.33203125" bestFit="1" customWidth="1"/>
    <col min="999" max="999" width="8.1640625" bestFit="1" customWidth="1"/>
    <col min="1000" max="1000" width="13.6640625" bestFit="1" customWidth="1"/>
    <col min="1001" max="1001" width="24.6640625" bestFit="1" customWidth="1"/>
    <col min="1002" max="1002" width="33.6640625" bestFit="1" customWidth="1"/>
    <col min="1003" max="1003" width="19.1640625" bestFit="1" customWidth="1"/>
    <col min="1004" max="1004" width="44.6640625" bestFit="1" customWidth="1"/>
    <col min="1005" max="1005" width="9.5" bestFit="1" customWidth="1"/>
    <col min="1006" max="1006" width="8.33203125" bestFit="1" customWidth="1"/>
    <col min="1007" max="1007" width="40.1640625" bestFit="1" customWidth="1"/>
    <col min="1008" max="1008" width="64.1640625" bestFit="1" customWidth="1"/>
    <col min="1009" max="1009" width="50.1640625" bestFit="1" customWidth="1"/>
    <col min="1010" max="1010" width="12.6640625" bestFit="1" customWidth="1"/>
    <col min="1011" max="1011" width="34.6640625" bestFit="1" customWidth="1"/>
    <col min="1012" max="1012" width="27.6640625" bestFit="1" customWidth="1"/>
    <col min="1013" max="1013" width="29.33203125" bestFit="1" customWidth="1"/>
    <col min="1014" max="1014" width="41" bestFit="1" customWidth="1"/>
    <col min="1015" max="1015" width="8.6640625" bestFit="1" customWidth="1"/>
    <col min="1016" max="1016" width="29.6640625" bestFit="1" customWidth="1"/>
    <col min="1017" max="1017" width="31" bestFit="1" customWidth="1"/>
    <col min="1018" max="1018" width="35.83203125" bestFit="1" customWidth="1"/>
    <col min="1019" max="1019" width="31.33203125" bestFit="1" customWidth="1"/>
    <col min="1020" max="1020" width="15.5" bestFit="1" customWidth="1"/>
    <col min="1021" max="1021" width="48" bestFit="1" customWidth="1"/>
    <col min="1022" max="1022" width="37.33203125" bestFit="1" customWidth="1"/>
    <col min="1023" max="1023" width="17.5" bestFit="1" customWidth="1"/>
    <col min="1024" max="1024" width="18.1640625" bestFit="1" customWidth="1"/>
    <col min="1025" max="1025" width="24.1640625" bestFit="1" customWidth="1"/>
    <col min="1026" max="1026" width="45.33203125" bestFit="1" customWidth="1"/>
    <col min="1027" max="1027" width="34.5" bestFit="1" customWidth="1"/>
    <col min="1028" max="1028" width="32.83203125" bestFit="1" customWidth="1"/>
    <col min="1029" max="1029" width="46.1640625" bestFit="1" customWidth="1"/>
    <col min="1030" max="1030" width="27" bestFit="1" customWidth="1"/>
    <col min="1031" max="1031" width="23.33203125" bestFit="1" customWidth="1"/>
    <col min="1033" max="1033" width="33.83203125" bestFit="1" customWidth="1"/>
    <col min="1034" max="1034" width="39" bestFit="1" customWidth="1"/>
    <col min="1035" max="1035" width="50.1640625" bestFit="1" customWidth="1"/>
    <col min="1036" max="1036" width="16.33203125" bestFit="1" customWidth="1"/>
    <col min="1037" max="1037" width="22.1640625" bestFit="1" customWidth="1"/>
    <col min="1038" max="1038" width="7.83203125" bestFit="1" customWidth="1"/>
    <col min="1039" max="1039" width="25.33203125" bestFit="1" customWidth="1"/>
    <col min="1040" max="1040" width="12.83203125" bestFit="1" customWidth="1"/>
    <col min="1041" max="1041" width="38.33203125" bestFit="1" customWidth="1"/>
    <col min="1042" max="1042" width="36.6640625" bestFit="1" customWidth="1"/>
    <col min="1043" max="1043" width="12" bestFit="1" customWidth="1"/>
    <col min="1044" max="1044" width="42.6640625" bestFit="1" customWidth="1"/>
    <col min="1045" max="1045" width="18.6640625" bestFit="1" customWidth="1"/>
    <col min="1046" max="1046" width="8" bestFit="1" customWidth="1"/>
    <col min="1047" max="1047" width="45.1640625" bestFit="1" customWidth="1"/>
    <col min="1048" max="1048" width="37.33203125" bestFit="1" customWidth="1"/>
    <col min="1049" max="1049" width="49.33203125" bestFit="1" customWidth="1"/>
    <col min="1050" max="1050" width="52" bestFit="1" customWidth="1"/>
    <col min="1051" max="1051" width="49" bestFit="1" customWidth="1"/>
    <col min="1052" max="1052" width="23.6640625" bestFit="1" customWidth="1"/>
    <col min="1053" max="1053" width="35.6640625" bestFit="1" customWidth="1"/>
    <col min="1054" max="1054" width="6.1640625" bestFit="1" customWidth="1"/>
    <col min="1055" max="1055" width="8.5" bestFit="1" customWidth="1"/>
    <col min="1056" max="1056" width="53.1640625" bestFit="1" customWidth="1"/>
    <col min="1057" max="1057" width="11.6640625" bestFit="1" customWidth="1"/>
    <col min="1058" max="1058" width="27.1640625" bestFit="1" customWidth="1"/>
    <col min="1059" max="1059" width="18.33203125" bestFit="1" customWidth="1"/>
    <col min="1060" max="1060" width="27.5" bestFit="1" customWidth="1"/>
    <col min="1061" max="1061" width="23.6640625" bestFit="1" customWidth="1"/>
    <col min="1062" max="1062" width="35.33203125" bestFit="1" customWidth="1"/>
    <col min="1063" max="1063" width="28.33203125" bestFit="1" customWidth="1"/>
    <col min="1064" max="1064" width="34.33203125" bestFit="1" customWidth="1"/>
    <col min="1065" max="1065" width="42.6640625" bestFit="1" customWidth="1"/>
    <col min="1066" max="1066" width="34.83203125" bestFit="1" customWidth="1"/>
    <col min="1067" max="1067" width="40" bestFit="1" customWidth="1"/>
    <col min="1068" max="1068" width="47" bestFit="1" customWidth="1"/>
    <col min="1069" max="1069" width="13.5" bestFit="1" customWidth="1"/>
    <col min="1070" max="1070" width="12.33203125" bestFit="1" customWidth="1"/>
    <col min="1071" max="1071" width="39.33203125" bestFit="1" customWidth="1"/>
    <col min="1072" max="1072" width="10.33203125" bestFit="1" customWidth="1"/>
    <col min="1073" max="1073" width="20.5" bestFit="1" customWidth="1"/>
    <col min="1074" max="1074" width="48.5" bestFit="1" customWidth="1"/>
    <col min="1075" max="1075" width="14.33203125" bestFit="1" customWidth="1"/>
    <col min="1076" max="1076" width="43.83203125" bestFit="1" customWidth="1"/>
    <col min="1077" max="1077" width="48.83203125" bestFit="1" customWidth="1"/>
    <col min="1078" max="1078" width="30.83203125" bestFit="1" customWidth="1"/>
    <col min="1079" max="1079" width="19.1640625" bestFit="1" customWidth="1"/>
    <col min="1080" max="1080" width="42.33203125" bestFit="1" customWidth="1"/>
    <col min="1081" max="1081" width="12.33203125" bestFit="1" customWidth="1"/>
    <col min="1082" max="1082" width="47.6640625" bestFit="1" customWidth="1"/>
    <col min="1083" max="1083" width="52.6640625" bestFit="1" customWidth="1"/>
    <col min="1084" max="1084" width="12.6640625" bestFit="1" customWidth="1"/>
    <col min="1085" max="1085" width="31.1640625" bestFit="1" customWidth="1"/>
    <col min="1086" max="1086" width="34.33203125" bestFit="1" customWidth="1"/>
    <col min="1087" max="1087" width="24" bestFit="1" customWidth="1"/>
    <col min="1088" max="1088" width="34.6640625" bestFit="1" customWidth="1"/>
    <col min="1089" max="1089" width="24.33203125" bestFit="1" customWidth="1"/>
    <col min="1090" max="1090" width="14.6640625" bestFit="1" customWidth="1"/>
    <col min="1091" max="1091" width="15.33203125" bestFit="1" customWidth="1"/>
    <col min="1092" max="1092" width="26" bestFit="1" customWidth="1"/>
    <col min="1093" max="1093" width="19" bestFit="1" customWidth="1"/>
    <col min="1094" max="1094" width="14.83203125" bestFit="1" customWidth="1"/>
    <col min="1095" max="1095" width="14" bestFit="1" customWidth="1"/>
    <col min="1096" max="1096" width="37.83203125" bestFit="1" customWidth="1"/>
    <col min="1097" max="1097" width="36.33203125" bestFit="1" customWidth="1"/>
    <col min="1098" max="1098" width="13.83203125" bestFit="1" customWidth="1"/>
    <col min="1099" max="1099" width="13.6640625" bestFit="1" customWidth="1"/>
    <col min="1100" max="1100" width="40.5" bestFit="1" customWidth="1"/>
    <col min="1101" max="1101" width="20.83203125" bestFit="1" customWidth="1"/>
    <col min="1102" max="1102" width="4.1640625" bestFit="1" customWidth="1"/>
    <col min="1103" max="1103" width="30.6640625" bestFit="1" customWidth="1"/>
    <col min="1104" max="1104" width="40" bestFit="1" customWidth="1"/>
    <col min="1105" max="1105" width="36.6640625" bestFit="1" customWidth="1"/>
    <col min="1106" max="1106" width="47" bestFit="1" customWidth="1"/>
    <col min="1107" max="1107" width="24.33203125" bestFit="1" customWidth="1"/>
    <col min="1108" max="1108" width="35" bestFit="1" customWidth="1"/>
    <col min="1109" max="1109" width="36.33203125" bestFit="1" customWidth="1"/>
    <col min="1110" max="1110" width="13.83203125" bestFit="1" customWidth="1"/>
    <col min="1111" max="1111" width="8" bestFit="1" customWidth="1"/>
    <col min="1112" max="1112" width="33.6640625" bestFit="1" customWidth="1"/>
    <col min="1113" max="1113" width="25.6640625" bestFit="1" customWidth="1"/>
    <col min="1114" max="1114" width="12.33203125" bestFit="1" customWidth="1"/>
    <col min="1115" max="1115" width="40.33203125" bestFit="1" customWidth="1"/>
    <col min="1116" max="1116" width="18.1640625" bestFit="1" customWidth="1"/>
    <col min="1117" max="1117" width="9" bestFit="1" customWidth="1"/>
    <col min="1118" max="1118" width="12" bestFit="1" customWidth="1"/>
    <col min="1119" max="1119" width="32.33203125" bestFit="1" customWidth="1"/>
    <col min="1120" max="1120" width="22.5" bestFit="1" customWidth="1"/>
    <col min="1121" max="1121" width="37.5" bestFit="1" customWidth="1"/>
    <col min="1122" max="1122" width="38.83203125" bestFit="1" customWidth="1"/>
    <col min="1123" max="1123" width="28.33203125" bestFit="1" customWidth="1"/>
    <col min="1124" max="1124" width="16" bestFit="1" customWidth="1"/>
    <col min="1125" max="1125" width="45.33203125" bestFit="1" customWidth="1"/>
    <col min="1126" max="1126" width="32.6640625" bestFit="1" customWidth="1"/>
    <col min="1127" max="1127" width="26" bestFit="1" customWidth="1"/>
    <col min="1128" max="1128" width="15.83203125" bestFit="1" customWidth="1"/>
    <col min="1129" max="1129" width="41.33203125" bestFit="1" customWidth="1"/>
    <col min="1130" max="1130" width="43.33203125" bestFit="1" customWidth="1"/>
    <col min="1131" max="1131" width="22.83203125" bestFit="1" customWidth="1"/>
    <col min="1132" max="1132" width="12.1640625" bestFit="1" customWidth="1"/>
    <col min="1133" max="1133" width="41.83203125" bestFit="1" customWidth="1"/>
    <col min="1134" max="1134" width="27" bestFit="1" customWidth="1"/>
    <col min="1135" max="1135" width="49" bestFit="1" customWidth="1"/>
    <col min="1136" max="1136" width="44" bestFit="1" customWidth="1"/>
    <col min="1137" max="1137" width="41.83203125" bestFit="1" customWidth="1"/>
    <col min="1138" max="1138" width="35.33203125" bestFit="1" customWidth="1"/>
    <col min="1139" max="1139" width="32.83203125" bestFit="1" customWidth="1"/>
    <col min="1140" max="1140" width="16.33203125" bestFit="1" customWidth="1"/>
    <col min="1141" max="1141" width="43.1640625" bestFit="1" customWidth="1"/>
    <col min="1142" max="1142" width="7.5" bestFit="1" customWidth="1"/>
    <col min="1143" max="1143" width="35.1640625" bestFit="1" customWidth="1"/>
    <col min="1144" max="1144" width="18" bestFit="1" customWidth="1"/>
    <col min="1145" max="1145" width="39.5" bestFit="1" customWidth="1"/>
    <col min="1146" max="1146" width="32.33203125" bestFit="1" customWidth="1"/>
    <col min="1147" max="1147" width="6.1640625" bestFit="1" customWidth="1"/>
    <col min="1148" max="1148" width="25.33203125" bestFit="1" customWidth="1"/>
    <col min="1149" max="1149" width="23.5" bestFit="1" customWidth="1"/>
    <col min="1150" max="1150" width="26.1640625" bestFit="1" customWidth="1"/>
    <col min="1151" max="1151" width="13.5" bestFit="1" customWidth="1"/>
    <col min="1152" max="1152" width="38.6640625" bestFit="1" customWidth="1"/>
    <col min="1153" max="1153" width="6.83203125" bestFit="1" customWidth="1"/>
    <col min="1154" max="1154" width="33.6640625" bestFit="1" customWidth="1"/>
    <col min="1155" max="1155" width="52.83203125" bestFit="1" customWidth="1"/>
    <col min="1156" max="1156" width="52.5" bestFit="1" customWidth="1"/>
    <col min="1157" max="1157" width="59.5" bestFit="1" customWidth="1"/>
    <col min="1158" max="1158" width="38.6640625" bestFit="1" customWidth="1"/>
    <col min="1159" max="1159" width="20.33203125" bestFit="1" customWidth="1"/>
    <col min="1160" max="1160" width="14" bestFit="1" customWidth="1"/>
    <col min="1161" max="1161" width="27.6640625" bestFit="1" customWidth="1"/>
    <col min="1162" max="1162" width="35.1640625" bestFit="1" customWidth="1"/>
    <col min="1163" max="1163" width="17" bestFit="1" customWidth="1"/>
    <col min="1164" max="1164" width="6.83203125" bestFit="1" customWidth="1"/>
    <col min="1165" max="1165" width="46.6640625" bestFit="1" customWidth="1"/>
    <col min="1166" max="1166" width="8.5" bestFit="1" customWidth="1"/>
    <col min="1167" max="1167" width="47.83203125" bestFit="1" customWidth="1"/>
    <col min="1168" max="1168" width="20.33203125" bestFit="1" customWidth="1"/>
    <col min="1169" max="1169" width="4.83203125" bestFit="1" customWidth="1"/>
    <col min="1170" max="1170" width="41.5" bestFit="1" customWidth="1"/>
    <col min="1171" max="1171" width="24" bestFit="1" customWidth="1"/>
    <col min="1172" max="1172" width="17" bestFit="1" customWidth="1"/>
    <col min="1173" max="1173" width="28.1640625" bestFit="1" customWidth="1"/>
    <col min="1174" max="1174" width="41.1640625" bestFit="1" customWidth="1"/>
    <col min="1175" max="1175" width="39.33203125" bestFit="1" customWidth="1"/>
    <col min="1176" max="1176" width="24.6640625" bestFit="1" customWidth="1"/>
    <col min="1177" max="1177" width="50.33203125" bestFit="1" customWidth="1"/>
    <col min="1178" max="1178" width="6" bestFit="1" customWidth="1"/>
    <col min="1179" max="1179" width="28.5" bestFit="1" customWidth="1"/>
    <col min="1180" max="1180" width="40.83203125" bestFit="1" customWidth="1"/>
    <col min="1181" max="1181" width="9.6640625" bestFit="1" customWidth="1"/>
    <col min="1182" max="1182" width="47.83203125" bestFit="1" customWidth="1"/>
    <col min="1183" max="1183" width="14.5" bestFit="1" customWidth="1"/>
    <col min="1184" max="1184" width="50.83203125" bestFit="1" customWidth="1"/>
    <col min="1185" max="1185" width="9.33203125" bestFit="1" customWidth="1"/>
    <col min="1186" max="1186" width="29.33203125" bestFit="1" customWidth="1"/>
    <col min="1187" max="1187" width="46.1640625" bestFit="1" customWidth="1"/>
    <col min="1188" max="1188" width="23.5" bestFit="1" customWidth="1"/>
    <col min="1189" max="1189" width="23.6640625" bestFit="1" customWidth="1"/>
    <col min="1190" max="1190" width="39.5" bestFit="1" customWidth="1"/>
    <col min="1191" max="1191" width="13.83203125" bestFit="1" customWidth="1"/>
    <col min="1192" max="1192" width="27.6640625" bestFit="1" customWidth="1"/>
    <col min="1193" max="1193" width="46" bestFit="1" customWidth="1"/>
    <col min="1194" max="1194" width="27.6640625" bestFit="1" customWidth="1"/>
    <col min="1195" max="1195" width="47.5" bestFit="1" customWidth="1"/>
    <col min="1196" max="1196" width="22.1640625" bestFit="1" customWidth="1"/>
    <col min="1197" max="1197" width="36.33203125" bestFit="1" customWidth="1"/>
    <col min="1198" max="1198" width="46.83203125" bestFit="1" customWidth="1"/>
    <col min="1199" max="1199" width="37.5" bestFit="1" customWidth="1"/>
    <col min="1200" max="1200" width="15" bestFit="1" customWidth="1"/>
    <col min="1201" max="1201" width="44.83203125" bestFit="1" customWidth="1"/>
    <col min="1202" max="1202" width="28.83203125" bestFit="1" customWidth="1"/>
    <col min="1203" max="1203" width="20.6640625" bestFit="1" customWidth="1"/>
    <col min="1204" max="1204" width="41.33203125" bestFit="1" customWidth="1"/>
    <col min="1205" max="1205" width="8.33203125" bestFit="1" customWidth="1"/>
    <col min="1206" max="1206" width="44.33203125" bestFit="1" customWidth="1"/>
    <col min="1207" max="1207" width="10" bestFit="1" customWidth="1"/>
    <col min="1208" max="1208" width="38.33203125" bestFit="1" customWidth="1"/>
    <col min="1209" max="1209" width="33.33203125" bestFit="1" customWidth="1"/>
    <col min="1210" max="1210" width="38.5" bestFit="1" customWidth="1"/>
    <col min="1211" max="1211" width="39.83203125" bestFit="1" customWidth="1"/>
    <col min="1212" max="1212" width="7.83203125" bestFit="1" customWidth="1"/>
    <col min="1213" max="1213" width="10.1640625" bestFit="1" customWidth="1"/>
    <col min="1214" max="1214" width="49.5" bestFit="1" customWidth="1"/>
    <col min="1215" max="1215" width="26.33203125" bestFit="1" customWidth="1"/>
    <col min="1216" max="1216" width="34.6640625" bestFit="1" customWidth="1"/>
    <col min="1217" max="1217" width="38.83203125" bestFit="1" customWidth="1"/>
    <col min="1218" max="1218" width="14.5" bestFit="1" customWidth="1"/>
    <col min="1219" max="1219" width="39.6640625" bestFit="1" customWidth="1"/>
    <col min="1220" max="1220" width="41.33203125" bestFit="1" customWidth="1"/>
    <col min="1221" max="1221" width="25.33203125" bestFit="1" customWidth="1"/>
    <col min="1222" max="1222" width="16" bestFit="1" customWidth="1"/>
    <col min="1223" max="1223" width="40.83203125" bestFit="1" customWidth="1"/>
    <col min="1224" max="1224" width="8.83203125" bestFit="1" customWidth="1"/>
    <col min="1225" max="1225" width="42.1640625" bestFit="1" customWidth="1"/>
    <col min="1226" max="1226" width="43.33203125" bestFit="1" customWidth="1"/>
    <col min="1227" max="1227" width="26.1640625" bestFit="1" customWidth="1"/>
    <col min="1228" max="1228" width="43.83203125" bestFit="1" customWidth="1"/>
    <col min="1229" max="1229" width="7.6640625" bestFit="1" customWidth="1"/>
    <col min="1230" max="1230" width="14.1640625" bestFit="1" customWidth="1"/>
    <col min="1231" max="1231" width="46.5" bestFit="1" customWidth="1"/>
    <col min="1232" max="1232" width="8.33203125" bestFit="1" customWidth="1"/>
    <col min="1233" max="1233" width="28.6640625" bestFit="1" customWidth="1"/>
    <col min="1234" max="1234" width="51" bestFit="1" customWidth="1"/>
    <col min="1235" max="1235" width="13.83203125" bestFit="1" customWidth="1"/>
    <col min="1236" max="1236" width="22.83203125" bestFit="1" customWidth="1"/>
    <col min="1237" max="1237" width="40.1640625" bestFit="1" customWidth="1"/>
    <col min="1238" max="1238" width="24.6640625" bestFit="1" customWidth="1"/>
    <col min="1239" max="1239" width="21" bestFit="1" customWidth="1"/>
    <col min="1240" max="1240" width="43.33203125" bestFit="1" customWidth="1"/>
    <col min="1241" max="1241" width="22" bestFit="1" customWidth="1"/>
    <col min="1242" max="1242" width="41.1640625" bestFit="1" customWidth="1"/>
    <col min="1243" max="1243" width="29.83203125" bestFit="1" customWidth="1"/>
    <col min="1244" max="1244" width="37.5" bestFit="1" customWidth="1"/>
    <col min="1245" max="1245" width="31.83203125" bestFit="1" customWidth="1"/>
    <col min="1246" max="1246" width="12.33203125" bestFit="1" customWidth="1"/>
    <col min="1247" max="1247" width="20.83203125" bestFit="1" customWidth="1"/>
    <col min="1248" max="1248" width="38.33203125" bestFit="1" customWidth="1"/>
    <col min="1249" max="1249" width="29.1640625" bestFit="1" customWidth="1"/>
    <col min="1250" max="1250" width="46.33203125" bestFit="1" customWidth="1"/>
    <col min="1251" max="1251" width="23.6640625" bestFit="1" customWidth="1"/>
    <col min="1252" max="1252" width="21.5" bestFit="1" customWidth="1"/>
    <col min="1253" max="1253" width="26.33203125" bestFit="1" customWidth="1"/>
    <col min="1254" max="1254" width="34.6640625" bestFit="1" customWidth="1"/>
    <col min="1255" max="1255" width="41.1640625" bestFit="1" customWidth="1"/>
    <col min="1256" max="1256" width="42.5" bestFit="1" customWidth="1"/>
    <col min="1257" max="1257" width="17.83203125" bestFit="1" customWidth="1"/>
    <col min="1258" max="1258" width="44.83203125" bestFit="1" customWidth="1"/>
    <col min="1259" max="1259" width="22.6640625" bestFit="1" customWidth="1"/>
    <col min="1260" max="1260" width="24.83203125" bestFit="1" customWidth="1"/>
    <col min="1261" max="1261" width="46.83203125" bestFit="1" customWidth="1"/>
    <col min="1262" max="1262" width="37.83203125" bestFit="1" customWidth="1"/>
    <col min="1263" max="1263" width="19" bestFit="1" customWidth="1"/>
    <col min="1264" max="1264" width="15.83203125" bestFit="1" customWidth="1"/>
    <col min="1265" max="1265" width="29.1640625" bestFit="1" customWidth="1"/>
    <col min="1266" max="1266" width="41.1640625" bestFit="1" customWidth="1"/>
    <col min="1267" max="1267" width="34" bestFit="1" customWidth="1"/>
    <col min="1268" max="1268" width="46.33203125" bestFit="1" customWidth="1"/>
    <col min="1269" max="1269" width="46.5" bestFit="1" customWidth="1"/>
    <col min="1270" max="1270" width="43.6640625" bestFit="1" customWidth="1"/>
    <col min="1271" max="1271" width="18.1640625" bestFit="1" customWidth="1"/>
    <col min="1272" max="1272" width="43.5" bestFit="1" customWidth="1"/>
    <col min="1273" max="1273" width="22.5" bestFit="1" customWidth="1"/>
    <col min="1274" max="1274" width="48.6640625" bestFit="1" customWidth="1"/>
    <col min="1275" max="1275" width="24.33203125" bestFit="1" customWidth="1"/>
    <col min="1276" max="1276" width="25.6640625" bestFit="1" customWidth="1"/>
    <col min="1277" max="1277" width="27.6640625" bestFit="1" customWidth="1"/>
    <col min="1278" max="1278" width="25.83203125" bestFit="1" customWidth="1"/>
    <col min="1279" max="1279" width="18.5" bestFit="1" customWidth="1"/>
    <col min="1280" max="1280" width="33.6640625" bestFit="1" customWidth="1"/>
    <col min="1281" max="1281" width="24.83203125" bestFit="1" customWidth="1"/>
    <col min="1282" max="1282" width="19.83203125" bestFit="1" customWidth="1"/>
    <col min="1283" max="1283" width="14.6640625" bestFit="1" customWidth="1"/>
    <col min="1284" max="1284" width="28.5" bestFit="1" customWidth="1"/>
    <col min="1285" max="1285" width="40.1640625" bestFit="1" customWidth="1"/>
    <col min="1286" max="1286" width="21.5" bestFit="1" customWidth="1"/>
    <col min="1287" max="1287" width="15.6640625" bestFit="1" customWidth="1"/>
    <col min="1288" max="1288" width="47.6640625" bestFit="1" customWidth="1"/>
    <col min="1289" max="1289" width="40.6640625" bestFit="1" customWidth="1"/>
    <col min="1290" max="1290" width="44.1640625" bestFit="1" customWidth="1"/>
    <col min="1291" max="1291" width="41.6640625" bestFit="1" customWidth="1"/>
    <col min="1292" max="1292" width="34.33203125" bestFit="1" customWidth="1"/>
    <col min="1293" max="1293" width="26.1640625" bestFit="1" customWidth="1"/>
    <col min="1294" max="1294" width="25.83203125" bestFit="1" customWidth="1"/>
    <col min="1295" max="1295" width="30.1640625" bestFit="1" customWidth="1"/>
    <col min="1296" max="1296" width="30.5" bestFit="1" customWidth="1"/>
    <col min="1297" max="1297" width="29.6640625" bestFit="1" customWidth="1"/>
    <col min="1298" max="1298" width="37.33203125" bestFit="1" customWidth="1"/>
    <col min="1299" max="1299" width="20.83203125" bestFit="1" customWidth="1"/>
    <col min="1300" max="1300" width="17.83203125" bestFit="1" customWidth="1"/>
    <col min="1301" max="1301" width="45.5" bestFit="1" customWidth="1"/>
    <col min="1302" max="1302" width="23.33203125" bestFit="1" customWidth="1"/>
    <col min="1303" max="1303" width="40.5" bestFit="1" customWidth="1"/>
    <col min="1304" max="1304" width="33.33203125" bestFit="1" customWidth="1"/>
    <col min="1305" max="1305" width="26.6640625" bestFit="1" customWidth="1"/>
    <col min="1306" max="1306" width="20.83203125" bestFit="1" customWidth="1"/>
    <col min="1307" max="1307" width="46.1640625" bestFit="1" customWidth="1"/>
    <col min="1308" max="1308" width="23" bestFit="1" customWidth="1"/>
    <col min="1309" max="1309" width="47.5" bestFit="1" customWidth="1"/>
    <col min="1310" max="1310" width="28" bestFit="1" customWidth="1"/>
    <col min="1311" max="1311" width="51.1640625" bestFit="1" customWidth="1"/>
    <col min="1312" max="1312" width="33.83203125" bestFit="1" customWidth="1"/>
    <col min="1313" max="1313" width="12.83203125" bestFit="1" customWidth="1"/>
    <col min="1314" max="1314" width="47" bestFit="1" customWidth="1"/>
    <col min="1315" max="1315" width="46" bestFit="1" customWidth="1"/>
    <col min="1316" max="1316" width="46.33203125" bestFit="1" customWidth="1"/>
    <col min="1317" max="1317" width="15.6640625" bestFit="1" customWidth="1"/>
    <col min="1318" max="1318" width="15" bestFit="1" customWidth="1"/>
    <col min="1319" max="1319" width="41.83203125" bestFit="1" customWidth="1"/>
    <col min="1320" max="1320" width="46" bestFit="1" customWidth="1"/>
    <col min="1321" max="1321" width="18.6640625" bestFit="1" customWidth="1"/>
    <col min="1322" max="1322" width="17.5" bestFit="1" customWidth="1"/>
    <col min="1323" max="1323" width="35.33203125" bestFit="1" customWidth="1"/>
    <col min="1324" max="1324" width="33.5" bestFit="1" customWidth="1"/>
    <col min="1325" max="1325" width="27.5" bestFit="1" customWidth="1"/>
    <col min="1326" max="1326" width="10" bestFit="1" customWidth="1"/>
    <col min="1327" max="1327" width="39.5" bestFit="1" customWidth="1"/>
    <col min="1328" max="1328" width="32.1640625" bestFit="1" customWidth="1"/>
    <col min="1329" max="1329" width="18.33203125" bestFit="1" customWidth="1"/>
    <col min="1330" max="1330" width="20.83203125" bestFit="1" customWidth="1"/>
    <col min="1331" max="1331" width="37" bestFit="1" customWidth="1"/>
    <col min="1332" max="1332" width="34" bestFit="1" customWidth="1"/>
    <col min="1333" max="1333" width="17.5" bestFit="1" customWidth="1"/>
    <col min="1334" max="1334" width="33.33203125" bestFit="1" customWidth="1"/>
    <col min="1335" max="1335" width="19" bestFit="1" customWidth="1"/>
    <col min="1336" max="1336" width="28.83203125" bestFit="1" customWidth="1"/>
    <col min="1337" max="1337" width="38.5" bestFit="1" customWidth="1"/>
    <col min="1338" max="1339" width="19.83203125" bestFit="1" customWidth="1"/>
    <col min="1340" max="1340" width="29.83203125" bestFit="1" customWidth="1"/>
    <col min="1341" max="1341" width="16.5" bestFit="1" customWidth="1"/>
    <col min="1342" max="1342" width="36" bestFit="1" customWidth="1"/>
    <col min="1343" max="1343" width="23.83203125" bestFit="1" customWidth="1"/>
    <col min="1344" max="1344" width="48.33203125" bestFit="1" customWidth="1"/>
    <col min="1345" max="1345" width="8.5" bestFit="1" customWidth="1"/>
    <col min="1346" max="1346" width="26.1640625" bestFit="1" customWidth="1"/>
    <col min="1347" max="1347" width="48.33203125" bestFit="1" customWidth="1"/>
    <col min="1348" max="1348" width="44" bestFit="1" customWidth="1"/>
    <col min="1349" max="1349" width="31.1640625" bestFit="1" customWidth="1"/>
    <col min="1350" max="1350" width="26.1640625" bestFit="1" customWidth="1"/>
    <col min="1351" max="1351" width="11.33203125" bestFit="1" customWidth="1"/>
    <col min="1352" max="1352" width="13.83203125" bestFit="1" customWidth="1"/>
    <col min="1353" max="1353" width="11.33203125" bestFit="1" customWidth="1"/>
    <col min="1354" max="1354" width="7.33203125" bestFit="1" customWidth="1"/>
    <col min="1355" max="1355" width="44.6640625" bestFit="1" customWidth="1"/>
    <col min="1356" max="1356" width="13.83203125" bestFit="1" customWidth="1"/>
    <col min="1357" max="1357" width="17.83203125" bestFit="1" customWidth="1"/>
    <col min="1358" max="1358" width="23.83203125" bestFit="1" customWidth="1"/>
    <col min="1359" max="1359" width="32.6640625" bestFit="1" customWidth="1"/>
    <col min="1360" max="1360" width="24.5" bestFit="1" customWidth="1"/>
    <col min="1361" max="1361" width="38.33203125" bestFit="1" customWidth="1"/>
    <col min="1362" max="1362" width="14.83203125" bestFit="1" customWidth="1"/>
    <col min="1363" max="1363" width="14.5" bestFit="1" customWidth="1"/>
    <col min="1364" max="1364" width="27.1640625" bestFit="1" customWidth="1"/>
    <col min="1365" max="1365" width="37.6640625" bestFit="1" customWidth="1"/>
    <col min="1366" max="1366" width="55.33203125" bestFit="1" customWidth="1"/>
    <col min="1367" max="1367" width="25" bestFit="1" customWidth="1"/>
    <col min="1368" max="1368" width="36.6640625" bestFit="1" customWidth="1"/>
    <col min="1369" max="1369" width="17.1640625" bestFit="1" customWidth="1"/>
    <col min="1370" max="1370" width="33.83203125" bestFit="1" customWidth="1"/>
    <col min="1371" max="1371" width="49.83203125" bestFit="1" customWidth="1"/>
    <col min="1372" max="1372" width="29.6640625" bestFit="1" customWidth="1"/>
    <col min="1373" max="1373" width="25" bestFit="1" customWidth="1"/>
    <col min="1374" max="1374" width="48.33203125" bestFit="1" customWidth="1"/>
    <col min="1375" max="1375" width="36.6640625" bestFit="1" customWidth="1"/>
    <col min="1376" max="1376" width="26.1640625" bestFit="1" customWidth="1"/>
    <col min="1377" max="1377" width="37.6640625" bestFit="1" customWidth="1"/>
    <col min="1378" max="1378" width="40.6640625" bestFit="1" customWidth="1"/>
    <col min="1379" max="1379" width="14.6640625" bestFit="1" customWidth="1"/>
    <col min="1380" max="1380" width="23.6640625" bestFit="1" customWidth="1"/>
    <col min="1381" max="1381" width="17.33203125" bestFit="1" customWidth="1"/>
    <col min="1382" max="1382" width="28" bestFit="1" customWidth="1"/>
    <col min="1383" max="1383" width="31.1640625" bestFit="1" customWidth="1"/>
    <col min="1384" max="1384" width="33.83203125" bestFit="1" customWidth="1"/>
    <col min="1385" max="1385" width="37.33203125" bestFit="1" customWidth="1"/>
    <col min="1386" max="1386" width="48.5" bestFit="1" customWidth="1"/>
    <col min="1387" max="1387" width="31.1640625" bestFit="1" customWidth="1"/>
    <col min="1388" max="1388" width="49.33203125" bestFit="1" customWidth="1"/>
    <col min="1389" max="1389" width="46.6640625" bestFit="1" customWidth="1"/>
    <col min="1390" max="1390" width="34" bestFit="1" customWidth="1"/>
    <col min="1391" max="1391" width="48.6640625" bestFit="1" customWidth="1"/>
    <col min="1392" max="1392" width="24.5" bestFit="1" customWidth="1"/>
    <col min="1393" max="1393" width="12.83203125" bestFit="1" customWidth="1"/>
    <col min="1394" max="1394" width="47.5" bestFit="1" customWidth="1"/>
    <col min="1395" max="1395" width="23.83203125" bestFit="1" customWidth="1"/>
    <col min="1396" max="1396" width="17.83203125" bestFit="1" customWidth="1"/>
    <col min="1397" max="1397" width="25" bestFit="1" customWidth="1"/>
    <col min="1398" max="1398" width="46.1640625" bestFit="1" customWidth="1"/>
    <col min="1399" max="1399" width="24.6640625" bestFit="1" customWidth="1"/>
    <col min="1400" max="1400" width="20.6640625" bestFit="1" customWidth="1"/>
    <col min="1401" max="1401" width="35.33203125" bestFit="1" customWidth="1"/>
    <col min="1402" max="1402" width="14.1640625" bestFit="1" customWidth="1"/>
    <col min="1403" max="1403" width="25.33203125" bestFit="1" customWidth="1"/>
    <col min="1404" max="1404" width="16.83203125" bestFit="1" customWidth="1"/>
    <col min="1405" max="1405" width="44.83203125" bestFit="1" customWidth="1"/>
    <col min="1406" max="1406" width="52.5" bestFit="1" customWidth="1"/>
    <col min="1407" max="1407" width="28.33203125" bestFit="1" customWidth="1"/>
    <col min="1408" max="1408" width="17.1640625" bestFit="1" customWidth="1"/>
    <col min="1409" max="1409" width="43.83203125" bestFit="1" customWidth="1"/>
    <col min="1410" max="1410" width="27.1640625" bestFit="1" customWidth="1"/>
    <col min="1411" max="1411" width="27.83203125" bestFit="1" customWidth="1"/>
    <col min="1412" max="1412" width="19.6640625" bestFit="1" customWidth="1"/>
    <col min="1413" max="1413" width="15" bestFit="1" customWidth="1"/>
    <col min="1414" max="1414" width="63" bestFit="1" customWidth="1"/>
    <col min="1415" max="1415" width="34.1640625" bestFit="1" customWidth="1"/>
    <col min="1416" max="1416" width="35.5" bestFit="1" customWidth="1"/>
    <col min="1417" max="1417" width="27.6640625" bestFit="1" customWidth="1"/>
    <col min="1418" max="1418" width="45.1640625" bestFit="1" customWidth="1"/>
    <col min="1419" max="1419" width="30.83203125" bestFit="1" customWidth="1"/>
    <col min="1420" max="1420" width="47.83203125" bestFit="1" customWidth="1"/>
    <col min="1421" max="1421" width="30.83203125" bestFit="1" customWidth="1"/>
    <col min="1422" max="1422" width="38.5" bestFit="1" customWidth="1"/>
    <col min="1423" max="1423" width="47.5" bestFit="1" customWidth="1"/>
    <col min="1424" max="1424" width="21.83203125" bestFit="1" customWidth="1"/>
    <col min="1425" max="1425" width="35.5" bestFit="1" customWidth="1"/>
    <col min="1426" max="1426" width="47.6640625" bestFit="1" customWidth="1"/>
    <col min="1427" max="1427" width="25.1640625" bestFit="1" customWidth="1"/>
    <col min="1428" max="1428" width="8.6640625" bestFit="1" customWidth="1"/>
    <col min="1429" max="1429" width="23" bestFit="1" customWidth="1"/>
    <col min="1430" max="1430" width="26.6640625" bestFit="1" customWidth="1"/>
    <col min="1431" max="1431" width="9.33203125" bestFit="1" customWidth="1"/>
    <col min="1432" max="1432" width="18" bestFit="1" customWidth="1"/>
    <col min="1433" max="1433" width="26" bestFit="1" customWidth="1"/>
    <col min="1434" max="1434" width="33.83203125" bestFit="1" customWidth="1"/>
    <col min="1435" max="1435" width="42.83203125" bestFit="1" customWidth="1"/>
    <col min="1436" max="1436" width="47.33203125" bestFit="1" customWidth="1"/>
    <col min="1437" max="1437" width="15.5" bestFit="1" customWidth="1"/>
    <col min="1438" max="1438" width="22.33203125" bestFit="1" customWidth="1"/>
    <col min="1439" max="1439" width="20.5" bestFit="1" customWidth="1"/>
    <col min="1440" max="1440" width="64.33203125" bestFit="1" customWidth="1"/>
    <col min="1441" max="1441" width="44.6640625" bestFit="1" customWidth="1"/>
    <col min="1442" max="1442" width="44" bestFit="1" customWidth="1"/>
    <col min="1443" max="1443" width="48.33203125" bestFit="1" customWidth="1"/>
    <col min="1444" max="1444" width="44.5" bestFit="1" customWidth="1"/>
    <col min="1445" max="1445" width="7" bestFit="1" customWidth="1"/>
    <col min="1446" max="1446" width="35.6640625" bestFit="1" customWidth="1"/>
    <col min="1447" max="1447" width="50" bestFit="1" customWidth="1"/>
    <col min="1448" max="1448" width="24" bestFit="1" customWidth="1"/>
    <col min="1449" max="1449" width="12.33203125" bestFit="1" customWidth="1"/>
    <col min="1450" max="1450" width="46.6640625" bestFit="1" customWidth="1"/>
    <col min="1451" max="1451" width="35.83203125" bestFit="1" customWidth="1"/>
    <col min="1452" max="1452" width="6.6640625" bestFit="1" customWidth="1"/>
    <col min="1453" max="1453" width="25.5" bestFit="1" customWidth="1"/>
    <col min="1454" max="1454" width="38.5" bestFit="1" customWidth="1"/>
    <col min="1455" max="1455" width="57.33203125" bestFit="1" customWidth="1"/>
    <col min="1456" max="1456" width="46.33203125" bestFit="1" customWidth="1"/>
    <col min="1457" max="1457" width="35" bestFit="1" customWidth="1"/>
    <col min="1458" max="1458" width="29.33203125" bestFit="1" customWidth="1"/>
    <col min="1459" max="1459" width="28.83203125" bestFit="1" customWidth="1"/>
    <col min="1460" max="1460" width="12.33203125" bestFit="1" customWidth="1"/>
    <col min="1461" max="1461" width="29.83203125" bestFit="1" customWidth="1"/>
    <col min="1462" max="1462" width="36" bestFit="1" customWidth="1"/>
    <col min="1463" max="1463" width="44.5" bestFit="1" customWidth="1"/>
    <col min="1464" max="1464" width="37.6640625" bestFit="1" customWidth="1"/>
    <col min="1465" max="1465" width="36" bestFit="1" customWidth="1"/>
    <col min="1466" max="1466" width="20.83203125" bestFit="1" customWidth="1"/>
    <col min="1467" max="1467" width="27.6640625" bestFit="1" customWidth="1"/>
    <col min="1468" max="1468" width="27.5" bestFit="1" customWidth="1"/>
    <col min="1469" max="1469" width="30.5" bestFit="1" customWidth="1"/>
    <col min="1470" max="1470" width="42.1640625" bestFit="1" customWidth="1"/>
    <col min="1471" max="1471" width="41.6640625" bestFit="1" customWidth="1"/>
    <col min="1472" max="1472" width="35.33203125" bestFit="1" customWidth="1"/>
    <col min="1473" max="1473" width="50.1640625" bestFit="1" customWidth="1"/>
    <col min="1474" max="1474" width="35.1640625" bestFit="1" customWidth="1"/>
    <col min="1475" max="1475" width="41.33203125" bestFit="1" customWidth="1"/>
    <col min="1476" max="1476" width="41.5" bestFit="1" customWidth="1"/>
    <col min="1477" max="1477" width="47" bestFit="1" customWidth="1"/>
    <col min="1478" max="1478" width="19.83203125" bestFit="1" customWidth="1"/>
    <col min="1479" max="1479" width="33.5" bestFit="1" customWidth="1"/>
    <col min="1480" max="1480" width="47.6640625" bestFit="1" customWidth="1"/>
    <col min="1481" max="1481" width="38.83203125" bestFit="1" customWidth="1"/>
    <col min="1482" max="1482" width="44" bestFit="1" customWidth="1"/>
    <col min="1483" max="1483" width="48.83203125" bestFit="1" customWidth="1"/>
    <col min="1484" max="1484" width="45.5" bestFit="1" customWidth="1"/>
    <col min="1485" max="1485" width="35.5" bestFit="1" customWidth="1"/>
    <col min="1486" max="1486" width="46.6640625" bestFit="1" customWidth="1"/>
    <col min="1487" max="1487" width="36.33203125" bestFit="1" customWidth="1"/>
    <col min="1488" max="1488" width="36" bestFit="1" customWidth="1"/>
    <col min="1489" max="1489" width="23.33203125" bestFit="1" customWidth="1"/>
    <col min="1490" max="1490" width="32" bestFit="1" customWidth="1"/>
    <col min="1491" max="1491" width="35.33203125" bestFit="1" customWidth="1"/>
    <col min="1492" max="1492" width="47.6640625" bestFit="1" customWidth="1"/>
    <col min="1493" max="1493" width="50.6640625" bestFit="1" customWidth="1"/>
    <col min="1494" max="1494" width="49" bestFit="1" customWidth="1"/>
    <col min="1495" max="1495" width="31.83203125" bestFit="1" customWidth="1"/>
    <col min="1496" max="1496" width="43.6640625" bestFit="1" customWidth="1"/>
    <col min="1497" max="1497" width="28.83203125" bestFit="1" customWidth="1"/>
    <col min="1498" max="1498" width="36.1640625" bestFit="1" customWidth="1"/>
    <col min="1499" max="1499" width="43.83203125" bestFit="1" customWidth="1"/>
    <col min="1500" max="1500" width="28.83203125" bestFit="1" customWidth="1"/>
    <col min="1501" max="1501" width="52.6640625" bestFit="1" customWidth="1"/>
    <col min="1502" max="1502" width="29.1640625" bestFit="1" customWidth="1"/>
    <col min="1503" max="1503" width="29.6640625" bestFit="1" customWidth="1"/>
    <col min="1504" max="1504" width="45.5" bestFit="1" customWidth="1"/>
    <col min="1505" max="1505" width="24.6640625" bestFit="1" customWidth="1"/>
    <col min="1506" max="1506" width="23.1640625" bestFit="1" customWidth="1"/>
    <col min="1507" max="1507" width="45.6640625" bestFit="1" customWidth="1"/>
    <col min="1508" max="1508" width="66.1640625" bestFit="1" customWidth="1"/>
    <col min="1509" max="1509" width="45.1640625" bestFit="1" customWidth="1"/>
    <col min="1510" max="1510" width="31.5" bestFit="1" customWidth="1"/>
    <col min="1511" max="1511" width="27.33203125" bestFit="1" customWidth="1"/>
    <col min="1512" max="1512" width="49.1640625" bestFit="1" customWidth="1"/>
    <col min="1513" max="1513" width="35" bestFit="1" customWidth="1"/>
    <col min="1514" max="1514" width="45.83203125" bestFit="1" customWidth="1"/>
    <col min="1515" max="1515" width="38.33203125" bestFit="1" customWidth="1"/>
    <col min="1516" max="1516" width="50" bestFit="1" customWidth="1"/>
    <col min="1517" max="1517" width="20.33203125" bestFit="1" customWidth="1"/>
    <col min="1518" max="1518" width="34.6640625" bestFit="1" customWidth="1"/>
    <col min="1519" max="1519" width="38.5" bestFit="1" customWidth="1"/>
    <col min="1520" max="1520" width="16.5" bestFit="1" customWidth="1"/>
    <col min="1521" max="1521" width="25.1640625" bestFit="1" customWidth="1"/>
    <col min="1522" max="1522" width="43.1640625" bestFit="1" customWidth="1"/>
    <col min="1523" max="1523" width="50.1640625" bestFit="1" customWidth="1"/>
    <col min="1524" max="1524" width="28.5" bestFit="1" customWidth="1"/>
    <col min="1525" max="1525" width="45.6640625" bestFit="1" customWidth="1"/>
    <col min="1526" max="1526" width="44" bestFit="1" customWidth="1"/>
    <col min="1527" max="1527" width="38.1640625" bestFit="1" customWidth="1"/>
    <col min="1528" max="1528" width="24.83203125" bestFit="1" customWidth="1"/>
    <col min="1529" max="1529" width="7.33203125" bestFit="1" customWidth="1"/>
    <col min="1530" max="1530" width="24.83203125" bestFit="1" customWidth="1"/>
    <col min="1531" max="1531" width="50.1640625" bestFit="1" customWidth="1"/>
    <col min="1532" max="1532" width="15.83203125" bestFit="1" customWidth="1"/>
    <col min="1533" max="1533" width="48.6640625" bestFit="1" customWidth="1"/>
    <col min="1534" max="1534" width="15.5" bestFit="1" customWidth="1"/>
    <col min="1535" max="1535" width="39" bestFit="1" customWidth="1"/>
    <col min="1536" max="1536" width="26.33203125" bestFit="1" customWidth="1"/>
    <col min="1537" max="1537" width="8.1640625" bestFit="1" customWidth="1"/>
    <col min="1538" max="1538" width="52.5" bestFit="1" customWidth="1"/>
    <col min="1539" max="1539" width="37.83203125" bestFit="1" customWidth="1"/>
    <col min="1540" max="1540" width="29.6640625" bestFit="1" customWidth="1"/>
    <col min="1541" max="1541" width="30" bestFit="1" customWidth="1"/>
    <col min="1542" max="1542" width="13.1640625" bestFit="1" customWidth="1"/>
    <col min="1543" max="1543" width="18.5" bestFit="1" customWidth="1"/>
    <col min="1544" max="1544" width="29.6640625" bestFit="1" customWidth="1"/>
    <col min="1545" max="1545" width="23" bestFit="1" customWidth="1"/>
    <col min="1546" max="1546" width="14.33203125" bestFit="1" customWidth="1"/>
    <col min="1547" max="1547" width="35.33203125" bestFit="1" customWidth="1"/>
    <col min="1548" max="1548" width="23.83203125" bestFit="1" customWidth="1"/>
    <col min="1549" max="1549" width="19.33203125" bestFit="1" customWidth="1"/>
    <col min="1550" max="1550" width="26.83203125" bestFit="1" customWidth="1"/>
    <col min="1551" max="1551" width="32.83203125" bestFit="1" customWidth="1"/>
    <col min="1552" max="1552" width="36.33203125" bestFit="1" customWidth="1"/>
    <col min="1553" max="1553" width="24.1640625" bestFit="1" customWidth="1"/>
    <col min="1554" max="1554" width="51.1640625" bestFit="1" customWidth="1"/>
    <col min="1555" max="1555" width="31" bestFit="1" customWidth="1"/>
    <col min="1556" max="1556" width="29.5" bestFit="1" customWidth="1"/>
    <col min="1557" max="1557" width="29.33203125" bestFit="1" customWidth="1"/>
    <col min="1558" max="1558" width="13.33203125" bestFit="1" customWidth="1"/>
    <col min="1559" max="1559" width="8.6640625" bestFit="1" customWidth="1"/>
    <col min="1560" max="1560" width="45.83203125" bestFit="1" customWidth="1"/>
    <col min="1561" max="1561" width="31.1640625" bestFit="1" customWidth="1"/>
    <col min="1562" max="1562" width="5.83203125" bestFit="1" customWidth="1"/>
    <col min="1563" max="1563" width="33.6640625" bestFit="1" customWidth="1"/>
    <col min="1564" max="1564" width="6.6640625" bestFit="1" customWidth="1"/>
    <col min="1565" max="1565" width="35.6640625" bestFit="1" customWidth="1"/>
    <col min="1566" max="1566" width="39.5" bestFit="1" customWidth="1"/>
    <col min="1567" max="1567" width="40.83203125" bestFit="1" customWidth="1"/>
    <col min="1568" max="1568" width="31.83203125" bestFit="1" customWidth="1"/>
    <col min="1569" max="1569" width="41.1640625" bestFit="1" customWidth="1"/>
    <col min="1570" max="1570" width="27.6640625" bestFit="1" customWidth="1"/>
    <col min="1571" max="1571" width="26.33203125" bestFit="1" customWidth="1"/>
    <col min="1572" max="1572" width="24.1640625" bestFit="1" customWidth="1"/>
    <col min="1573" max="1573" width="31.1640625" bestFit="1" customWidth="1"/>
    <col min="1574" max="1574" width="10.33203125" bestFit="1" customWidth="1"/>
    <col min="1575" max="1575" width="32.6640625" bestFit="1" customWidth="1"/>
    <col min="1576" max="1576" width="26.1640625" bestFit="1" customWidth="1"/>
    <col min="1577" max="1577" width="17.1640625" bestFit="1" customWidth="1"/>
    <col min="1578" max="1578" width="51.6640625" bestFit="1" customWidth="1"/>
    <col min="1579" max="1579" width="35.5" bestFit="1" customWidth="1"/>
    <col min="1580" max="1580" width="47.83203125" bestFit="1" customWidth="1"/>
    <col min="1581" max="1581" width="30.83203125" bestFit="1" customWidth="1"/>
    <col min="1583" max="1583" width="36.6640625" bestFit="1" customWidth="1"/>
    <col min="1584" max="1584" width="27" bestFit="1" customWidth="1"/>
    <col min="1585" max="1585" width="45.83203125" bestFit="1" customWidth="1"/>
    <col min="1586" max="1586" width="46.6640625" bestFit="1" customWidth="1"/>
    <col min="1587" max="1587" width="44" bestFit="1" customWidth="1"/>
    <col min="1588" max="1588" width="30.6640625" bestFit="1" customWidth="1"/>
    <col min="1589" max="1589" width="42.6640625" bestFit="1" customWidth="1"/>
    <col min="1590" max="1590" width="14.33203125" bestFit="1" customWidth="1"/>
    <col min="1591" max="1591" width="51.5" bestFit="1" customWidth="1"/>
    <col min="1592" max="1592" width="37.1640625" bestFit="1" customWidth="1"/>
    <col min="1593" max="1593" width="46.1640625" bestFit="1" customWidth="1"/>
    <col min="1594" max="1594" width="14.6640625" bestFit="1" customWidth="1"/>
    <col min="1595" max="1595" width="46.33203125" bestFit="1" customWidth="1"/>
    <col min="1596" max="1596" width="23.1640625" bestFit="1" customWidth="1"/>
    <col min="1597" max="1597" width="23.6640625" bestFit="1" customWidth="1"/>
    <col min="1598" max="1598" width="10.1640625" bestFit="1" customWidth="1"/>
    <col min="1599" max="1599" width="49.33203125" bestFit="1" customWidth="1"/>
    <col min="1600" max="1600" width="50" bestFit="1" customWidth="1"/>
    <col min="1601" max="1601" width="42.6640625" bestFit="1" customWidth="1"/>
    <col min="1602" max="1602" width="44" bestFit="1" customWidth="1"/>
    <col min="1603" max="1603" width="17.83203125" bestFit="1" customWidth="1"/>
    <col min="1604" max="1604" width="47.83203125" bestFit="1" customWidth="1"/>
    <col min="1605" max="1605" width="47" bestFit="1" customWidth="1"/>
    <col min="1606" max="1606" width="49.5" bestFit="1" customWidth="1"/>
    <col min="1607" max="1607" width="12" bestFit="1" customWidth="1"/>
    <col min="1608" max="1608" width="10.1640625" bestFit="1" customWidth="1"/>
    <col min="1609" max="1609" width="12.6640625" bestFit="1" customWidth="1"/>
    <col min="1610" max="1610" width="15" bestFit="1" customWidth="1"/>
    <col min="1611" max="1611" width="35" bestFit="1" customWidth="1"/>
    <col min="1612" max="1612" width="27.33203125" bestFit="1" customWidth="1"/>
    <col min="1614" max="1614" width="31" bestFit="1" customWidth="1"/>
    <col min="1615" max="1615" width="20.33203125" bestFit="1" customWidth="1"/>
    <col min="1616" max="1616" width="31.1640625" bestFit="1" customWidth="1"/>
    <col min="1617" max="1617" width="18.6640625" bestFit="1" customWidth="1"/>
    <col min="1618" max="1618" width="41.5" bestFit="1" customWidth="1"/>
    <col min="1619" max="1619" width="45.6640625" bestFit="1" customWidth="1"/>
    <col min="1620" max="1620" width="18.1640625" bestFit="1" customWidth="1"/>
    <col min="1621" max="1621" width="20.33203125" bestFit="1" customWidth="1"/>
    <col min="1622" max="1622" width="31.5" bestFit="1" customWidth="1"/>
    <col min="1623" max="1623" width="9.5" bestFit="1" customWidth="1"/>
    <col min="1624" max="1624" width="44.1640625" bestFit="1" customWidth="1"/>
    <col min="1625" max="1625" width="47.5" bestFit="1" customWidth="1"/>
    <col min="1626" max="1626" width="5.83203125" bestFit="1" customWidth="1"/>
    <col min="1627" max="1627" width="46.6640625" bestFit="1" customWidth="1"/>
    <col min="1628" max="1628" width="30.1640625" bestFit="1" customWidth="1"/>
    <col min="1629" max="1629" width="10.33203125" bestFit="1" customWidth="1"/>
    <col min="1630" max="1630" width="27.1640625" bestFit="1" customWidth="1"/>
    <col min="1631" max="1631" width="12.33203125" bestFit="1" customWidth="1"/>
    <col min="1632" max="1632" width="38.83203125" bestFit="1" customWidth="1"/>
    <col min="1633" max="1633" width="11.1640625" bestFit="1" customWidth="1"/>
    <col min="1634" max="1634" width="41.33203125" bestFit="1" customWidth="1"/>
    <col min="1635" max="1635" width="40.5" bestFit="1" customWidth="1"/>
    <col min="1636" max="1636" width="49.6640625" bestFit="1" customWidth="1"/>
    <col min="1637" max="1637" width="16.5" bestFit="1" customWidth="1"/>
    <col min="1638" max="1638" width="50.1640625" bestFit="1" customWidth="1"/>
    <col min="1639" max="1639" width="25.5" bestFit="1" customWidth="1"/>
    <col min="1640" max="1640" width="10.6640625" bestFit="1" customWidth="1"/>
    <col min="1641" max="1641" width="8.33203125" bestFit="1" customWidth="1"/>
    <col min="1642" max="1642" width="49.83203125" bestFit="1" customWidth="1"/>
    <col min="1643" max="1643" width="40.1640625" bestFit="1" customWidth="1"/>
    <col min="1644" max="1644" width="47" bestFit="1" customWidth="1"/>
    <col min="1645" max="1645" width="14.83203125" bestFit="1" customWidth="1"/>
    <col min="1646" max="1646" width="26.1640625" bestFit="1" customWidth="1"/>
    <col min="1647" max="1647" width="41.83203125" bestFit="1" customWidth="1"/>
    <col min="1648" max="1648" width="24.5" bestFit="1" customWidth="1"/>
    <col min="1649" max="1649" width="19" bestFit="1" customWidth="1"/>
    <col min="1650" max="1650" width="12.83203125" bestFit="1" customWidth="1"/>
    <col min="1651" max="1651" width="16.33203125" bestFit="1" customWidth="1"/>
    <col min="1652" max="1652" width="40" bestFit="1" customWidth="1"/>
    <col min="1653" max="1653" width="31.1640625" bestFit="1" customWidth="1"/>
    <col min="1654" max="1654" width="47.33203125" bestFit="1" customWidth="1"/>
    <col min="1655" max="1655" width="43.1640625" bestFit="1" customWidth="1"/>
    <col min="1656" max="1656" width="47.33203125" bestFit="1" customWidth="1"/>
    <col min="1657" max="1657" width="15.5" bestFit="1" customWidth="1"/>
    <col min="1658" max="1658" width="36" bestFit="1" customWidth="1"/>
    <col min="1659" max="1659" width="19.6640625" bestFit="1" customWidth="1"/>
    <col min="1660" max="1660" width="26.1640625" bestFit="1" customWidth="1"/>
    <col min="1661" max="1661" width="32.83203125" bestFit="1" customWidth="1"/>
    <col min="1662" max="1662" width="5.83203125" bestFit="1" customWidth="1"/>
    <col min="1663" max="1663" width="16.5" bestFit="1" customWidth="1"/>
    <col min="1664" max="1664" width="41" bestFit="1" customWidth="1"/>
    <col min="1665" max="1665" width="22" bestFit="1" customWidth="1"/>
    <col min="1666" max="1666" width="18.5" bestFit="1" customWidth="1"/>
    <col min="1667" max="1667" width="32.5" bestFit="1" customWidth="1"/>
    <col min="1668" max="1668" width="22.1640625" bestFit="1" customWidth="1"/>
    <col min="1669" max="1669" width="28.6640625" bestFit="1" customWidth="1"/>
    <col min="1670" max="1670" width="37.5" bestFit="1" customWidth="1"/>
    <col min="1671" max="1671" width="35.5" bestFit="1" customWidth="1"/>
    <col min="1672" max="1672" width="36.1640625" bestFit="1" customWidth="1"/>
    <col min="1673" max="1673" width="39.6640625" bestFit="1" customWidth="1"/>
    <col min="1674" max="1674" width="23.5" bestFit="1" customWidth="1"/>
    <col min="1675" max="1675" width="33.5" bestFit="1" customWidth="1"/>
    <col min="1676" max="1676" width="36.33203125" bestFit="1" customWidth="1"/>
    <col min="1677" max="1677" width="18" bestFit="1" customWidth="1"/>
    <col min="1678" max="1678" width="48" bestFit="1" customWidth="1"/>
    <col min="1679" max="1679" width="18.6640625" bestFit="1" customWidth="1"/>
    <col min="1680" max="1680" width="35.6640625" bestFit="1" customWidth="1"/>
    <col min="1681" max="1681" width="46.5" bestFit="1" customWidth="1"/>
    <col min="1682" max="1682" width="37.83203125" bestFit="1" customWidth="1"/>
    <col min="1683" max="1683" width="38.33203125" bestFit="1" customWidth="1"/>
    <col min="1684" max="1684" width="46.5" bestFit="1" customWidth="1"/>
    <col min="1685" max="1685" width="22.33203125" bestFit="1" customWidth="1"/>
    <col min="1686" max="1686" width="52" bestFit="1" customWidth="1"/>
    <col min="1687" max="1687" width="18" bestFit="1" customWidth="1"/>
    <col min="1688" max="1688" width="32.33203125" bestFit="1" customWidth="1"/>
    <col min="1689" max="1689" width="34.83203125" bestFit="1" customWidth="1"/>
    <col min="1690" max="1690" width="45" bestFit="1" customWidth="1"/>
    <col min="1691" max="1691" width="21.6640625" bestFit="1" customWidth="1"/>
    <col min="1692" max="1692" width="43.83203125" bestFit="1" customWidth="1"/>
    <col min="1693" max="1693" width="11.83203125" bestFit="1" customWidth="1"/>
    <col min="1694" max="1694" width="14.5" bestFit="1" customWidth="1"/>
    <col min="1695" max="1695" width="50" bestFit="1" customWidth="1"/>
    <col min="1696" max="1696" width="7.33203125" bestFit="1" customWidth="1"/>
    <col min="1697" max="1697" width="49.83203125" bestFit="1" customWidth="1"/>
    <col min="1698" max="1698" width="46.83203125" bestFit="1" customWidth="1"/>
    <col min="1699" max="1699" width="38.5" bestFit="1" customWidth="1"/>
    <col min="1700" max="1700" width="14.83203125" bestFit="1" customWidth="1"/>
    <col min="1701" max="1701" width="41" bestFit="1" customWidth="1"/>
    <col min="1702" max="1702" width="47.33203125" bestFit="1" customWidth="1"/>
    <col min="1703" max="1703" width="36.33203125" bestFit="1" customWidth="1"/>
    <col min="1704" max="1704" width="34.1640625" bestFit="1" customWidth="1"/>
    <col min="1705" max="1705" width="42.33203125" bestFit="1" customWidth="1"/>
    <col min="1706" max="1706" width="35.5" bestFit="1" customWidth="1"/>
    <col min="1707" max="1707" width="43.33203125" bestFit="1" customWidth="1"/>
    <col min="1708" max="1708" width="8.83203125" bestFit="1" customWidth="1"/>
    <col min="1709" max="1709" width="41.83203125" bestFit="1" customWidth="1"/>
    <col min="1710" max="1710" width="14" bestFit="1" customWidth="1"/>
    <col min="1711" max="1711" width="35.6640625" bestFit="1" customWidth="1"/>
    <col min="1712" max="1712" width="37.1640625" bestFit="1" customWidth="1"/>
    <col min="1713" max="1713" width="13.6640625" bestFit="1" customWidth="1"/>
    <col min="1714" max="1714" width="20.1640625" bestFit="1" customWidth="1"/>
    <col min="1715" max="1715" width="17.83203125" bestFit="1" customWidth="1"/>
    <col min="1716" max="1716" width="46.5" bestFit="1" customWidth="1"/>
    <col min="1717" max="1717" width="45.83203125" bestFit="1" customWidth="1"/>
    <col min="1718" max="1718" width="8.5" bestFit="1" customWidth="1"/>
    <col min="1719" max="1719" width="30.6640625" bestFit="1" customWidth="1"/>
    <col min="1720" max="1720" width="29.1640625" bestFit="1" customWidth="1"/>
    <col min="1721" max="1721" width="11.83203125" bestFit="1" customWidth="1"/>
    <col min="1722" max="1722" width="42.33203125" bestFit="1" customWidth="1"/>
    <col min="1723" max="1723" width="28.5" bestFit="1" customWidth="1"/>
    <col min="1724" max="1724" width="34.1640625" bestFit="1" customWidth="1"/>
    <col min="1725" max="1725" width="20.5" bestFit="1" customWidth="1"/>
    <col min="1726" max="1726" width="11.33203125" bestFit="1" customWidth="1"/>
    <col min="1727" max="1727" width="50.5" bestFit="1" customWidth="1"/>
    <col min="1728" max="1728" width="38.83203125" bestFit="1" customWidth="1"/>
    <col min="1729" max="1729" width="10.33203125" bestFit="1" customWidth="1"/>
    <col min="1730" max="1730" width="19.83203125" bestFit="1" customWidth="1"/>
    <col min="1731" max="1731" width="22.83203125" bestFit="1" customWidth="1"/>
    <col min="1732" max="1732" width="45.33203125" bestFit="1" customWidth="1"/>
    <col min="1733" max="1733" width="6.6640625" bestFit="1" customWidth="1"/>
    <col min="1734" max="1734" width="23" bestFit="1" customWidth="1"/>
    <col min="1735" max="1735" width="25.83203125" bestFit="1" customWidth="1"/>
    <col min="1736" max="1736" width="27.5" bestFit="1" customWidth="1"/>
    <col min="1737" max="1737" width="42.83203125" bestFit="1" customWidth="1"/>
    <col min="1738" max="1738" width="15.5" bestFit="1" customWidth="1"/>
    <col min="1739" max="1739" width="33.83203125" bestFit="1" customWidth="1"/>
    <col min="1740" max="1740" width="28.83203125" bestFit="1" customWidth="1"/>
    <col min="1741" max="1741" width="22.6640625" bestFit="1" customWidth="1"/>
    <col min="1742" max="1742" width="32.33203125" bestFit="1" customWidth="1"/>
    <col min="1743" max="1743" width="15.6640625" bestFit="1" customWidth="1"/>
    <col min="1744" max="1744" width="48.6640625" bestFit="1" customWidth="1"/>
    <col min="1745" max="1745" width="47.33203125" bestFit="1" customWidth="1"/>
    <col min="1746" max="1746" width="41.83203125" bestFit="1" customWidth="1"/>
    <col min="1747" max="1747" width="19.5" bestFit="1" customWidth="1"/>
    <col min="1748" max="1748" width="15" bestFit="1" customWidth="1"/>
    <col min="1749" max="1749" width="43.33203125" bestFit="1" customWidth="1"/>
    <col min="1750" max="1750" width="20.83203125" bestFit="1" customWidth="1"/>
    <col min="1751" max="1751" width="40.6640625" bestFit="1" customWidth="1"/>
    <col min="1752" max="1752" width="28.5" bestFit="1" customWidth="1"/>
    <col min="1753" max="1753" width="53.6640625" bestFit="1" customWidth="1"/>
    <col min="1754" max="1754" width="19.33203125" bestFit="1" customWidth="1"/>
    <col min="1755" max="1755" width="11.6640625" bestFit="1" customWidth="1"/>
    <col min="1756" max="1756" width="24.33203125" bestFit="1" customWidth="1"/>
    <col min="1757" max="1757" width="36.5" bestFit="1" customWidth="1"/>
    <col min="1758" max="1758" width="14.83203125" bestFit="1" customWidth="1"/>
    <col min="1759" max="1759" width="18.5" bestFit="1" customWidth="1"/>
    <col min="1760" max="1760" width="24.83203125" bestFit="1" customWidth="1"/>
    <col min="1761" max="1761" width="50.1640625" bestFit="1" customWidth="1"/>
    <col min="1762" max="1762" width="45.83203125" bestFit="1" customWidth="1"/>
    <col min="1763" max="1763" width="39" bestFit="1" customWidth="1"/>
    <col min="1764" max="1764" width="60.1640625" bestFit="1" customWidth="1"/>
    <col min="1765" max="1765" width="28.5" bestFit="1" customWidth="1"/>
    <col min="1766" max="1766" width="21.1640625" bestFit="1" customWidth="1"/>
    <col min="1767" max="1767" width="24.5" bestFit="1" customWidth="1"/>
    <col min="1768" max="1768" width="36.5" bestFit="1" customWidth="1"/>
    <col min="1769" max="1769" width="26.83203125" bestFit="1" customWidth="1"/>
    <col min="1770" max="1770" width="48.83203125" bestFit="1" customWidth="1"/>
    <col min="1771" max="1771" width="42.6640625" bestFit="1" customWidth="1"/>
    <col min="1772" max="1772" width="41.33203125" bestFit="1" customWidth="1"/>
    <col min="1773" max="1773" width="34" bestFit="1" customWidth="1"/>
    <col min="1774" max="1774" width="41.6640625" bestFit="1" customWidth="1"/>
    <col min="1775" max="1775" width="31.1640625" bestFit="1" customWidth="1"/>
    <col min="1776" max="1776" width="19" bestFit="1" customWidth="1"/>
    <col min="1777" max="1777" width="44.6640625" bestFit="1" customWidth="1"/>
    <col min="1778" max="1778" width="42.1640625" bestFit="1" customWidth="1"/>
    <col min="1779" max="1779" width="45.1640625" bestFit="1" customWidth="1"/>
    <col min="1780" max="1780" width="31" bestFit="1" customWidth="1"/>
    <col min="1781" max="1781" width="39" bestFit="1" customWidth="1"/>
    <col min="1782" max="1782" width="15.33203125" bestFit="1" customWidth="1"/>
    <col min="1783" max="1783" width="31" bestFit="1" customWidth="1"/>
    <col min="1784" max="1784" width="46" bestFit="1" customWidth="1"/>
    <col min="1785" max="1785" width="35.83203125" bestFit="1" customWidth="1"/>
    <col min="1786" max="1786" width="16.5" bestFit="1" customWidth="1"/>
    <col min="1787" max="1787" width="15.6640625" bestFit="1" customWidth="1"/>
    <col min="1788" max="1788" width="35.5" bestFit="1" customWidth="1"/>
    <col min="1789" max="1789" width="28.5" bestFit="1" customWidth="1"/>
    <col min="1790" max="1790" width="51.6640625" bestFit="1" customWidth="1"/>
    <col min="1791" max="1791" width="14" bestFit="1" customWidth="1"/>
    <col min="1792" max="1792" width="12.1640625" bestFit="1" customWidth="1"/>
    <col min="1793" max="1793" width="17.1640625" bestFit="1" customWidth="1"/>
    <col min="1794" max="1794" width="22.83203125" bestFit="1" customWidth="1"/>
    <col min="1796" max="1796" width="34.1640625" bestFit="1" customWidth="1"/>
    <col min="1797" max="1797" width="29.5" bestFit="1" customWidth="1"/>
    <col min="1798" max="1798" width="45.83203125" bestFit="1" customWidth="1"/>
    <col min="1799" max="1799" width="31.1640625" bestFit="1" customWidth="1"/>
    <col min="1800" max="1800" width="20.1640625" bestFit="1" customWidth="1"/>
    <col min="1801" max="1801" width="24.83203125" bestFit="1" customWidth="1"/>
    <col min="1802" max="1802" width="48" bestFit="1" customWidth="1"/>
    <col min="1803" max="1803" width="29" bestFit="1" customWidth="1"/>
    <col min="1804" max="1804" width="28.6640625" bestFit="1" customWidth="1"/>
    <col min="1805" max="1805" width="24.6640625" bestFit="1" customWidth="1"/>
    <col min="1806" max="1806" width="20.6640625" bestFit="1" customWidth="1"/>
    <col min="1807" max="1807" width="34.33203125" bestFit="1" customWidth="1"/>
    <col min="1808" max="1808" width="15.33203125" bestFit="1" customWidth="1"/>
    <col min="1809" max="1809" width="37.83203125" bestFit="1" customWidth="1"/>
    <col min="1810" max="1810" width="43" bestFit="1" customWidth="1"/>
    <col min="1811" max="1811" width="19.83203125" bestFit="1" customWidth="1"/>
    <col min="1812" max="1812" width="27.5" bestFit="1" customWidth="1"/>
    <col min="1813" max="1813" width="51.5" bestFit="1" customWidth="1"/>
    <col min="1814" max="1814" width="35.6640625" bestFit="1" customWidth="1"/>
    <col min="1815" max="1815" width="22.5" bestFit="1" customWidth="1"/>
    <col min="1816" max="1816" width="16" bestFit="1" customWidth="1"/>
    <col min="1817" max="1817" width="19" bestFit="1" customWidth="1"/>
    <col min="1818" max="1818" width="14.1640625" bestFit="1" customWidth="1"/>
    <col min="1819" max="1819" width="21.6640625" bestFit="1" customWidth="1"/>
    <col min="1820" max="1820" width="36.33203125" bestFit="1" customWidth="1"/>
    <col min="1821" max="1821" width="44.83203125" bestFit="1" customWidth="1"/>
    <col min="1822" max="1822" width="54.6640625" bestFit="1" customWidth="1"/>
    <col min="1823" max="1823" width="22.83203125" bestFit="1" customWidth="1"/>
    <col min="1824" max="1824" width="48.5" bestFit="1" customWidth="1"/>
    <col min="1825" max="1825" width="18.6640625" bestFit="1" customWidth="1"/>
    <col min="1826" max="1826" width="12.1640625" bestFit="1" customWidth="1"/>
    <col min="1827" max="1827" width="7.5" bestFit="1" customWidth="1"/>
    <col min="1828" max="1828" width="19.1640625" bestFit="1" customWidth="1"/>
    <col min="1829" max="1829" width="30" bestFit="1" customWidth="1"/>
    <col min="1830" max="1830" width="39.83203125" bestFit="1" customWidth="1"/>
    <col min="1831" max="1831" width="42.6640625" bestFit="1" customWidth="1"/>
    <col min="1832" max="1832" width="39.5" bestFit="1" customWidth="1"/>
    <col min="1833" max="1833" width="23.5" bestFit="1" customWidth="1"/>
    <col min="1834" max="1834" width="49.1640625" bestFit="1" customWidth="1"/>
    <col min="1835" max="1835" width="14.5" bestFit="1" customWidth="1"/>
    <col min="1836" max="1836" width="42.33203125" bestFit="1" customWidth="1"/>
    <col min="1837" max="1837" width="17.83203125" bestFit="1" customWidth="1"/>
    <col min="1838" max="1838" width="30" bestFit="1" customWidth="1"/>
    <col min="1839" max="1839" width="36.5" bestFit="1" customWidth="1"/>
    <col min="1840" max="1840" width="42.1640625" bestFit="1" customWidth="1"/>
    <col min="1841" max="1841" width="31.5" bestFit="1" customWidth="1"/>
    <col min="1842" max="1842" width="16" bestFit="1" customWidth="1"/>
    <col min="1843" max="1843" width="29.1640625" bestFit="1" customWidth="1"/>
    <col min="1844" max="1844" width="28.1640625" bestFit="1" customWidth="1"/>
    <col min="1845" max="1845" width="44.1640625" bestFit="1" customWidth="1"/>
    <col min="1846" max="1846" width="41.83203125" bestFit="1" customWidth="1"/>
    <col min="1847" max="1847" width="36.33203125" bestFit="1" customWidth="1"/>
    <col min="1848" max="1848" width="33.33203125" bestFit="1" customWidth="1"/>
    <col min="1849" max="1849" width="14.6640625" bestFit="1" customWidth="1"/>
    <col min="1850" max="1850" width="10.6640625" bestFit="1" customWidth="1"/>
    <col min="1851" max="1851" width="12.1640625" bestFit="1" customWidth="1"/>
    <col min="1852" max="1852" width="19.33203125" bestFit="1" customWidth="1"/>
    <col min="1853" max="1853" width="17.6640625" bestFit="1" customWidth="1"/>
    <col min="1854" max="1854" width="44.6640625" bestFit="1" customWidth="1"/>
    <col min="1855" max="1855" width="8.1640625" bestFit="1" customWidth="1"/>
    <col min="1856" max="1856" width="13.5" bestFit="1" customWidth="1"/>
    <col min="1857" max="1857" width="11.33203125" bestFit="1" customWidth="1"/>
    <col min="1858" max="1858" width="8" bestFit="1" customWidth="1"/>
    <col min="1859" max="1859" width="16" bestFit="1" customWidth="1"/>
    <col min="1860" max="1860" width="50.5" bestFit="1" customWidth="1"/>
    <col min="1861" max="1861" width="16.6640625" bestFit="1" customWidth="1"/>
    <col min="1862" max="1862" width="7.6640625" bestFit="1" customWidth="1"/>
    <col min="1863" max="1863" width="8.33203125" bestFit="1" customWidth="1"/>
    <col min="1864" max="1864" width="11.83203125" bestFit="1" customWidth="1"/>
    <col min="1865" max="1865" width="39.1640625" bestFit="1" customWidth="1"/>
    <col min="1866" max="1866" width="23.33203125" bestFit="1" customWidth="1"/>
    <col min="1867" max="1867" width="22.6640625" bestFit="1" customWidth="1"/>
    <col min="1868" max="1868" width="34" bestFit="1" customWidth="1"/>
    <col min="1869" max="1869" width="32.83203125" bestFit="1" customWidth="1"/>
    <col min="1870" max="1870" width="5.6640625" bestFit="1" customWidth="1"/>
    <col min="1871" max="1871" width="27.33203125" bestFit="1" customWidth="1"/>
    <col min="1872" max="1872" width="15.33203125" bestFit="1" customWidth="1"/>
    <col min="1873" max="1873" width="18.5" bestFit="1" customWidth="1"/>
    <col min="1874" max="1874" width="28.33203125" bestFit="1" customWidth="1"/>
    <col min="1875" max="1875" width="44" bestFit="1" customWidth="1"/>
    <col min="1876" max="1876" width="24.6640625" bestFit="1" customWidth="1"/>
    <col min="1877" max="1877" width="27.33203125" bestFit="1" customWidth="1"/>
    <col min="1878" max="1878" width="19" bestFit="1" customWidth="1"/>
    <col min="1879" max="1879" width="6" bestFit="1" customWidth="1"/>
    <col min="1880" max="1880" width="30.1640625" bestFit="1" customWidth="1"/>
    <col min="1881" max="1881" width="15.83203125" bestFit="1" customWidth="1"/>
    <col min="1882" max="1882" width="27.6640625" bestFit="1" customWidth="1"/>
    <col min="1883" max="1883" width="13.33203125" bestFit="1" customWidth="1"/>
    <col min="1884" max="1884" width="20.5" bestFit="1" customWidth="1"/>
    <col min="1885" max="1885" width="44.1640625" bestFit="1" customWidth="1"/>
    <col min="1886" max="1886" width="38.33203125" bestFit="1" customWidth="1"/>
    <col min="1887" max="1887" width="51.5" bestFit="1" customWidth="1"/>
    <col min="1888" max="1888" width="17.83203125" bestFit="1" customWidth="1"/>
    <col min="1889" max="1889" width="42.6640625" bestFit="1" customWidth="1"/>
    <col min="1890" max="1890" width="46.5" bestFit="1" customWidth="1"/>
    <col min="1891" max="1891" width="45.5" bestFit="1" customWidth="1"/>
    <col min="1892" max="1892" width="20.83203125" bestFit="1" customWidth="1"/>
    <col min="1893" max="1893" width="17" bestFit="1" customWidth="1"/>
    <col min="1894" max="1894" width="23" bestFit="1" customWidth="1"/>
    <col min="1895" max="1895" width="23.33203125" bestFit="1" customWidth="1"/>
    <col min="1896" max="1896" width="47.83203125" bestFit="1" customWidth="1"/>
    <col min="1897" max="1897" width="46.1640625" bestFit="1" customWidth="1"/>
    <col min="1898" max="1898" width="27.1640625" bestFit="1" customWidth="1"/>
    <col min="1899" max="1899" width="10.1640625" bestFit="1" customWidth="1"/>
    <col min="1900" max="1900" width="24.5" bestFit="1" customWidth="1"/>
    <col min="1901" max="1901" width="33.33203125" bestFit="1" customWidth="1"/>
    <col min="1902" max="1902" width="22.83203125" bestFit="1" customWidth="1"/>
    <col min="1903" max="1903" width="24.83203125" bestFit="1" customWidth="1"/>
    <col min="1904" max="1904" width="47" bestFit="1" customWidth="1"/>
    <col min="1905" max="1905" width="44.33203125" bestFit="1" customWidth="1"/>
    <col min="1906" max="1906" width="23.1640625" bestFit="1" customWidth="1"/>
    <col min="1907" max="1907" width="46.6640625" bestFit="1" customWidth="1"/>
    <col min="1908" max="1908" width="21.6640625" bestFit="1" customWidth="1"/>
    <col min="1909" max="1909" width="57" bestFit="1" customWidth="1"/>
    <col min="1910" max="1910" width="48.1640625" bestFit="1" customWidth="1"/>
    <col min="1911" max="1911" width="13.6640625" bestFit="1" customWidth="1"/>
    <col min="1912" max="1912" width="37" bestFit="1" customWidth="1"/>
    <col min="1913" max="1913" width="34.83203125" bestFit="1" customWidth="1"/>
    <col min="1914" max="1914" width="45.83203125" bestFit="1" customWidth="1"/>
    <col min="1915" max="1915" width="21.1640625" bestFit="1" customWidth="1"/>
    <col min="1916" max="1916" width="30.33203125" bestFit="1" customWidth="1"/>
    <col min="1917" max="1917" width="40.1640625" bestFit="1" customWidth="1"/>
    <col min="1918" max="1918" width="20.6640625" bestFit="1" customWidth="1"/>
    <col min="1919" max="1919" width="24.33203125" bestFit="1" customWidth="1"/>
    <col min="1920" max="1920" width="29.1640625" bestFit="1" customWidth="1"/>
    <col min="1921" max="1921" width="19.6640625" bestFit="1" customWidth="1"/>
    <col min="1922" max="1922" width="23.6640625" bestFit="1" customWidth="1"/>
    <col min="1923" max="1923" width="22.6640625" bestFit="1" customWidth="1"/>
    <col min="1924" max="1924" width="16.83203125" bestFit="1" customWidth="1"/>
    <col min="1925" max="1925" width="42.83203125" bestFit="1" customWidth="1"/>
    <col min="1926" max="1926" width="46.83203125" bestFit="1" customWidth="1"/>
    <col min="1927" max="1927" width="27.5" bestFit="1" customWidth="1"/>
    <col min="1928" max="1928" width="56.6640625" bestFit="1" customWidth="1"/>
    <col min="1929" max="1929" width="30.33203125" bestFit="1" customWidth="1"/>
    <col min="1930" max="1930" width="44.1640625" bestFit="1" customWidth="1"/>
    <col min="1931" max="1931" width="19.5" bestFit="1" customWidth="1"/>
    <col min="1932" max="1932" width="35.1640625" bestFit="1" customWidth="1"/>
    <col min="1933" max="1933" width="47.5" bestFit="1" customWidth="1"/>
    <col min="1934" max="1934" width="20.83203125" bestFit="1" customWidth="1"/>
    <col min="1935" max="1935" width="24.6640625" bestFit="1" customWidth="1"/>
    <col min="1936" max="1936" width="37" bestFit="1" customWidth="1"/>
    <col min="1937" max="1937" width="20.6640625" bestFit="1" customWidth="1"/>
    <col min="1938" max="1938" width="14" bestFit="1" customWidth="1"/>
    <col min="1939" max="1939" width="21" bestFit="1" customWidth="1"/>
    <col min="1941" max="1941" width="16.33203125" bestFit="1" customWidth="1"/>
    <col min="1942" max="1942" width="46.33203125" bestFit="1" customWidth="1"/>
    <col min="1943" max="1943" width="16.6640625" bestFit="1" customWidth="1"/>
    <col min="1944" max="1944" width="12" bestFit="1" customWidth="1"/>
    <col min="1945" max="1945" width="11" bestFit="1" customWidth="1"/>
    <col min="1946" max="1946" width="35" bestFit="1" customWidth="1"/>
    <col min="1947" max="1947" width="31" bestFit="1" customWidth="1"/>
    <col min="1948" max="1948" width="11.83203125" bestFit="1" customWidth="1"/>
    <col min="1949" max="1949" width="30.83203125" bestFit="1" customWidth="1"/>
    <col min="1950" max="1950" width="49.6640625" bestFit="1" customWidth="1"/>
    <col min="1951" max="1951" width="24.6640625" bestFit="1" customWidth="1"/>
    <col min="1952" max="1952" width="33.6640625" bestFit="1" customWidth="1"/>
    <col min="1953" max="1953" width="40.1640625" bestFit="1" customWidth="1"/>
    <col min="1954" max="1954" width="41.6640625" bestFit="1" customWidth="1"/>
    <col min="1955" max="1955" width="47.5" bestFit="1" customWidth="1"/>
    <col min="1956" max="1956" width="39.5" bestFit="1" customWidth="1"/>
    <col min="1957" max="1957" width="6.33203125" bestFit="1" customWidth="1"/>
    <col min="1958" max="1958" width="23.6640625" bestFit="1" customWidth="1"/>
    <col min="1959" max="1959" width="17" bestFit="1" customWidth="1"/>
    <col min="1960" max="1960" width="24.6640625" bestFit="1" customWidth="1"/>
    <col min="1961" max="1961" width="14.1640625" bestFit="1" customWidth="1"/>
    <col min="1962" max="1962" width="41.1640625" bestFit="1" customWidth="1"/>
    <col min="1963" max="1963" width="73.83203125" bestFit="1" customWidth="1"/>
    <col min="1964" max="1964" width="8.1640625" bestFit="1" customWidth="1"/>
    <col min="1965" max="1965" width="37.5" bestFit="1" customWidth="1"/>
    <col min="1966" max="1966" width="14.83203125" bestFit="1" customWidth="1"/>
    <col min="1967" max="1967" width="35.1640625" bestFit="1" customWidth="1"/>
    <col min="1968" max="1968" width="20.1640625" bestFit="1" customWidth="1"/>
    <col min="1969" max="1969" width="20.6640625" bestFit="1" customWidth="1"/>
    <col min="1971" max="1972" width="22.5" bestFit="1" customWidth="1"/>
    <col min="1973" max="1973" width="44.5" bestFit="1" customWidth="1"/>
    <col min="1974" max="1974" width="12.83203125" bestFit="1" customWidth="1"/>
    <col min="1975" max="1975" width="15.5" bestFit="1" customWidth="1"/>
    <col min="1976" max="1976" width="43.5" bestFit="1" customWidth="1"/>
    <col min="1977" max="1977" width="18.1640625" bestFit="1" customWidth="1"/>
    <col min="1978" max="1978" width="17.6640625" bestFit="1" customWidth="1"/>
    <col min="1979" max="1979" width="8.83203125" bestFit="1" customWidth="1"/>
    <col min="1980" max="1980" width="23.1640625" bestFit="1" customWidth="1"/>
    <col min="1981" max="1981" width="33.6640625" bestFit="1" customWidth="1"/>
    <col min="1982" max="1982" width="28.83203125" bestFit="1" customWidth="1"/>
    <col min="1983" max="1983" width="42.33203125" bestFit="1" customWidth="1"/>
    <col min="1984" max="1984" width="28.33203125" bestFit="1" customWidth="1"/>
    <col min="1985" max="1985" width="35" bestFit="1" customWidth="1"/>
    <col min="1986" max="1986" width="48.33203125" bestFit="1" customWidth="1"/>
    <col min="1987" max="1987" width="25.83203125" bestFit="1" customWidth="1"/>
    <col min="1988" max="1988" width="44.6640625" bestFit="1" customWidth="1"/>
    <col min="1989" max="1989" width="36" bestFit="1" customWidth="1"/>
    <col min="1990" max="1990" width="33" bestFit="1" customWidth="1"/>
    <col min="1991" max="1991" width="51.1640625" bestFit="1" customWidth="1"/>
    <col min="1992" max="1992" width="6.33203125" bestFit="1" customWidth="1"/>
    <col min="1993" max="1993" width="44.1640625" bestFit="1" customWidth="1"/>
    <col min="1994" max="1994" width="21.1640625" bestFit="1" customWidth="1"/>
    <col min="1995" max="1995" width="42.1640625" bestFit="1" customWidth="1"/>
    <col min="1996" max="1996" width="42.83203125" bestFit="1" customWidth="1"/>
    <col min="1997" max="1997" width="46.33203125" bestFit="1" customWidth="1"/>
    <col min="1998" max="1998" width="15.83203125" bestFit="1" customWidth="1"/>
    <col min="1999" max="1999" width="29.83203125" bestFit="1" customWidth="1"/>
    <col min="2000" max="2000" width="48.5" bestFit="1" customWidth="1"/>
    <col min="2001" max="2001" width="14.1640625" bestFit="1" customWidth="1"/>
    <col min="2002" max="2002" width="32.5" bestFit="1" customWidth="1"/>
    <col min="2003" max="2003" width="16.33203125" bestFit="1" customWidth="1"/>
    <col min="2004" max="2004" width="12.6640625" bestFit="1" customWidth="1"/>
    <col min="2005" max="2005" width="8.5" bestFit="1" customWidth="1"/>
    <col min="2006" max="2006" width="10.6640625" bestFit="1" customWidth="1"/>
    <col min="2007" max="2007" width="50.83203125" bestFit="1" customWidth="1"/>
    <col min="2008" max="2008" width="45.1640625" bestFit="1" customWidth="1"/>
    <col min="2009" max="2009" width="28.83203125" bestFit="1" customWidth="1"/>
    <col min="2010" max="2010" width="13.83203125" bestFit="1" customWidth="1"/>
    <col min="2011" max="2011" width="40.33203125" bestFit="1" customWidth="1"/>
    <col min="2012" max="2012" width="30.6640625" bestFit="1" customWidth="1"/>
    <col min="2013" max="2013" width="33.5" bestFit="1" customWidth="1"/>
    <col min="2014" max="2014" width="24.33203125" bestFit="1" customWidth="1"/>
    <col min="2015" max="2015" width="47.6640625" bestFit="1" customWidth="1"/>
    <col min="2016" max="2016" width="24.5" bestFit="1" customWidth="1"/>
    <col min="2017" max="2017" width="43.83203125" bestFit="1" customWidth="1"/>
    <col min="2018" max="2018" width="44" bestFit="1" customWidth="1"/>
    <col min="2019" max="2019" width="39.33203125" bestFit="1" customWidth="1"/>
    <col min="2020" max="2020" width="11.1640625" bestFit="1" customWidth="1"/>
    <col min="2021" max="2021" width="11.5" bestFit="1" customWidth="1"/>
    <col min="2022" max="2022" width="21" bestFit="1" customWidth="1"/>
    <col min="2023" max="2023" width="27.6640625" bestFit="1" customWidth="1"/>
    <col min="2024" max="2024" width="8.83203125" bestFit="1" customWidth="1"/>
    <col min="2025" max="2025" width="10" bestFit="1" customWidth="1"/>
    <col min="2026" max="2026" width="18.6640625" bestFit="1" customWidth="1"/>
    <col min="2027" max="2027" width="12.1640625" bestFit="1" customWidth="1"/>
    <col min="2028" max="2028" width="19.1640625" bestFit="1" customWidth="1"/>
    <col min="2029" max="2029" width="36" bestFit="1" customWidth="1"/>
    <col min="2030" max="2030" width="38.1640625" bestFit="1" customWidth="1"/>
    <col min="2031" max="2031" width="42.6640625" bestFit="1" customWidth="1"/>
    <col min="2032" max="2032" width="32" bestFit="1" customWidth="1"/>
    <col min="2033" max="2033" width="27.33203125" bestFit="1" customWidth="1"/>
    <col min="2034" max="2034" width="37.33203125" bestFit="1" customWidth="1"/>
    <col min="2035" max="2035" width="27.33203125" bestFit="1" customWidth="1"/>
    <col min="2036" max="2036" width="21.1640625" bestFit="1" customWidth="1"/>
    <col min="2037" max="2037" width="28" bestFit="1" customWidth="1"/>
    <col min="2038" max="2038" width="22.6640625" bestFit="1" customWidth="1"/>
    <col min="2039" max="2039" width="19.83203125" bestFit="1" customWidth="1"/>
    <col min="2040" max="2040" width="8.1640625" bestFit="1" customWidth="1"/>
    <col min="2041" max="2041" width="23.5" bestFit="1" customWidth="1"/>
    <col min="2042" max="2042" width="21.1640625" bestFit="1" customWidth="1"/>
    <col min="2043" max="2043" width="50.6640625" bestFit="1" customWidth="1"/>
    <col min="2044" max="2044" width="29.1640625" bestFit="1" customWidth="1"/>
    <col min="2045" max="2045" width="13.5" bestFit="1" customWidth="1"/>
    <col min="2046" max="2046" width="9.33203125" bestFit="1" customWidth="1"/>
    <col min="2047" max="2047" width="42.5" bestFit="1" customWidth="1"/>
    <col min="2048" max="2048" width="29" bestFit="1" customWidth="1"/>
    <col min="2049" max="2049" width="41.5" bestFit="1" customWidth="1"/>
    <col min="2050" max="2050" width="25.33203125" bestFit="1" customWidth="1"/>
    <col min="2051" max="2051" width="26.1640625" bestFit="1" customWidth="1"/>
    <col min="2052" max="2052" width="11.33203125" bestFit="1" customWidth="1"/>
    <col min="2053" max="2053" width="48.33203125" bestFit="1" customWidth="1"/>
    <col min="2054" max="2054" width="37" bestFit="1" customWidth="1"/>
    <col min="2055" max="2055" width="50.33203125" bestFit="1" customWidth="1"/>
    <col min="2056" max="2056" width="45.6640625" bestFit="1" customWidth="1"/>
    <col min="2057" max="2057" width="31.83203125" bestFit="1" customWidth="1"/>
    <col min="2058" max="2058" width="38.1640625" bestFit="1" customWidth="1"/>
    <col min="2059" max="2059" width="11.6640625" bestFit="1" customWidth="1"/>
    <col min="2060" max="2060" width="39.1640625" bestFit="1" customWidth="1"/>
    <col min="2061" max="2061" width="17" bestFit="1" customWidth="1"/>
    <col min="2062" max="2062" width="32.33203125" bestFit="1" customWidth="1"/>
    <col min="2063" max="2063" width="8.83203125" bestFit="1" customWidth="1"/>
    <col min="2064" max="2064" width="13.6640625" bestFit="1" customWidth="1"/>
    <col min="2065" max="2065" width="31.5" bestFit="1" customWidth="1"/>
    <col min="2066" max="2066" width="37.6640625" bestFit="1" customWidth="1"/>
    <col min="2067" max="2067" width="41.1640625" bestFit="1" customWidth="1"/>
    <col min="2068" max="2068" width="38.1640625" bestFit="1" customWidth="1"/>
    <col min="2069" max="2069" width="51.83203125" bestFit="1" customWidth="1"/>
    <col min="2070" max="2070" width="23.83203125" bestFit="1" customWidth="1"/>
    <col min="2071" max="2071" width="15.6640625" bestFit="1" customWidth="1"/>
    <col min="2072" max="2072" width="33.6640625" bestFit="1" customWidth="1"/>
    <col min="2073" max="2073" width="34" bestFit="1" customWidth="1"/>
    <col min="2074" max="2074" width="26.6640625" bestFit="1" customWidth="1"/>
    <col min="2075" max="2075" width="22.83203125" bestFit="1" customWidth="1"/>
    <col min="2076" max="2076" width="34.5" bestFit="1" customWidth="1"/>
    <col min="2077" max="2077" width="23.83203125" bestFit="1" customWidth="1"/>
    <col min="2078" max="2078" width="50.6640625" bestFit="1" customWidth="1"/>
    <col min="2079" max="2079" width="45.83203125" bestFit="1" customWidth="1"/>
    <col min="2080" max="2080" width="30.33203125" bestFit="1" customWidth="1"/>
    <col min="2081" max="2081" width="33.1640625" bestFit="1" customWidth="1"/>
    <col min="2082" max="2082" width="25.33203125" bestFit="1" customWidth="1"/>
    <col min="2083" max="2083" width="31.33203125" bestFit="1" customWidth="1"/>
    <col min="2084" max="2084" width="25.83203125" bestFit="1" customWidth="1"/>
    <col min="2085" max="2085" width="41.83203125" bestFit="1" customWidth="1"/>
    <col min="2086" max="2086" width="23.1640625" bestFit="1" customWidth="1"/>
    <col min="2087" max="2087" width="48.6640625" bestFit="1" customWidth="1"/>
    <col min="2088" max="2088" width="9.83203125" bestFit="1" customWidth="1"/>
    <col min="2089" max="2089" width="49.5" bestFit="1" customWidth="1"/>
    <col min="2090" max="2090" width="38.5" bestFit="1" customWidth="1"/>
    <col min="2091" max="2091" width="43.6640625" bestFit="1" customWidth="1"/>
    <col min="2092" max="2093" width="19.1640625" bestFit="1" customWidth="1"/>
    <col min="2094" max="2094" width="25.83203125" bestFit="1" customWidth="1"/>
    <col min="2095" max="2095" width="39.5" bestFit="1" customWidth="1"/>
    <col min="2096" max="2096" width="38" bestFit="1" customWidth="1"/>
    <col min="2097" max="2097" width="45.33203125" bestFit="1" customWidth="1"/>
    <col min="2098" max="2098" width="26" bestFit="1" customWidth="1"/>
    <col min="2099" max="2099" width="29.33203125" bestFit="1" customWidth="1"/>
    <col min="2100" max="2100" width="45.5" bestFit="1" customWidth="1"/>
    <col min="2101" max="2101" width="20.33203125" bestFit="1" customWidth="1"/>
    <col min="2102" max="2102" width="9.5" bestFit="1" customWidth="1"/>
    <col min="2103" max="2103" width="29.6640625" bestFit="1" customWidth="1"/>
    <col min="2104" max="2104" width="23.1640625" bestFit="1" customWidth="1"/>
    <col min="2105" max="2106" width="44" bestFit="1" customWidth="1"/>
    <col min="2107" max="2107" width="49.1640625" bestFit="1" customWidth="1"/>
    <col min="2108" max="2108" width="29" bestFit="1" customWidth="1"/>
    <col min="2109" max="2109" width="34.6640625" bestFit="1" customWidth="1"/>
    <col min="2110" max="2110" width="24.1640625" bestFit="1" customWidth="1"/>
    <col min="2111" max="2111" width="41.83203125" bestFit="1" customWidth="1"/>
    <col min="2112" max="2112" width="31.5" bestFit="1" customWidth="1"/>
    <col min="2113" max="2113" width="19.33203125" bestFit="1" customWidth="1"/>
    <col min="2114" max="2114" width="46.6640625" bestFit="1" customWidth="1"/>
    <col min="2115" max="2115" width="30.1640625" bestFit="1" customWidth="1"/>
    <col min="2116" max="2116" width="37" bestFit="1" customWidth="1"/>
    <col min="2117" max="2117" width="20.1640625" bestFit="1" customWidth="1"/>
    <col min="2118" max="2118" width="14.6640625" bestFit="1" customWidth="1"/>
    <col min="2119" max="2119" width="20.33203125" bestFit="1" customWidth="1"/>
    <col min="2120" max="2120" width="18.1640625" bestFit="1" customWidth="1"/>
    <col min="2121" max="2121" width="40" bestFit="1" customWidth="1"/>
    <col min="2122" max="2122" width="50.6640625" bestFit="1" customWidth="1"/>
    <col min="2123" max="2123" width="44.1640625" bestFit="1" customWidth="1"/>
    <col min="2124" max="2124" width="18.6640625" bestFit="1" customWidth="1"/>
    <col min="2125" max="2125" width="45.33203125" bestFit="1" customWidth="1"/>
    <col min="2126" max="2126" width="26.1640625" bestFit="1" customWidth="1"/>
    <col min="2127" max="2127" width="14.1640625" bestFit="1" customWidth="1"/>
    <col min="2128" max="2128" width="37.1640625" bestFit="1" customWidth="1"/>
    <col min="2129" max="2129" width="51" bestFit="1" customWidth="1"/>
    <col min="2130" max="2130" width="18.1640625" bestFit="1" customWidth="1"/>
    <col min="2131" max="2131" width="49.5" bestFit="1" customWidth="1"/>
    <col min="2132" max="2132" width="18.6640625" bestFit="1" customWidth="1"/>
    <col min="2133" max="2133" width="28.1640625" bestFit="1" customWidth="1"/>
    <col min="2134" max="2134" width="44.5" bestFit="1" customWidth="1"/>
    <col min="2135" max="2135" width="19" bestFit="1" customWidth="1"/>
    <col min="2136" max="2136" width="22.33203125" bestFit="1" customWidth="1"/>
    <col min="2137" max="2137" width="23.5" bestFit="1" customWidth="1"/>
    <col min="2138" max="2138" width="11.1640625" bestFit="1" customWidth="1"/>
    <col min="2139" max="2139" width="24.6640625" bestFit="1" customWidth="1"/>
    <col min="2140" max="2140" width="41.33203125" bestFit="1" customWidth="1"/>
    <col min="2141" max="2141" width="37.83203125" bestFit="1" customWidth="1"/>
    <col min="2142" max="2142" width="34.5" bestFit="1" customWidth="1"/>
    <col min="2143" max="2143" width="8.5" bestFit="1" customWidth="1"/>
    <col min="2144" max="2144" width="31.1640625" bestFit="1" customWidth="1"/>
    <col min="2145" max="2145" width="30.1640625" bestFit="1" customWidth="1"/>
    <col min="2146" max="2146" width="16" bestFit="1" customWidth="1"/>
    <col min="2147" max="2147" width="38.1640625" bestFit="1" customWidth="1"/>
    <col min="2148" max="2148" width="42.33203125" bestFit="1" customWidth="1"/>
    <col min="2149" max="2149" width="40.6640625" bestFit="1" customWidth="1"/>
    <col min="2150" max="2150" width="49.33203125" bestFit="1" customWidth="1"/>
    <col min="2151" max="2151" width="54.33203125" bestFit="1" customWidth="1"/>
    <col min="2152" max="2152" width="32.5" bestFit="1" customWidth="1"/>
    <col min="2153" max="2153" width="21.5" bestFit="1" customWidth="1"/>
    <col min="2154" max="2154" width="40.33203125" bestFit="1" customWidth="1"/>
    <col min="2155" max="2155" width="13.6640625" bestFit="1" customWidth="1"/>
    <col min="2156" max="2156" width="22.5" bestFit="1" customWidth="1"/>
    <col min="2157" max="2157" width="33.33203125" bestFit="1" customWidth="1"/>
    <col min="2158" max="2158" width="22" bestFit="1" customWidth="1"/>
    <col min="2159" max="2159" width="23" bestFit="1" customWidth="1"/>
    <col min="2160" max="2160" width="47" bestFit="1" customWidth="1"/>
    <col min="2161" max="2161" width="14.83203125" bestFit="1" customWidth="1"/>
    <col min="2162" max="2162" width="24" bestFit="1" customWidth="1"/>
    <col min="2163" max="2163" width="25.5" bestFit="1" customWidth="1"/>
    <col min="2164" max="2164" width="31.83203125" bestFit="1" customWidth="1"/>
    <col min="2165" max="2165" width="46.83203125" bestFit="1" customWidth="1"/>
    <col min="2166" max="2166" width="18.33203125" bestFit="1" customWidth="1"/>
    <col min="2167" max="2167" width="37.5" bestFit="1" customWidth="1"/>
    <col min="2168" max="2168" width="41.1640625" bestFit="1" customWidth="1"/>
    <col min="2169" max="2169" width="46" bestFit="1" customWidth="1"/>
    <col min="2170" max="2170" width="26.83203125" bestFit="1" customWidth="1"/>
    <col min="2171" max="2171" width="49.5" bestFit="1" customWidth="1"/>
    <col min="2172" max="2172" width="15.1640625" bestFit="1" customWidth="1"/>
    <col min="2173" max="2173" width="13.83203125" bestFit="1" customWidth="1"/>
    <col min="2174" max="2174" width="41" bestFit="1" customWidth="1"/>
    <col min="2175" max="2175" width="5.5" bestFit="1" customWidth="1"/>
    <col min="2176" max="2176" width="9.1640625" bestFit="1" customWidth="1"/>
    <col min="2177" max="2177" width="9.33203125" bestFit="1" customWidth="1"/>
    <col min="2178" max="2178" width="11.5" bestFit="1" customWidth="1"/>
    <col min="2179" max="2179" width="27.83203125" bestFit="1" customWidth="1"/>
    <col min="2180" max="2180" width="21.1640625" bestFit="1" customWidth="1"/>
    <col min="2181" max="2181" width="43.83203125" bestFit="1" customWidth="1"/>
    <col min="2182" max="2182" width="30" bestFit="1" customWidth="1"/>
    <col min="2183" max="2183" width="29.1640625" bestFit="1" customWidth="1"/>
    <col min="2184" max="2184" width="12" bestFit="1" customWidth="1"/>
    <col min="2185" max="2185" width="16.5" bestFit="1" customWidth="1"/>
    <col min="2186" max="2186" width="32.5" bestFit="1" customWidth="1"/>
    <col min="2187" max="2187" width="13.1640625" bestFit="1" customWidth="1"/>
    <col min="2188" max="2188" width="17.6640625" bestFit="1" customWidth="1"/>
    <col min="2189" max="2189" width="27.83203125" bestFit="1" customWidth="1"/>
    <col min="2190" max="2190" width="30.5" bestFit="1" customWidth="1"/>
    <col min="2191" max="2191" width="20" bestFit="1" customWidth="1"/>
    <col min="2192" max="2192" width="15.33203125" bestFit="1" customWidth="1"/>
    <col min="2193" max="2193" width="40.5" bestFit="1" customWidth="1"/>
    <col min="2194" max="2194" width="35.5" bestFit="1" customWidth="1"/>
    <col min="2195" max="2195" width="33.83203125" bestFit="1" customWidth="1"/>
    <col min="2196" max="2196" width="11.5" bestFit="1" customWidth="1"/>
    <col min="2197" max="2197" width="14" bestFit="1" customWidth="1"/>
    <col min="2198" max="2198" width="29.83203125" bestFit="1" customWidth="1"/>
    <col min="2199" max="2199" width="17.6640625" bestFit="1" customWidth="1"/>
    <col min="2200" max="2200" width="16.6640625" bestFit="1" customWidth="1"/>
    <col min="2201" max="2201" width="14.6640625" bestFit="1" customWidth="1"/>
    <col min="2202" max="2202" width="5.6640625" bestFit="1" customWidth="1"/>
    <col min="2203" max="2203" width="20" bestFit="1" customWidth="1"/>
    <col min="2204" max="2204" width="7.83203125" bestFit="1" customWidth="1"/>
    <col min="2206" max="2206" width="14.83203125" bestFit="1" customWidth="1"/>
    <col min="2207" max="2207" width="18.83203125" bestFit="1" customWidth="1"/>
    <col min="2208" max="2208" width="24.1640625" bestFit="1" customWidth="1"/>
    <col min="2209" max="2209" width="48" bestFit="1" customWidth="1"/>
    <col min="2210" max="2210" width="51" bestFit="1" customWidth="1"/>
    <col min="2211" max="2211" width="18.83203125" bestFit="1" customWidth="1"/>
    <col min="2212" max="2212" width="43.83203125" bestFit="1" customWidth="1"/>
    <col min="2213" max="2213" width="10.1640625" bestFit="1" customWidth="1"/>
    <col min="2214" max="2214" width="56.83203125" bestFit="1" customWidth="1"/>
    <col min="2215" max="2215" width="15.5" bestFit="1" customWidth="1"/>
    <col min="2216" max="2216" width="34.33203125" bestFit="1" customWidth="1"/>
    <col min="2217" max="2217" width="12.33203125" bestFit="1" customWidth="1"/>
    <col min="2218" max="2218" width="26.83203125" bestFit="1" customWidth="1"/>
    <col min="2219" max="2219" width="50.83203125" bestFit="1" customWidth="1"/>
    <col min="2220" max="2220" width="15.83203125" bestFit="1" customWidth="1"/>
    <col min="2221" max="2221" width="50.33203125" bestFit="1" customWidth="1"/>
    <col min="2222" max="2222" width="16" bestFit="1" customWidth="1"/>
    <col min="2223" max="2223" width="50.6640625" bestFit="1" customWidth="1"/>
    <col min="2224" max="2224" width="50.83203125" bestFit="1" customWidth="1"/>
    <col min="2225" max="2225" width="20.1640625" bestFit="1" customWidth="1"/>
    <col min="2226" max="2226" width="43.1640625" bestFit="1" customWidth="1"/>
    <col min="2227" max="2227" width="49.5" bestFit="1" customWidth="1"/>
    <col min="2228" max="2228" width="11.83203125" bestFit="1" customWidth="1"/>
    <col min="2229" max="2229" width="44.6640625" bestFit="1" customWidth="1"/>
    <col min="2230" max="2230" width="8.33203125" bestFit="1" customWidth="1"/>
    <col min="2231" max="2231" width="27.83203125" bestFit="1" customWidth="1"/>
    <col min="2232" max="2232" width="29.1640625" bestFit="1" customWidth="1"/>
    <col min="2233" max="2233" width="32.83203125" bestFit="1" customWidth="1"/>
    <col min="2234" max="2234" width="9.5" bestFit="1" customWidth="1"/>
    <col min="2235" max="2235" width="46.33203125" bestFit="1" customWidth="1"/>
    <col min="2236" max="2236" width="34.33203125" bestFit="1" customWidth="1"/>
    <col min="2237" max="2237" width="48.33203125" bestFit="1" customWidth="1"/>
    <col min="2238" max="2238" width="20.83203125" bestFit="1" customWidth="1"/>
    <col min="2239" max="2239" width="13.1640625" bestFit="1" customWidth="1"/>
    <col min="2240" max="2240" width="30.83203125" bestFit="1" customWidth="1"/>
    <col min="2241" max="2241" width="25.83203125" bestFit="1" customWidth="1"/>
    <col min="2242" max="2242" width="35" bestFit="1" customWidth="1"/>
    <col min="2243" max="2243" width="21" bestFit="1" customWidth="1"/>
    <col min="2244" max="2244" width="49.83203125" bestFit="1" customWidth="1"/>
    <col min="2245" max="2245" width="25.6640625" bestFit="1" customWidth="1"/>
    <col min="2246" max="2246" width="38.6640625" bestFit="1" customWidth="1"/>
    <col min="2247" max="2247" width="23.33203125" bestFit="1" customWidth="1"/>
    <col min="2248" max="2248" width="12.33203125" bestFit="1" customWidth="1"/>
    <col min="2249" max="2249" width="17.6640625" bestFit="1" customWidth="1"/>
    <col min="2250" max="2250" width="47" bestFit="1" customWidth="1"/>
    <col min="2251" max="2251" width="47.6640625" bestFit="1" customWidth="1"/>
    <col min="2252" max="2252" width="44.83203125" bestFit="1" customWidth="1"/>
    <col min="2253" max="2253" width="22" bestFit="1" customWidth="1"/>
    <col min="2254" max="2254" width="13.33203125" bestFit="1" customWidth="1"/>
    <col min="2255" max="2255" width="18" bestFit="1" customWidth="1"/>
    <col min="2256" max="2256" width="14.83203125" bestFit="1" customWidth="1"/>
    <col min="2257" max="2257" width="17.33203125" bestFit="1" customWidth="1"/>
    <col min="2258" max="2258" width="26.33203125" bestFit="1" customWidth="1"/>
    <col min="2259" max="2259" width="15.1640625" bestFit="1" customWidth="1"/>
    <col min="2260" max="2260" width="19.1640625" bestFit="1" customWidth="1"/>
    <col min="2261" max="2261" width="33.5" bestFit="1" customWidth="1"/>
    <col min="2262" max="2262" width="13.83203125" bestFit="1" customWidth="1"/>
    <col min="2263" max="2263" width="13.5" bestFit="1" customWidth="1"/>
    <col min="2264" max="2264" width="21" bestFit="1" customWidth="1"/>
    <col min="2265" max="2265" width="31.83203125" bestFit="1" customWidth="1"/>
    <col min="2266" max="2266" width="44.83203125" bestFit="1" customWidth="1"/>
    <col min="2267" max="2267" width="27.6640625" bestFit="1" customWidth="1"/>
    <col min="2268" max="2268" width="16.33203125" bestFit="1" customWidth="1"/>
    <col min="2269" max="2269" width="33.6640625" bestFit="1" customWidth="1"/>
    <col min="2270" max="2270" width="44.33203125" bestFit="1" customWidth="1"/>
    <col min="2271" max="2271" width="12.83203125" bestFit="1" customWidth="1"/>
    <col min="2272" max="2272" width="18.83203125" bestFit="1" customWidth="1"/>
    <col min="2273" max="2273" width="49.6640625" bestFit="1" customWidth="1"/>
    <col min="2274" max="2274" width="15.83203125" bestFit="1" customWidth="1"/>
    <col min="2275" max="2275" width="66.6640625" bestFit="1" customWidth="1"/>
    <col min="2276" max="2276" width="26.6640625" bestFit="1" customWidth="1"/>
    <col min="2277" max="2277" width="13.1640625" bestFit="1" customWidth="1"/>
    <col min="2278" max="2278" width="9.83203125" bestFit="1" customWidth="1"/>
    <col min="2279" max="2279" width="36.6640625" bestFit="1" customWidth="1"/>
    <col min="2280" max="2280" width="46" bestFit="1" customWidth="1"/>
    <col min="2281" max="2281" width="28.33203125" bestFit="1" customWidth="1"/>
    <col min="2282" max="2282" width="30.83203125" bestFit="1" customWidth="1"/>
    <col min="2283" max="2283" width="35.83203125" bestFit="1" customWidth="1"/>
    <col min="2284" max="2284" width="11.6640625" bestFit="1" customWidth="1"/>
    <col min="2285" max="2285" width="18.83203125" bestFit="1" customWidth="1"/>
    <col min="2286" max="2286" width="18.1640625" bestFit="1" customWidth="1"/>
    <col min="2287" max="2287" width="31.1640625" bestFit="1" customWidth="1"/>
    <col min="2288" max="2288" width="27.1640625" bestFit="1" customWidth="1"/>
    <col min="2289" max="2289" width="39.5" bestFit="1" customWidth="1"/>
    <col min="2290" max="2290" width="42.33203125" bestFit="1" customWidth="1"/>
    <col min="2291" max="2291" width="49.83203125" bestFit="1" customWidth="1"/>
    <col min="2292" max="2292" width="4" bestFit="1" customWidth="1"/>
    <col min="2293" max="2293" width="50.6640625" bestFit="1" customWidth="1"/>
    <col min="2294" max="2294" width="32.5" bestFit="1" customWidth="1"/>
    <col min="2295" max="2295" width="48.1640625" bestFit="1" customWidth="1"/>
    <col min="2296" max="2296" width="18.1640625" bestFit="1" customWidth="1"/>
    <col min="2297" max="2297" width="27.6640625" bestFit="1" customWidth="1"/>
    <col min="2298" max="2298" width="23.1640625" bestFit="1" customWidth="1"/>
    <col min="2299" max="2299" width="36.33203125" bestFit="1" customWidth="1"/>
    <col min="2300" max="2300" width="42.83203125" bestFit="1" customWidth="1"/>
    <col min="2301" max="2301" width="50.6640625" bestFit="1" customWidth="1"/>
    <col min="2302" max="2302" width="21" bestFit="1" customWidth="1"/>
    <col min="2303" max="2303" width="33" bestFit="1" customWidth="1"/>
    <col min="2304" max="2304" width="16.5" bestFit="1" customWidth="1"/>
    <col min="2305" max="2305" width="26.33203125" bestFit="1" customWidth="1"/>
    <col min="2306" max="2306" width="44.33203125" bestFit="1" customWidth="1"/>
    <col min="2307" max="2307" width="28.6640625" bestFit="1" customWidth="1"/>
    <col min="2308" max="2308" width="49.5" bestFit="1" customWidth="1"/>
    <col min="2309" max="2309" width="20.1640625" bestFit="1" customWidth="1"/>
    <col min="2310" max="2310" width="23.33203125" bestFit="1" customWidth="1"/>
    <col min="2311" max="2311" width="42.6640625" bestFit="1" customWidth="1"/>
    <col min="2312" max="2312" width="31.33203125" bestFit="1" customWidth="1"/>
    <col min="2313" max="2313" width="22.33203125" bestFit="1" customWidth="1"/>
    <col min="2314" max="2314" width="38.33203125" bestFit="1" customWidth="1"/>
    <col min="2315" max="2315" width="48.6640625" bestFit="1" customWidth="1"/>
    <col min="2316" max="2316" width="22.1640625" bestFit="1" customWidth="1"/>
    <col min="2317" max="2317" width="13.6640625" bestFit="1" customWidth="1"/>
    <col min="2318" max="2318" width="12" bestFit="1" customWidth="1"/>
    <col min="2319" max="2319" width="16.33203125" bestFit="1" customWidth="1"/>
    <col min="2320" max="2320" width="20.33203125" bestFit="1" customWidth="1"/>
    <col min="2321" max="2321" width="3.83203125" bestFit="1" customWidth="1"/>
    <col min="2322" max="2322" width="9" bestFit="1" customWidth="1"/>
    <col min="2323" max="2323" width="26.6640625" bestFit="1" customWidth="1"/>
    <col min="2324" max="2324" width="46.6640625" bestFit="1" customWidth="1"/>
    <col min="2325" max="2325" width="13.6640625" bestFit="1" customWidth="1"/>
    <col min="2326" max="2326" width="15.6640625" bestFit="1" customWidth="1"/>
    <col min="2327" max="2327" width="16.6640625" bestFit="1" customWidth="1"/>
    <col min="2328" max="2328" width="44.33203125" bestFit="1" customWidth="1"/>
    <col min="2329" max="2329" width="30" bestFit="1" customWidth="1"/>
    <col min="2330" max="2330" width="46" bestFit="1" customWidth="1"/>
    <col min="2331" max="2331" width="41" bestFit="1" customWidth="1"/>
    <col min="2332" max="2332" width="29.6640625" bestFit="1" customWidth="1"/>
    <col min="2333" max="2333" width="35.1640625" bestFit="1" customWidth="1"/>
    <col min="2334" max="2334" width="35.83203125" bestFit="1" customWidth="1"/>
    <col min="2335" max="2335" width="35.1640625" bestFit="1" customWidth="1"/>
    <col min="2336" max="2336" width="33" bestFit="1" customWidth="1"/>
    <col min="2337" max="2337" width="43.33203125" bestFit="1" customWidth="1"/>
    <col min="2338" max="2338" width="24.5" bestFit="1" customWidth="1"/>
    <col min="2339" max="2339" width="48.5" bestFit="1" customWidth="1"/>
    <col min="2340" max="2340" width="26.83203125" bestFit="1" customWidth="1"/>
    <col min="2341" max="2341" width="14" bestFit="1" customWidth="1"/>
    <col min="2342" max="2342" width="22.83203125" bestFit="1" customWidth="1"/>
    <col min="2343" max="2343" width="35" bestFit="1" customWidth="1"/>
    <col min="2344" max="2344" width="47.5" bestFit="1" customWidth="1"/>
    <col min="2345" max="2345" width="28" bestFit="1" customWidth="1"/>
    <col min="2346" max="2346" width="45.33203125" bestFit="1" customWidth="1"/>
    <col min="2347" max="2347" width="18.6640625" bestFit="1" customWidth="1"/>
    <col min="2348" max="2348" width="22.6640625" bestFit="1" customWidth="1"/>
    <col min="2349" max="2349" width="32" bestFit="1" customWidth="1"/>
    <col min="2350" max="2350" width="24.1640625" bestFit="1" customWidth="1"/>
    <col min="2351" max="2351" width="12.83203125" bestFit="1" customWidth="1"/>
    <col min="2352" max="2352" width="48.33203125" bestFit="1" customWidth="1"/>
    <col min="2353" max="2353" width="39.5" bestFit="1" customWidth="1"/>
    <col min="2354" max="2354" width="44" bestFit="1" customWidth="1"/>
    <col min="2355" max="2355" width="16" bestFit="1" customWidth="1"/>
    <col min="2356" max="2356" width="16.33203125" bestFit="1" customWidth="1"/>
    <col min="2357" max="2357" width="30.6640625" bestFit="1" customWidth="1"/>
    <col min="2358" max="2358" width="45" bestFit="1" customWidth="1"/>
    <col min="2359" max="2359" width="50" bestFit="1" customWidth="1"/>
    <col min="2360" max="2360" width="38.6640625" bestFit="1" customWidth="1"/>
    <col min="2361" max="2361" width="44.83203125" bestFit="1" customWidth="1"/>
    <col min="2362" max="2362" width="18" bestFit="1" customWidth="1"/>
    <col min="2363" max="2363" width="50.5" bestFit="1" customWidth="1"/>
    <col min="2364" max="2364" width="24.1640625" bestFit="1" customWidth="1"/>
    <col min="2365" max="2365" width="32.83203125" bestFit="1" customWidth="1"/>
    <col min="2366" max="2366" width="45.1640625" bestFit="1" customWidth="1"/>
    <col min="2367" max="2367" width="36.5" bestFit="1" customWidth="1"/>
    <col min="2368" max="2368" width="46.83203125" bestFit="1" customWidth="1"/>
    <col min="2369" max="2369" width="30" bestFit="1" customWidth="1"/>
    <col min="2370" max="2370" width="30.1640625" bestFit="1" customWidth="1"/>
    <col min="2371" max="2371" width="11.6640625" bestFit="1" customWidth="1"/>
    <col min="2372" max="2372" width="22.1640625" bestFit="1" customWidth="1"/>
    <col min="2373" max="2373" width="6.5" bestFit="1" customWidth="1"/>
    <col min="2374" max="2374" width="31.33203125" bestFit="1" customWidth="1"/>
    <col min="2375" max="2375" width="19.33203125" bestFit="1" customWidth="1"/>
    <col min="2376" max="2376" width="45.33203125" bestFit="1" customWidth="1"/>
    <col min="2377" max="2377" width="14.83203125" bestFit="1" customWidth="1"/>
    <col min="2378" max="2378" width="17.5" bestFit="1" customWidth="1"/>
    <col min="2379" max="2379" width="63.33203125" bestFit="1" customWidth="1"/>
    <col min="2380" max="2380" width="50.5" bestFit="1" customWidth="1"/>
    <col min="2381" max="2381" width="19.6640625" bestFit="1" customWidth="1"/>
    <col min="2382" max="2382" width="19.83203125" bestFit="1" customWidth="1"/>
    <col min="2383" max="2383" width="4.33203125" bestFit="1" customWidth="1"/>
    <col min="2384" max="2384" width="28.33203125" bestFit="1" customWidth="1"/>
    <col min="2385" max="2385" width="27.1640625" bestFit="1" customWidth="1"/>
    <col min="2386" max="2386" width="19.1640625" bestFit="1" customWidth="1"/>
    <col min="2387" max="2387" width="50.5" bestFit="1" customWidth="1"/>
    <col min="2388" max="2388" width="22.33203125" bestFit="1" customWidth="1"/>
    <col min="2389" max="2389" width="37.83203125" bestFit="1" customWidth="1"/>
    <col min="2390" max="2390" width="44.83203125" bestFit="1" customWidth="1"/>
    <col min="2391" max="2391" width="41.5" bestFit="1" customWidth="1"/>
    <col min="2392" max="2392" width="54.5" bestFit="1" customWidth="1"/>
    <col min="2393" max="2393" width="44.83203125" bestFit="1" customWidth="1"/>
    <col min="2394" max="2394" width="27.33203125" bestFit="1" customWidth="1"/>
    <col min="2395" max="2395" width="31.83203125" bestFit="1" customWidth="1"/>
    <col min="2396" max="2396" width="43" bestFit="1" customWidth="1"/>
    <col min="2397" max="2397" width="40.5" bestFit="1" customWidth="1"/>
    <col min="2398" max="2398" width="17" bestFit="1" customWidth="1"/>
    <col min="2399" max="2399" width="41" bestFit="1" customWidth="1"/>
    <col min="2400" max="2400" width="37.33203125" bestFit="1" customWidth="1"/>
    <col min="2401" max="2401" width="51.6640625" bestFit="1" customWidth="1"/>
    <col min="2402" max="2402" width="26.33203125" bestFit="1" customWidth="1"/>
    <col min="2403" max="2403" width="36.6640625" bestFit="1" customWidth="1"/>
    <col min="2404" max="2404" width="28.1640625" bestFit="1" customWidth="1"/>
    <col min="2405" max="2405" width="45.6640625" bestFit="1" customWidth="1"/>
    <col min="2406" max="2406" width="45.1640625" bestFit="1" customWidth="1"/>
    <col min="2407" max="2407" width="52.5" bestFit="1" customWidth="1"/>
    <col min="2408" max="2408" width="20" bestFit="1" customWidth="1"/>
    <col min="2409" max="2409" width="13" bestFit="1" customWidth="1"/>
    <col min="2410" max="2410" width="46.5" bestFit="1" customWidth="1"/>
    <col min="2411" max="2411" width="43.33203125" bestFit="1" customWidth="1"/>
    <col min="2412" max="2412" width="37.83203125" bestFit="1" customWidth="1"/>
    <col min="2413" max="2413" width="32.1640625" bestFit="1" customWidth="1"/>
    <col min="2414" max="2414" width="35.33203125" bestFit="1" customWidth="1"/>
    <col min="2415" max="2415" width="39.1640625" bestFit="1" customWidth="1"/>
    <col min="2416" max="2416" width="28.33203125" bestFit="1" customWidth="1"/>
    <col min="2417" max="2417" width="24.5" bestFit="1" customWidth="1"/>
    <col min="2418" max="2418" width="50.1640625" bestFit="1" customWidth="1"/>
    <col min="2419" max="2419" width="31.1640625" bestFit="1" customWidth="1"/>
    <col min="2420" max="2420" width="16.33203125" bestFit="1" customWidth="1"/>
    <col min="2421" max="2421" width="49.33203125" bestFit="1" customWidth="1"/>
    <col min="2422" max="2422" width="14.83203125" bestFit="1" customWidth="1"/>
    <col min="2423" max="2423" width="45.5" bestFit="1" customWidth="1"/>
    <col min="2424" max="2424" width="14.6640625" bestFit="1" customWidth="1"/>
    <col min="2425" max="2425" width="34.5" bestFit="1" customWidth="1"/>
    <col min="2426" max="2426" width="30.6640625" bestFit="1" customWidth="1"/>
    <col min="2427" max="2427" width="23.6640625" bestFit="1" customWidth="1"/>
    <col min="2428" max="2428" width="13" bestFit="1" customWidth="1"/>
    <col min="2429" max="2429" width="43.6640625" bestFit="1" customWidth="1"/>
    <col min="2430" max="2430" width="28.83203125" bestFit="1" customWidth="1"/>
    <col min="2431" max="2431" width="25" bestFit="1" customWidth="1"/>
    <col min="2432" max="2432" width="9.6640625" bestFit="1" customWidth="1"/>
    <col min="2433" max="2433" width="49.83203125" bestFit="1" customWidth="1"/>
    <col min="2434" max="2434" width="46.1640625" bestFit="1" customWidth="1"/>
    <col min="2435" max="2435" width="23.33203125" bestFit="1" customWidth="1"/>
    <col min="2436" max="2436" width="47" bestFit="1" customWidth="1"/>
    <col min="2437" max="2437" width="12.6640625" bestFit="1" customWidth="1"/>
    <col min="2438" max="2438" width="27" bestFit="1" customWidth="1"/>
    <col min="2439" max="2439" width="46" bestFit="1" customWidth="1"/>
    <col min="2440" max="2440" width="21.6640625" bestFit="1" customWidth="1"/>
    <col min="2441" max="2441" width="31.5" bestFit="1" customWidth="1"/>
    <col min="2442" max="2442" width="48.33203125" bestFit="1" customWidth="1"/>
    <col min="2443" max="2443" width="49.5" bestFit="1" customWidth="1"/>
    <col min="2444" max="2444" width="31" bestFit="1" customWidth="1"/>
    <col min="2445" max="2445" width="22.5" bestFit="1" customWidth="1"/>
    <col min="2446" max="2447" width="21" bestFit="1" customWidth="1"/>
    <col min="2448" max="2448" width="45" bestFit="1" customWidth="1"/>
    <col min="2449" max="2449" width="48.1640625" bestFit="1" customWidth="1"/>
    <col min="2450" max="2450" width="38.33203125" bestFit="1" customWidth="1"/>
    <col min="2451" max="2451" width="44.5" bestFit="1" customWidth="1"/>
    <col min="2452" max="2452" width="29.1640625" bestFit="1" customWidth="1"/>
    <col min="2453" max="2453" width="33" bestFit="1" customWidth="1"/>
    <col min="2454" max="2454" width="48" bestFit="1" customWidth="1"/>
    <col min="2455" max="2455" width="30.5" bestFit="1" customWidth="1"/>
    <col min="2456" max="2456" width="20.33203125" bestFit="1" customWidth="1"/>
    <col min="2457" max="2457" width="40.83203125" bestFit="1" customWidth="1"/>
    <col min="2458" max="2458" width="6" bestFit="1" customWidth="1"/>
    <col min="2459" max="2459" width="21" bestFit="1" customWidth="1"/>
    <col min="2460" max="2460" width="12.83203125" bestFit="1" customWidth="1"/>
    <col min="2461" max="2461" width="25.33203125" bestFit="1" customWidth="1"/>
    <col min="2462" max="2462" width="4.33203125" bestFit="1" customWidth="1"/>
    <col min="2463" max="2463" width="11.83203125" bestFit="1" customWidth="1"/>
    <col min="2464" max="2464" width="41.83203125" bestFit="1" customWidth="1"/>
    <col min="2465" max="2465" width="19.6640625" bestFit="1" customWidth="1"/>
    <col min="2466" max="2466" width="13" bestFit="1" customWidth="1"/>
    <col min="2467" max="2467" width="17" bestFit="1" customWidth="1"/>
    <col min="2468" max="2468" width="25" bestFit="1" customWidth="1"/>
    <col min="2469" max="2469" width="37.1640625" bestFit="1" customWidth="1"/>
    <col min="2470" max="2470" width="39.1640625" bestFit="1" customWidth="1"/>
    <col min="2471" max="2471" width="51.83203125" bestFit="1" customWidth="1"/>
    <col min="2472" max="2472" width="15.5" bestFit="1" customWidth="1"/>
    <col min="2473" max="2473" width="29.83203125" bestFit="1" customWidth="1"/>
    <col min="2474" max="2474" width="15" bestFit="1" customWidth="1"/>
    <col min="2475" max="2475" width="43" bestFit="1" customWidth="1"/>
    <col min="2476" max="2476" width="25.6640625" bestFit="1" customWidth="1"/>
    <col min="2477" max="2477" width="50" bestFit="1" customWidth="1"/>
    <col min="2478" max="2478" width="26.33203125" bestFit="1" customWidth="1"/>
    <col min="2479" max="2479" width="30.5" bestFit="1" customWidth="1"/>
    <col min="2480" max="2480" width="10" bestFit="1" customWidth="1"/>
    <col min="2481" max="2481" width="69.5" bestFit="1" customWidth="1"/>
    <col min="2482" max="2482" width="36.5" bestFit="1" customWidth="1"/>
    <col min="2483" max="2483" width="39.6640625" bestFit="1" customWidth="1"/>
    <col min="2484" max="2484" width="46.83203125" bestFit="1" customWidth="1"/>
    <col min="2485" max="2485" width="20.5" bestFit="1" customWidth="1"/>
    <col min="2486" max="2486" width="31.1640625" bestFit="1" customWidth="1"/>
    <col min="2487" max="2487" width="35" bestFit="1" customWidth="1"/>
    <col min="2488" max="2488" width="46" bestFit="1" customWidth="1"/>
    <col min="2489" max="2489" width="17.5" bestFit="1" customWidth="1"/>
    <col min="2491" max="2491" width="21.6640625" bestFit="1" customWidth="1"/>
    <col min="2492" max="2492" width="33.33203125" bestFit="1" customWidth="1"/>
    <col min="2493" max="2493" width="22" bestFit="1" customWidth="1"/>
    <col min="2494" max="2494" width="23.33203125" bestFit="1" customWidth="1"/>
    <col min="2495" max="2495" width="32.33203125" bestFit="1" customWidth="1"/>
    <col min="2496" max="2496" width="48.33203125" bestFit="1" customWidth="1"/>
    <col min="2497" max="2497" width="32.6640625" bestFit="1" customWidth="1"/>
    <col min="2498" max="2498" width="42.5" bestFit="1" customWidth="1"/>
    <col min="2499" max="2499" width="36.6640625" bestFit="1" customWidth="1"/>
    <col min="2500" max="2500" width="38.83203125" bestFit="1" customWidth="1"/>
    <col min="2501" max="2501" width="40.1640625" bestFit="1" customWidth="1"/>
    <col min="2502" max="2502" width="20.33203125" bestFit="1" customWidth="1"/>
    <col min="2503" max="2503" width="45" bestFit="1" customWidth="1"/>
    <col min="2504" max="2504" width="43.6640625" bestFit="1" customWidth="1"/>
    <col min="2505" max="2505" width="45.33203125" bestFit="1" customWidth="1"/>
    <col min="2506" max="2506" width="41.5" bestFit="1" customWidth="1"/>
    <col min="2507" max="2507" width="26.1640625" bestFit="1" customWidth="1"/>
    <col min="2508" max="2508" width="43.1640625" bestFit="1" customWidth="1"/>
    <col min="2509" max="2509" width="39" bestFit="1" customWidth="1"/>
    <col min="2510" max="2510" width="11.1640625" bestFit="1" customWidth="1"/>
    <col min="2511" max="2511" width="49.1640625" bestFit="1" customWidth="1"/>
    <col min="2512" max="2512" width="45" bestFit="1" customWidth="1"/>
    <col min="2513" max="2513" width="50" bestFit="1" customWidth="1"/>
    <col min="2514" max="2514" width="27.83203125" bestFit="1" customWidth="1"/>
    <col min="2515" max="2515" width="39.33203125" bestFit="1" customWidth="1"/>
    <col min="2516" max="2516" width="11.83203125" bestFit="1" customWidth="1"/>
    <col min="2517" max="2517" width="42.1640625" bestFit="1" customWidth="1"/>
    <col min="2518" max="2518" width="11" bestFit="1" customWidth="1"/>
    <col min="2519" max="2519" width="18.83203125" bestFit="1" customWidth="1"/>
    <col min="2520" max="2520" width="12.5" bestFit="1" customWidth="1"/>
    <col min="2521" max="2521" width="10.6640625" bestFit="1" customWidth="1"/>
    <col min="2522" max="2522" width="25" bestFit="1" customWidth="1"/>
    <col min="2523" max="2523" width="42.6640625" bestFit="1" customWidth="1"/>
    <col min="2524" max="2524" width="19.83203125" bestFit="1" customWidth="1"/>
    <col min="2525" max="2525" width="44.5" bestFit="1" customWidth="1"/>
    <col min="2526" max="2526" width="41.6640625" bestFit="1" customWidth="1"/>
    <col min="2527" max="2527" width="4.5" bestFit="1" customWidth="1"/>
    <col min="2528" max="2528" width="37.83203125" bestFit="1" customWidth="1"/>
    <col min="2529" max="2529" width="18.33203125" bestFit="1" customWidth="1"/>
    <col min="2530" max="2530" width="51.33203125" bestFit="1" customWidth="1"/>
    <col min="2531" max="2531" width="22.33203125" bestFit="1" customWidth="1"/>
    <col min="2532" max="2532" width="28.5" bestFit="1" customWidth="1"/>
    <col min="2533" max="2533" width="43.83203125" bestFit="1" customWidth="1"/>
    <col min="2534" max="2534" width="38.1640625" bestFit="1" customWidth="1"/>
    <col min="2535" max="2535" width="11.33203125" bestFit="1" customWidth="1"/>
    <col min="2536" max="2536" width="44" bestFit="1" customWidth="1"/>
    <col min="2537" max="2537" width="40.1640625" bestFit="1" customWidth="1"/>
    <col min="2538" max="2538" width="20.83203125" bestFit="1" customWidth="1"/>
    <col min="2539" max="2539" width="17.33203125" bestFit="1" customWidth="1"/>
    <col min="2540" max="2540" width="14.5" bestFit="1" customWidth="1"/>
    <col min="2541" max="2541" width="45.1640625" bestFit="1" customWidth="1"/>
    <col min="2542" max="2542" width="11.33203125" bestFit="1" customWidth="1"/>
    <col min="2543" max="2543" width="43.5" bestFit="1" customWidth="1"/>
    <col min="2544" max="2544" width="45" bestFit="1" customWidth="1"/>
    <col min="2545" max="2545" width="37.5" bestFit="1" customWidth="1"/>
    <col min="2546" max="2546" width="41.33203125" bestFit="1" customWidth="1"/>
    <col min="2547" max="2547" width="22" bestFit="1" customWidth="1"/>
    <col min="2548" max="2548" width="4.83203125" bestFit="1" customWidth="1"/>
    <col min="2549" max="2549" width="10.33203125" bestFit="1" customWidth="1"/>
    <col min="2550" max="2550" width="38" bestFit="1" customWidth="1"/>
    <col min="2551" max="2551" width="41.1640625" bestFit="1" customWidth="1"/>
    <col min="2552" max="2552" width="23" bestFit="1" customWidth="1"/>
    <col min="2553" max="2553" width="12.83203125" bestFit="1" customWidth="1"/>
    <col min="2554" max="2554" width="47.33203125" bestFit="1" customWidth="1"/>
    <col min="2555" max="2555" width="48.5" bestFit="1" customWidth="1"/>
    <col min="2556" max="2556" width="32.5" bestFit="1" customWidth="1"/>
    <col min="2557" max="2557" width="29.6640625" bestFit="1" customWidth="1"/>
    <col min="2558" max="2558" width="28.1640625" bestFit="1" customWidth="1"/>
    <col min="2559" max="2559" width="19.33203125" bestFit="1" customWidth="1"/>
    <col min="2560" max="2560" width="21.5" bestFit="1" customWidth="1"/>
    <col min="2561" max="2561" width="36.33203125" bestFit="1" customWidth="1"/>
    <col min="2562" max="2562" width="47.6640625" bestFit="1" customWidth="1"/>
    <col min="2563" max="2563" width="19.6640625" bestFit="1" customWidth="1"/>
    <col min="2564" max="2564" width="18.1640625" bestFit="1" customWidth="1"/>
    <col min="2565" max="2565" width="45.6640625" bestFit="1" customWidth="1"/>
    <col min="2566" max="2566" width="48.83203125" bestFit="1" customWidth="1"/>
    <col min="2567" max="2567" width="38.5" bestFit="1" customWidth="1"/>
    <col min="2568" max="2568" width="42.33203125" bestFit="1" customWidth="1"/>
    <col min="2569" max="2569" width="10.5" bestFit="1" customWidth="1"/>
    <col min="2570" max="2570" width="31.1640625" bestFit="1" customWidth="1"/>
    <col min="2571" max="2571" width="18.33203125" bestFit="1" customWidth="1"/>
    <col min="2572" max="2572" width="28.6640625" bestFit="1" customWidth="1"/>
    <col min="2573" max="2573" width="34.33203125" bestFit="1" customWidth="1"/>
    <col min="2574" max="2574" width="51" bestFit="1" customWidth="1"/>
    <col min="2575" max="2575" width="30.83203125" bestFit="1" customWidth="1"/>
    <col min="2576" max="2576" width="49.1640625" bestFit="1" customWidth="1"/>
    <col min="2577" max="2577" width="27.5" bestFit="1" customWidth="1"/>
    <col min="2578" max="2578" width="16" bestFit="1" customWidth="1"/>
    <col min="2579" max="2579" width="14.5" bestFit="1" customWidth="1"/>
    <col min="2580" max="2580" width="19.33203125" bestFit="1" customWidth="1"/>
    <col min="2581" max="2581" width="45.83203125" bestFit="1" customWidth="1"/>
    <col min="2582" max="2582" width="24.83203125" bestFit="1" customWidth="1"/>
    <col min="2583" max="2583" width="47" bestFit="1" customWidth="1"/>
    <col min="2584" max="2584" width="43.5" bestFit="1" customWidth="1"/>
    <col min="2585" max="2585" width="27" bestFit="1" customWidth="1"/>
    <col min="2586" max="2586" width="7.83203125" bestFit="1" customWidth="1"/>
    <col min="2588" max="2588" width="14.33203125" bestFit="1" customWidth="1"/>
    <col min="2589" max="2589" width="39.5" bestFit="1" customWidth="1"/>
    <col min="2590" max="2590" width="50.33203125" bestFit="1" customWidth="1"/>
    <col min="2591" max="2591" width="40.33203125" bestFit="1" customWidth="1"/>
    <col min="2592" max="2592" width="22.33203125" bestFit="1" customWidth="1"/>
    <col min="2593" max="2593" width="30.6640625" bestFit="1" customWidth="1"/>
    <col min="2594" max="2594" width="42.5" bestFit="1" customWidth="1"/>
    <col min="2595" max="2595" width="44.6640625" bestFit="1" customWidth="1"/>
    <col min="2596" max="2596" width="38.83203125" bestFit="1" customWidth="1"/>
    <col min="2597" max="2597" width="32.1640625" bestFit="1" customWidth="1"/>
    <col min="2598" max="2598" width="33" bestFit="1" customWidth="1"/>
    <col min="2599" max="2599" width="46.1640625" bestFit="1" customWidth="1"/>
    <col min="2600" max="2600" width="30.83203125" bestFit="1" customWidth="1"/>
    <col min="2601" max="2601" width="42.83203125" bestFit="1" customWidth="1"/>
    <col min="2602" max="2602" width="41" bestFit="1" customWidth="1"/>
    <col min="2603" max="2603" width="31" bestFit="1" customWidth="1"/>
    <col min="2604" max="2604" width="37" bestFit="1" customWidth="1"/>
    <col min="2605" max="2605" width="49.83203125" bestFit="1" customWidth="1"/>
    <col min="2606" max="2606" width="41.6640625" bestFit="1" customWidth="1"/>
    <col min="2607" max="2607" width="29.33203125" bestFit="1" customWidth="1"/>
    <col min="2608" max="2608" width="45.6640625" bestFit="1" customWidth="1"/>
    <col min="2609" max="2609" width="44.5" bestFit="1" customWidth="1"/>
    <col min="2610" max="2610" width="20.33203125" bestFit="1" customWidth="1"/>
    <col min="2611" max="2611" width="38.1640625" bestFit="1" customWidth="1"/>
    <col min="2612" max="2612" width="28.83203125" bestFit="1" customWidth="1"/>
    <col min="2613" max="2613" width="52.1640625" bestFit="1" customWidth="1"/>
    <col min="2614" max="2614" width="27.83203125" bestFit="1" customWidth="1"/>
    <col min="2615" max="2615" width="21.1640625" bestFit="1" customWidth="1"/>
    <col min="2616" max="2616" width="28.1640625" bestFit="1" customWidth="1"/>
    <col min="2617" max="2617" width="18.6640625" bestFit="1" customWidth="1"/>
    <col min="2618" max="2618" width="47.6640625" bestFit="1" customWidth="1"/>
    <col min="2619" max="2619" width="12.6640625" bestFit="1" customWidth="1"/>
    <col min="2620" max="2620" width="33" bestFit="1" customWidth="1"/>
    <col min="2621" max="2621" width="38.5" bestFit="1" customWidth="1"/>
    <col min="2622" max="2622" width="15.83203125" bestFit="1" customWidth="1"/>
    <col min="2623" max="2623" width="13.83203125" bestFit="1" customWidth="1"/>
    <col min="2624" max="2624" width="18.5" bestFit="1" customWidth="1"/>
    <col min="2625" max="2625" width="46.33203125" bestFit="1" customWidth="1"/>
    <col min="2626" max="2626" width="37.5" bestFit="1" customWidth="1"/>
    <col min="2627" max="2627" width="14.33203125" bestFit="1" customWidth="1"/>
    <col min="2628" max="2628" width="25.5" bestFit="1" customWidth="1"/>
    <col min="2629" max="2629" width="34.1640625" bestFit="1" customWidth="1"/>
    <col min="2630" max="2630" width="23.5" bestFit="1" customWidth="1"/>
    <col min="2631" max="2631" width="22.83203125" bestFit="1" customWidth="1"/>
    <col min="2632" max="2632" width="12.5" bestFit="1" customWidth="1"/>
    <col min="2633" max="2633" width="37.6640625" bestFit="1" customWidth="1"/>
    <col min="2634" max="2634" width="26.83203125" bestFit="1" customWidth="1"/>
    <col min="2635" max="2635" width="8.5" bestFit="1" customWidth="1"/>
    <col min="2636" max="2636" width="19.6640625" bestFit="1" customWidth="1"/>
    <col min="2637" max="2637" width="50.1640625" bestFit="1" customWidth="1"/>
    <col min="2638" max="2638" width="6.33203125" bestFit="1" customWidth="1"/>
    <col min="2639" max="2639" width="19" bestFit="1" customWidth="1"/>
    <col min="2640" max="2640" width="45.33203125" bestFit="1" customWidth="1"/>
    <col min="2641" max="2641" width="43.5" bestFit="1" customWidth="1"/>
    <col min="2642" max="2642" width="35.83203125" bestFit="1" customWidth="1"/>
    <col min="2643" max="2643" width="17.5" bestFit="1" customWidth="1"/>
    <col min="2644" max="2644" width="25.83203125" bestFit="1" customWidth="1"/>
    <col min="2645" max="2645" width="42.1640625" bestFit="1" customWidth="1"/>
    <col min="2646" max="2646" width="23.83203125" bestFit="1" customWidth="1"/>
    <col min="2647" max="2647" width="40.1640625" bestFit="1" customWidth="1"/>
    <col min="2648" max="2648" width="45.83203125" bestFit="1" customWidth="1"/>
    <col min="2649" max="2649" width="38.33203125" bestFit="1" customWidth="1"/>
    <col min="2650" max="2650" width="32.83203125" bestFit="1" customWidth="1"/>
    <col min="2651" max="2651" width="41.1640625" bestFit="1" customWidth="1"/>
    <col min="2652" max="2652" width="29" bestFit="1" customWidth="1"/>
    <col min="2653" max="2653" width="10" bestFit="1" customWidth="1"/>
    <col min="2654" max="2654" width="35.6640625" bestFit="1" customWidth="1"/>
    <col min="2655" max="2655" width="20.5" bestFit="1" customWidth="1"/>
    <col min="2656" max="2656" width="51" bestFit="1" customWidth="1"/>
    <col min="2657" max="2657" width="44.33203125" bestFit="1" customWidth="1"/>
    <col min="2658" max="2658" width="32.1640625" bestFit="1" customWidth="1"/>
    <col min="2659" max="2659" width="7.1640625" bestFit="1" customWidth="1"/>
    <col min="2660" max="2660" width="37.5" bestFit="1" customWidth="1"/>
    <col min="2661" max="2661" width="28.6640625" bestFit="1" customWidth="1"/>
    <col min="2662" max="2662" width="30.5" bestFit="1" customWidth="1"/>
    <col min="2663" max="2663" width="8.1640625" bestFit="1" customWidth="1"/>
    <col min="2664" max="2664" width="30.5" bestFit="1" customWidth="1"/>
    <col min="2665" max="2665" width="48" bestFit="1" customWidth="1"/>
    <col min="2666" max="2666" width="46.33203125" bestFit="1" customWidth="1"/>
    <col min="2667" max="2667" width="31.83203125" bestFit="1" customWidth="1"/>
    <col min="2668" max="2668" width="11.83203125" bestFit="1" customWidth="1"/>
    <col min="2669" max="2669" width="20.6640625" bestFit="1" customWidth="1"/>
    <col min="2670" max="2670" width="47" bestFit="1" customWidth="1"/>
    <col min="2671" max="2671" width="24.1640625" bestFit="1" customWidth="1"/>
    <col min="2672" max="2672" width="23" bestFit="1" customWidth="1"/>
    <col min="2673" max="2673" width="34.6640625" bestFit="1" customWidth="1"/>
    <col min="2674" max="2674" width="33.5" bestFit="1" customWidth="1"/>
    <col min="2675" max="2675" width="31.1640625" bestFit="1" customWidth="1"/>
    <col min="2676" max="2676" width="26.6640625" bestFit="1" customWidth="1"/>
    <col min="2677" max="2677" width="6.33203125" bestFit="1" customWidth="1"/>
    <col min="2678" max="2678" width="27" bestFit="1" customWidth="1"/>
    <col min="2679" max="2679" width="41.33203125" bestFit="1" customWidth="1"/>
    <col min="2680" max="2680" width="9.5" bestFit="1" customWidth="1"/>
    <col min="2681" max="2681" width="14.5" bestFit="1" customWidth="1"/>
    <col min="2682" max="2682" width="21.6640625" bestFit="1" customWidth="1"/>
    <col min="2683" max="2683" width="11.1640625" bestFit="1" customWidth="1"/>
    <col min="2684" max="2684" width="43" bestFit="1" customWidth="1"/>
    <col min="2685" max="2685" width="46.6640625" bestFit="1" customWidth="1"/>
    <col min="2686" max="2686" width="22.1640625" bestFit="1" customWidth="1"/>
    <col min="2687" max="2687" width="11.83203125" bestFit="1" customWidth="1"/>
    <col min="2688" max="2688" width="15.5" bestFit="1" customWidth="1"/>
    <col min="2689" max="2689" width="47.6640625" bestFit="1" customWidth="1"/>
    <col min="2690" max="2690" width="31.83203125" bestFit="1" customWidth="1"/>
    <col min="2691" max="2691" width="9.6640625" bestFit="1" customWidth="1"/>
    <col min="2692" max="2692" width="50.33203125" bestFit="1" customWidth="1"/>
    <col min="2693" max="2693" width="23.1640625" bestFit="1" customWidth="1"/>
    <col min="2694" max="2694" width="47.83203125" bestFit="1" customWidth="1"/>
    <col min="2695" max="2695" width="18" bestFit="1" customWidth="1"/>
    <col min="2696" max="2696" width="43.6640625" bestFit="1" customWidth="1"/>
    <col min="2697" max="2697" width="19.5" bestFit="1" customWidth="1"/>
    <col min="2698" max="2698" width="48.83203125" bestFit="1" customWidth="1"/>
    <col min="2699" max="2699" width="12.6640625" bestFit="1" customWidth="1"/>
    <col min="2700" max="2700" width="19" bestFit="1" customWidth="1"/>
    <col min="2701" max="2701" width="15.83203125" bestFit="1" customWidth="1"/>
    <col min="2702" max="2702" width="48.6640625" bestFit="1" customWidth="1"/>
    <col min="2703" max="2703" width="33.83203125" bestFit="1" customWidth="1"/>
    <col min="2704" max="2704" width="22.6640625" bestFit="1" customWidth="1"/>
    <col min="2705" max="2705" width="19.1640625" bestFit="1" customWidth="1"/>
    <col min="2706" max="2706" width="20.5" bestFit="1" customWidth="1"/>
    <col min="2707" max="2707" width="31.5" bestFit="1" customWidth="1"/>
    <col min="2708" max="2708" width="24.5" bestFit="1" customWidth="1"/>
    <col min="2709" max="2709" width="12.83203125" bestFit="1" customWidth="1"/>
    <col min="2710" max="2710" width="43.1640625" bestFit="1" customWidth="1"/>
    <col min="2711" max="2711" width="52.6640625" bestFit="1" customWidth="1"/>
    <col min="2712" max="2712" width="41" bestFit="1" customWidth="1"/>
    <col min="2713" max="2713" width="13.6640625" bestFit="1" customWidth="1"/>
    <col min="2714" max="2714" width="18.6640625" bestFit="1" customWidth="1"/>
    <col min="2715" max="2715" width="40" bestFit="1" customWidth="1"/>
    <col min="2716" max="2716" width="40.5" bestFit="1" customWidth="1"/>
    <col min="2717" max="2717" width="9.83203125" bestFit="1" customWidth="1"/>
    <col min="2718" max="2718" width="37.5" bestFit="1" customWidth="1"/>
    <col min="2719" max="2719" width="34" bestFit="1" customWidth="1"/>
    <col min="2720" max="2720" width="41.1640625" bestFit="1" customWidth="1"/>
    <col min="2721" max="2721" width="20" bestFit="1" customWidth="1"/>
    <col min="2722" max="2722" width="20.5" bestFit="1" customWidth="1"/>
    <col min="2723" max="2723" width="24.33203125" bestFit="1" customWidth="1"/>
    <col min="2724" max="2725" width="18.33203125" bestFit="1" customWidth="1"/>
    <col min="2726" max="2726" width="18.83203125" bestFit="1" customWidth="1"/>
    <col min="2727" max="2727" width="20.33203125" bestFit="1" customWidth="1"/>
    <col min="2728" max="2728" width="16.33203125" bestFit="1" customWidth="1"/>
    <col min="2729" max="2729" width="28.6640625" bestFit="1" customWidth="1"/>
    <col min="2730" max="2730" width="21.83203125" bestFit="1" customWidth="1"/>
    <col min="2731" max="2731" width="26.33203125" bestFit="1" customWidth="1"/>
    <col min="2732" max="2732" width="37.5" bestFit="1" customWidth="1"/>
    <col min="2733" max="2733" width="47.33203125" bestFit="1" customWidth="1"/>
    <col min="2734" max="2734" width="37.33203125" bestFit="1" customWidth="1"/>
    <col min="2735" max="2735" width="41.33203125" bestFit="1" customWidth="1"/>
    <col min="2736" max="2736" width="37.33203125" bestFit="1" customWidth="1"/>
    <col min="2737" max="2737" width="45.5" bestFit="1" customWidth="1"/>
    <col min="2738" max="2738" width="18.83203125" bestFit="1" customWidth="1"/>
    <col min="2739" max="2739" width="36.6640625" bestFit="1" customWidth="1"/>
    <col min="2740" max="2740" width="50" bestFit="1" customWidth="1"/>
    <col min="2741" max="2741" width="50.6640625" bestFit="1" customWidth="1"/>
    <col min="2742" max="2742" width="31.1640625" bestFit="1" customWidth="1"/>
    <col min="2743" max="2743" width="26.33203125" bestFit="1" customWidth="1"/>
    <col min="2744" max="2744" width="13.1640625" bestFit="1" customWidth="1"/>
    <col min="2745" max="2745" width="36.1640625" bestFit="1" customWidth="1"/>
    <col min="2746" max="2746" width="23.5" bestFit="1" customWidth="1"/>
    <col min="2747" max="2747" width="14.33203125" bestFit="1" customWidth="1"/>
    <col min="2748" max="2748" width="45.33203125" bestFit="1" customWidth="1"/>
    <col min="2749" max="2749" width="27.1640625" bestFit="1" customWidth="1"/>
    <col min="2750" max="2750" width="25.6640625" bestFit="1" customWidth="1"/>
    <col min="2751" max="2751" width="9" bestFit="1" customWidth="1"/>
    <col min="2752" max="2752" width="43.6640625" bestFit="1" customWidth="1"/>
    <col min="2753" max="2753" width="8.83203125" bestFit="1" customWidth="1"/>
    <col min="2754" max="2754" width="49.5" bestFit="1" customWidth="1"/>
    <col min="2755" max="2755" width="31.83203125" bestFit="1" customWidth="1"/>
    <col min="2756" max="2756" width="30.33203125" bestFit="1" customWidth="1"/>
    <col min="2757" max="2757" width="48" bestFit="1" customWidth="1"/>
    <col min="2758" max="2758" width="34.1640625" bestFit="1" customWidth="1"/>
    <col min="2759" max="2759" width="38.33203125" bestFit="1" customWidth="1"/>
    <col min="2760" max="2760" width="36" bestFit="1" customWidth="1"/>
    <col min="2761" max="2761" width="11.1640625" bestFit="1" customWidth="1"/>
    <col min="2762" max="2762" width="46.83203125" bestFit="1" customWidth="1"/>
    <col min="2763" max="2763" width="47.5" bestFit="1" customWidth="1"/>
    <col min="2764" max="2764" width="18.6640625" bestFit="1" customWidth="1"/>
    <col min="2765" max="2765" width="23.1640625" bestFit="1" customWidth="1"/>
    <col min="2766" max="2766" width="52" bestFit="1" customWidth="1"/>
    <col min="2767" max="2767" width="48" bestFit="1" customWidth="1"/>
    <col min="2768" max="2768" width="22.1640625" bestFit="1" customWidth="1"/>
    <col min="2769" max="2769" width="26.33203125" bestFit="1" customWidth="1"/>
    <col min="2770" max="2770" width="12.5" bestFit="1" customWidth="1"/>
    <col min="2771" max="2771" width="19.5" bestFit="1" customWidth="1"/>
    <col min="2772" max="2772" width="30" bestFit="1" customWidth="1"/>
    <col min="2773" max="2773" width="40.33203125" bestFit="1" customWidth="1"/>
    <col min="2774" max="2774" width="39.5" bestFit="1" customWidth="1"/>
    <col min="2775" max="2775" width="47.6640625" bestFit="1" customWidth="1"/>
    <col min="2776" max="2776" width="51" bestFit="1" customWidth="1"/>
    <col min="2777" max="2777" width="39" bestFit="1" customWidth="1"/>
    <col min="2778" max="2778" width="19.5" bestFit="1" customWidth="1"/>
    <col min="2779" max="2779" width="25.33203125" bestFit="1" customWidth="1"/>
    <col min="2780" max="2780" width="29.83203125" bestFit="1" customWidth="1"/>
    <col min="2781" max="2781" width="34.5" bestFit="1" customWidth="1"/>
    <col min="2782" max="2782" width="19.5" bestFit="1" customWidth="1"/>
    <col min="2783" max="2783" width="23.6640625" bestFit="1" customWidth="1"/>
    <col min="2784" max="2784" width="13" bestFit="1" customWidth="1"/>
    <col min="2785" max="2785" width="27.1640625" bestFit="1" customWidth="1"/>
    <col min="2786" max="2786" width="25.33203125" bestFit="1" customWidth="1"/>
    <col min="2787" max="2787" width="38.6640625" bestFit="1" customWidth="1"/>
    <col min="2788" max="2788" width="35.6640625" bestFit="1" customWidth="1"/>
    <col min="2789" max="2789" width="32.83203125" bestFit="1" customWidth="1"/>
    <col min="2790" max="2790" width="13.33203125" bestFit="1" customWidth="1"/>
    <col min="2791" max="2791" width="18.33203125" bestFit="1" customWidth="1"/>
    <col min="2792" max="2792" width="10.6640625" bestFit="1" customWidth="1"/>
    <col min="2793" max="2793" width="48.5" bestFit="1" customWidth="1"/>
    <col min="2794" max="2794" width="39" bestFit="1" customWidth="1"/>
    <col min="2795" max="2795" width="24" bestFit="1" customWidth="1"/>
    <col min="2796" max="2796" width="42.1640625" bestFit="1" customWidth="1"/>
    <col min="2797" max="2797" width="38.1640625" bestFit="1" customWidth="1"/>
    <col min="2798" max="2798" width="34" bestFit="1" customWidth="1"/>
    <col min="2799" max="2799" width="28" bestFit="1" customWidth="1"/>
    <col min="2800" max="2800" width="50.33203125" bestFit="1" customWidth="1"/>
    <col min="2801" max="2801" width="18" bestFit="1" customWidth="1"/>
    <col min="2802" max="2802" width="29.6640625" bestFit="1" customWidth="1"/>
    <col min="2803" max="2803" width="42.6640625" bestFit="1" customWidth="1"/>
    <col min="2804" max="2804" width="39.5" bestFit="1" customWidth="1"/>
    <col min="2805" max="2805" width="8.6640625" bestFit="1" customWidth="1"/>
    <col min="2806" max="2806" width="36" bestFit="1" customWidth="1"/>
    <col min="2807" max="2807" width="10" bestFit="1" customWidth="1"/>
    <col min="2808" max="2808" width="49.5" bestFit="1" customWidth="1"/>
    <col min="2809" max="2809" width="6.5" bestFit="1" customWidth="1"/>
    <col min="2810" max="2810" width="50.83203125" bestFit="1" customWidth="1"/>
    <col min="2811" max="2811" width="19.1640625" bestFit="1" customWidth="1"/>
    <col min="2812" max="2812" width="13.83203125" bestFit="1" customWidth="1"/>
    <col min="2813" max="2813" width="28.6640625" bestFit="1" customWidth="1"/>
    <col min="2814" max="2814" width="39.6640625" bestFit="1" customWidth="1"/>
    <col min="2815" max="2815" width="40.83203125" bestFit="1" customWidth="1"/>
    <col min="2816" max="2816" width="34" bestFit="1" customWidth="1"/>
    <col min="2817" max="2817" width="45.5" bestFit="1" customWidth="1"/>
    <col min="2818" max="2818" width="8.6640625" bestFit="1" customWidth="1"/>
    <col min="2819" max="2819" width="51.1640625" bestFit="1" customWidth="1"/>
    <col min="2820" max="2820" width="20.83203125" bestFit="1" customWidth="1"/>
    <col min="2821" max="2821" width="48.1640625" bestFit="1" customWidth="1"/>
    <col min="2822" max="2822" width="15.83203125" bestFit="1" customWidth="1"/>
    <col min="2823" max="2823" width="7.6640625" bestFit="1" customWidth="1"/>
    <col min="2824" max="2824" width="36.1640625" bestFit="1" customWidth="1"/>
    <col min="2825" max="2825" width="20.33203125" bestFit="1" customWidth="1"/>
    <col min="2826" max="2826" width="35" bestFit="1" customWidth="1"/>
    <col min="2827" max="2827" width="26.83203125" bestFit="1" customWidth="1"/>
    <col min="2828" max="2828" width="23.83203125" bestFit="1" customWidth="1"/>
    <col min="2829" max="2829" width="27.1640625" bestFit="1" customWidth="1"/>
    <col min="2830" max="2830" width="27.6640625" bestFit="1" customWidth="1"/>
    <col min="2831" max="2831" width="44.33203125" bestFit="1" customWidth="1"/>
    <col min="2832" max="2832" width="25" bestFit="1" customWidth="1"/>
    <col min="2833" max="2833" width="49.1640625" bestFit="1" customWidth="1"/>
    <col min="2834" max="2834" width="8.6640625" bestFit="1" customWidth="1"/>
    <col min="2835" max="2835" width="27" bestFit="1" customWidth="1"/>
    <col min="2836" max="2836" width="29.5" bestFit="1" customWidth="1"/>
    <col min="2837" max="2837" width="23.6640625" bestFit="1" customWidth="1"/>
    <col min="2838" max="2838" width="18.1640625" bestFit="1" customWidth="1"/>
    <col min="2839" max="2839" width="18.33203125" bestFit="1" customWidth="1"/>
    <col min="2840" max="2840" width="23.33203125" bestFit="1" customWidth="1"/>
    <col min="2841" max="2841" width="21.6640625" bestFit="1" customWidth="1"/>
    <col min="2842" max="2842" width="20" bestFit="1" customWidth="1"/>
    <col min="2843" max="2843" width="34.33203125" bestFit="1" customWidth="1"/>
    <col min="2844" max="2844" width="32.5" bestFit="1" customWidth="1"/>
    <col min="2845" max="2845" width="12.1640625" bestFit="1" customWidth="1"/>
    <col min="2846" max="2846" width="13.6640625" bestFit="1" customWidth="1"/>
    <col min="2847" max="2847" width="49.33203125" bestFit="1" customWidth="1"/>
    <col min="2848" max="2848" width="29.33203125" bestFit="1" customWidth="1"/>
    <col min="2849" max="2849" width="35.83203125" bestFit="1" customWidth="1"/>
    <col min="2850" max="2850" width="41" bestFit="1" customWidth="1"/>
    <col min="2851" max="2851" width="26.83203125" bestFit="1" customWidth="1"/>
    <col min="2852" max="2852" width="29.33203125" bestFit="1" customWidth="1"/>
    <col min="2853" max="2853" width="20.6640625" bestFit="1" customWidth="1"/>
    <col min="2854" max="2854" width="12.5" bestFit="1" customWidth="1"/>
    <col min="2855" max="2855" width="22.33203125" bestFit="1" customWidth="1"/>
    <col min="2856" max="2856" width="41.5" bestFit="1" customWidth="1"/>
    <col min="2857" max="2857" width="5.5" bestFit="1" customWidth="1"/>
    <col min="2858" max="2858" width="39.6640625" bestFit="1" customWidth="1"/>
    <col min="2859" max="2859" width="11.83203125" bestFit="1" customWidth="1"/>
    <col min="2860" max="2860" width="41" bestFit="1" customWidth="1"/>
    <col min="2861" max="2861" width="6" bestFit="1" customWidth="1"/>
    <col min="2862" max="2862" width="38.1640625" bestFit="1" customWidth="1"/>
    <col min="2863" max="2863" width="23.6640625" bestFit="1" customWidth="1"/>
    <col min="2864" max="2864" width="37.5" bestFit="1" customWidth="1"/>
    <col min="2865" max="2865" width="37.6640625" bestFit="1" customWidth="1"/>
    <col min="2866" max="2866" width="39" bestFit="1" customWidth="1"/>
    <col min="2867" max="2867" width="42.1640625" bestFit="1" customWidth="1"/>
    <col min="2868" max="2868" width="47.6640625" bestFit="1" customWidth="1"/>
    <col min="2869" max="2869" width="49.33203125" bestFit="1" customWidth="1"/>
    <col min="2870" max="2870" width="39.5" bestFit="1" customWidth="1"/>
    <col min="2871" max="2871" width="40.6640625" bestFit="1" customWidth="1"/>
    <col min="2872" max="2872" width="15.83203125" bestFit="1" customWidth="1"/>
    <col min="2873" max="2873" width="25.83203125" bestFit="1" customWidth="1"/>
    <col min="2874" max="2874" width="32.1640625" bestFit="1" customWidth="1"/>
    <col min="2875" max="2875" width="11.83203125" bestFit="1" customWidth="1"/>
    <col min="2876" max="2876" width="29.33203125" bestFit="1" customWidth="1"/>
    <col min="2877" max="2877" width="29" bestFit="1" customWidth="1"/>
    <col min="2878" max="2878" width="38.6640625" bestFit="1" customWidth="1"/>
    <col min="2879" max="2879" width="19.1640625" bestFit="1" customWidth="1"/>
    <col min="2880" max="2880" width="25.1640625" bestFit="1" customWidth="1"/>
    <col min="2881" max="2881" width="12" bestFit="1" customWidth="1"/>
    <col min="2882" max="2882" width="23.1640625" bestFit="1" customWidth="1"/>
    <col min="2883" max="2883" width="37.33203125" bestFit="1" customWidth="1"/>
    <col min="2884" max="2884" width="15.5" bestFit="1" customWidth="1"/>
    <col min="2885" max="2885" width="9.33203125" bestFit="1" customWidth="1"/>
    <col min="2886" max="2886" width="41.5" bestFit="1" customWidth="1"/>
    <col min="2887" max="2887" width="22.33203125" bestFit="1" customWidth="1"/>
    <col min="2888" max="2888" width="38" bestFit="1" customWidth="1"/>
    <col min="2889" max="2889" width="24.1640625" bestFit="1" customWidth="1"/>
    <col min="2890" max="2890" width="49.83203125" bestFit="1" customWidth="1"/>
    <col min="2891" max="2891" width="51.1640625" bestFit="1" customWidth="1"/>
    <col min="2892" max="2892" width="20.1640625" bestFit="1" customWidth="1"/>
    <col min="2893" max="2893" width="29.83203125" bestFit="1" customWidth="1"/>
    <col min="2894" max="2894" width="29.33203125" bestFit="1" customWidth="1"/>
    <col min="2895" max="2895" width="41.5" bestFit="1" customWidth="1"/>
    <col min="2896" max="2896" width="21.1640625" bestFit="1" customWidth="1"/>
    <col min="2897" max="2897" width="43.33203125" bestFit="1" customWidth="1"/>
    <col min="2898" max="2898" width="34.5" bestFit="1" customWidth="1"/>
    <col min="2899" max="2900" width="43.1640625" bestFit="1" customWidth="1"/>
    <col min="2901" max="2901" width="53.33203125" bestFit="1" customWidth="1"/>
    <col min="2902" max="2902" width="39.5" bestFit="1" customWidth="1"/>
    <col min="2903" max="2903" width="15" bestFit="1" customWidth="1"/>
    <col min="2904" max="2904" width="34.5" bestFit="1" customWidth="1"/>
    <col min="2905" max="2905" width="19.6640625" bestFit="1" customWidth="1"/>
    <col min="2906" max="2906" width="35.33203125" bestFit="1" customWidth="1"/>
    <col min="2907" max="2907" width="19.6640625" bestFit="1" customWidth="1"/>
    <col min="2908" max="2908" width="40.6640625" bestFit="1" customWidth="1"/>
    <col min="2909" max="2909" width="35.5" bestFit="1" customWidth="1"/>
    <col min="2910" max="2910" width="31.33203125" bestFit="1" customWidth="1"/>
    <col min="2911" max="2911" width="41.1640625" bestFit="1" customWidth="1"/>
    <col min="2912" max="2912" width="29.5" bestFit="1" customWidth="1"/>
    <col min="2913" max="2913" width="29.6640625" bestFit="1" customWidth="1"/>
    <col min="2914" max="2914" width="46.83203125" bestFit="1" customWidth="1"/>
    <col min="2915" max="2915" width="30.33203125" bestFit="1" customWidth="1"/>
    <col min="2916" max="2916" width="40.5" bestFit="1" customWidth="1"/>
    <col min="2917" max="2917" width="34" bestFit="1" customWidth="1"/>
    <col min="2918" max="2918" width="39.83203125" bestFit="1" customWidth="1"/>
    <col min="2919" max="2919" width="48.83203125" bestFit="1" customWidth="1"/>
    <col min="2920" max="2920" width="34.83203125" bestFit="1" customWidth="1"/>
    <col min="2921" max="2921" width="45" bestFit="1" customWidth="1"/>
    <col min="2922" max="2922" width="46.33203125" bestFit="1" customWidth="1"/>
    <col min="2923" max="2923" width="15.1640625" bestFit="1" customWidth="1"/>
    <col min="2924" max="2924" width="12.6640625" bestFit="1" customWidth="1"/>
    <col min="2925" max="2925" width="42.83203125" bestFit="1" customWidth="1"/>
    <col min="2926" max="2926" width="11.6640625" bestFit="1" customWidth="1"/>
    <col min="2927" max="2927" width="16.5" bestFit="1" customWidth="1"/>
    <col min="2928" max="2928" width="50.83203125" bestFit="1" customWidth="1"/>
    <col min="2929" max="2929" width="37.5" bestFit="1" customWidth="1"/>
    <col min="2930" max="2930" width="19.5" bestFit="1" customWidth="1"/>
    <col min="2931" max="2931" width="46.5" bestFit="1" customWidth="1"/>
    <col min="2932" max="2932" width="24.83203125" bestFit="1" customWidth="1"/>
    <col min="2933" max="2933" width="9.1640625" bestFit="1" customWidth="1"/>
    <col min="2934" max="2934" width="37.6640625" bestFit="1" customWidth="1"/>
    <col min="2935" max="2935" width="18.1640625" bestFit="1" customWidth="1"/>
    <col min="2936" max="2936" width="9.5" bestFit="1" customWidth="1"/>
    <col min="2937" max="2937" width="41.83203125" bestFit="1" customWidth="1"/>
    <col min="2938" max="2938" width="36" bestFit="1" customWidth="1"/>
    <col min="2939" max="2939" width="50.1640625" bestFit="1" customWidth="1"/>
    <col min="2940" max="2940" width="25.5" bestFit="1" customWidth="1"/>
    <col min="2941" max="2941" width="27.33203125" bestFit="1" customWidth="1"/>
    <col min="2942" max="2942" width="14.5" bestFit="1" customWidth="1"/>
    <col min="2943" max="2943" width="10" bestFit="1" customWidth="1"/>
    <col min="2944" max="2944" width="50.33203125" bestFit="1" customWidth="1"/>
    <col min="2945" max="2945" width="20.5" bestFit="1" customWidth="1"/>
    <col min="2946" max="2946" width="32.5" bestFit="1" customWidth="1"/>
    <col min="2947" max="2947" width="30.83203125" bestFit="1" customWidth="1"/>
    <col min="2948" max="2948" width="12.6640625" bestFit="1" customWidth="1"/>
    <col min="2949" max="2949" width="11" bestFit="1" customWidth="1"/>
    <col min="2950" max="2950" width="20.6640625" bestFit="1" customWidth="1"/>
    <col min="2951" max="2951" width="19" bestFit="1" customWidth="1"/>
    <col min="2952" max="2952" width="47.5" bestFit="1" customWidth="1"/>
    <col min="2953" max="2953" width="33.83203125" bestFit="1" customWidth="1"/>
    <col min="2954" max="2954" width="24.1640625" bestFit="1" customWidth="1"/>
    <col min="2955" max="2955" width="16.83203125" bestFit="1" customWidth="1"/>
    <col min="2956" max="2956" width="20.6640625" bestFit="1" customWidth="1"/>
    <col min="2957" max="2957" width="27.1640625" bestFit="1" customWidth="1"/>
    <col min="2958" max="2958" width="48" bestFit="1" customWidth="1"/>
    <col min="2959" max="2959" width="40.83203125" bestFit="1" customWidth="1"/>
    <col min="2960" max="2960" width="17.1640625" bestFit="1" customWidth="1"/>
    <col min="2961" max="2961" width="24.5" bestFit="1" customWidth="1"/>
    <col min="2962" max="2962" width="23" bestFit="1" customWidth="1"/>
    <col min="2963" max="2963" width="37.6640625" bestFit="1" customWidth="1"/>
    <col min="2964" max="2964" width="28" bestFit="1" customWidth="1"/>
    <col min="2965" max="2965" width="32.6640625" bestFit="1" customWidth="1"/>
    <col min="2966" max="2966" width="46.1640625" bestFit="1" customWidth="1"/>
    <col min="2967" max="2967" width="48.1640625" bestFit="1" customWidth="1"/>
    <col min="2968" max="2968" width="11" bestFit="1" customWidth="1"/>
    <col min="2969" max="2969" width="32.6640625" bestFit="1" customWidth="1"/>
    <col min="2970" max="2970" width="27" bestFit="1" customWidth="1"/>
    <col min="2971" max="2971" width="30.1640625" bestFit="1" customWidth="1"/>
    <col min="2972" max="2972" width="25.5" bestFit="1" customWidth="1"/>
    <col min="2973" max="2973" width="18.5" bestFit="1" customWidth="1"/>
    <col min="2974" max="2974" width="49" bestFit="1" customWidth="1"/>
    <col min="2975" max="2975" width="39.33203125" bestFit="1" customWidth="1"/>
    <col min="2976" max="2976" width="16.83203125" bestFit="1" customWidth="1"/>
    <col min="2977" max="2977" width="12.5" bestFit="1" customWidth="1"/>
    <col min="2978" max="2978" width="42.83203125" bestFit="1" customWidth="1"/>
    <col min="2979" max="2979" width="39" bestFit="1" customWidth="1"/>
    <col min="2980" max="2980" width="31" bestFit="1" customWidth="1"/>
    <col min="2981" max="2981" width="44.6640625" bestFit="1" customWidth="1"/>
    <col min="2982" max="2982" width="27" bestFit="1" customWidth="1"/>
    <col min="2983" max="2983" width="50.6640625" bestFit="1" customWidth="1"/>
    <col min="2984" max="2984" width="10.1640625" bestFit="1" customWidth="1"/>
    <col min="2985" max="2985" width="36" bestFit="1" customWidth="1"/>
    <col min="2986" max="2986" width="41.33203125" bestFit="1" customWidth="1"/>
    <col min="2987" max="2987" width="42.5" bestFit="1" customWidth="1"/>
    <col min="2988" max="2988" width="45.1640625" bestFit="1" customWidth="1"/>
    <col min="2989" max="2989" width="7.6640625" bestFit="1" customWidth="1"/>
    <col min="2990" max="2990" width="33.83203125" bestFit="1" customWidth="1"/>
    <col min="2991" max="2991" width="23.83203125" bestFit="1" customWidth="1"/>
    <col min="2992" max="2992" width="31.83203125" bestFit="1" customWidth="1"/>
    <col min="2993" max="2993" width="22.5" bestFit="1" customWidth="1"/>
    <col min="2994" max="2994" width="41.33203125" bestFit="1" customWidth="1"/>
    <col min="2995" max="2995" width="33.6640625" bestFit="1" customWidth="1"/>
    <col min="2996" max="2996" width="12" bestFit="1" customWidth="1"/>
    <col min="2997" max="2997" width="44" bestFit="1" customWidth="1"/>
    <col min="2998" max="2998" width="46.5" bestFit="1" customWidth="1"/>
    <col min="2999" max="2999" width="44.33203125" bestFit="1" customWidth="1"/>
    <col min="3000" max="3000" width="19.83203125" bestFit="1" customWidth="1"/>
    <col min="3001" max="3001" width="44" bestFit="1" customWidth="1"/>
    <col min="3002" max="3002" width="17.6640625" bestFit="1" customWidth="1"/>
    <col min="3003" max="3003" width="32.6640625" bestFit="1" customWidth="1"/>
    <col min="3004" max="3004" width="22.1640625" bestFit="1" customWidth="1"/>
    <col min="3005" max="3005" width="48" bestFit="1" customWidth="1"/>
    <col min="3006" max="3006" width="9.6640625" bestFit="1" customWidth="1"/>
    <col min="3007" max="3007" width="10" bestFit="1" customWidth="1"/>
    <col min="3008" max="3008" width="51.83203125" bestFit="1" customWidth="1"/>
    <col min="3009" max="3009" width="43.83203125" bestFit="1" customWidth="1"/>
    <col min="3010" max="3010" width="45.83203125" bestFit="1" customWidth="1"/>
    <col min="3011" max="3011" width="44" bestFit="1" customWidth="1"/>
    <col min="3012" max="3012" width="32.6640625" bestFit="1" customWidth="1"/>
    <col min="3013" max="3013" width="15" bestFit="1" customWidth="1"/>
    <col min="3014" max="3014" width="15.1640625" bestFit="1" customWidth="1"/>
    <col min="3015" max="3015" width="43.6640625" bestFit="1" customWidth="1"/>
    <col min="3016" max="3016" width="25.83203125" bestFit="1" customWidth="1"/>
    <col min="3017" max="3017" width="33.33203125" bestFit="1" customWidth="1"/>
    <col min="3018" max="3018" width="26.83203125" bestFit="1" customWidth="1"/>
    <col min="3019" max="3019" width="44.33203125" bestFit="1" customWidth="1"/>
    <col min="3020" max="3020" width="30.1640625" bestFit="1" customWidth="1"/>
    <col min="3021" max="3021" width="45.33203125" bestFit="1" customWidth="1"/>
    <col min="3022" max="3022" width="13.1640625" bestFit="1" customWidth="1"/>
    <col min="3023" max="3023" width="30.6640625" bestFit="1" customWidth="1"/>
    <col min="3024" max="3024" width="45" bestFit="1" customWidth="1"/>
    <col min="3025" max="3025" width="24.5" bestFit="1" customWidth="1"/>
    <col min="3026" max="3026" width="17" bestFit="1" customWidth="1"/>
    <col min="3027" max="3027" width="37" bestFit="1" customWidth="1"/>
    <col min="3028" max="3028" width="27.83203125" bestFit="1" customWidth="1"/>
    <col min="3029" max="3029" width="28" bestFit="1" customWidth="1"/>
    <col min="3030" max="3030" width="13.33203125" bestFit="1" customWidth="1"/>
    <col min="3031" max="3031" width="16.6640625" bestFit="1" customWidth="1"/>
    <col min="3032" max="3032" width="48.83203125" bestFit="1" customWidth="1"/>
    <col min="3033" max="3033" width="28.6640625" bestFit="1" customWidth="1"/>
    <col min="3034" max="3034" width="34.6640625" bestFit="1" customWidth="1"/>
    <col min="3035" max="3035" width="11.1640625" bestFit="1" customWidth="1"/>
    <col min="3036" max="3036" width="8.6640625" bestFit="1" customWidth="1"/>
    <col min="3037" max="3037" width="27.83203125" bestFit="1" customWidth="1"/>
    <col min="3038" max="3038" width="12.6640625" bestFit="1" customWidth="1"/>
    <col min="3039" max="3039" width="18.33203125" bestFit="1" customWidth="1"/>
    <col min="3040" max="3040" width="23" bestFit="1" customWidth="1"/>
    <col min="3041" max="3041" width="36.6640625" bestFit="1" customWidth="1"/>
    <col min="3042" max="3042" width="29.6640625" bestFit="1" customWidth="1"/>
    <col min="3043" max="3043" width="22.33203125" bestFit="1" customWidth="1"/>
    <col min="3044" max="3044" width="21.5" bestFit="1" customWidth="1"/>
    <col min="3045" max="3045" width="32" bestFit="1" customWidth="1"/>
    <col min="3046" max="3046" width="21.6640625" bestFit="1" customWidth="1"/>
    <col min="3047" max="3047" width="9.6640625" bestFit="1" customWidth="1"/>
    <col min="3048" max="3048" width="14.1640625" bestFit="1" customWidth="1"/>
    <col min="3049" max="3049" width="16.33203125" bestFit="1" customWidth="1"/>
    <col min="3050" max="3050" width="48.5" bestFit="1" customWidth="1"/>
    <col min="3051" max="3051" width="15.83203125" bestFit="1" customWidth="1"/>
    <col min="3052" max="3052" width="31.5" bestFit="1" customWidth="1"/>
    <col min="3053" max="3053" width="31.33203125" bestFit="1" customWidth="1"/>
    <col min="3054" max="3054" width="20.83203125" bestFit="1" customWidth="1"/>
    <col min="3055" max="3055" width="30.6640625" bestFit="1" customWidth="1"/>
    <col min="3056" max="3056" width="41" bestFit="1" customWidth="1"/>
    <col min="3057" max="3057" width="49.5" bestFit="1" customWidth="1"/>
    <col min="3058" max="3058" width="48.33203125" bestFit="1" customWidth="1"/>
    <col min="3059" max="3059" width="22.1640625" bestFit="1" customWidth="1"/>
    <col min="3060" max="3060" width="16.6640625" bestFit="1" customWidth="1"/>
    <col min="3061" max="3061" width="33.33203125" bestFit="1" customWidth="1"/>
    <col min="3062" max="3062" width="32.5" bestFit="1" customWidth="1"/>
    <col min="3063" max="3063" width="32.6640625" bestFit="1" customWidth="1"/>
    <col min="3064" max="3064" width="43.83203125" bestFit="1" customWidth="1"/>
    <col min="3065" max="3065" width="44.6640625" bestFit="1" customWidth="1"/>
    <col min="3066" max="3066" width="31.1640625" bestFit="1" customWidth="1"/>
    <col min="3067" max="3067" width="8.83203125" bestFit="1" customWidth="1"/>
    <col min="3068" max="3068" width="31.5" bestFit="1" customWidth="1"/>
    <col min="3069" max="3069" width="16.6640625" bestFit="1" customWidth="1"/>
    <col min="3070" max="3070" width="25.6640625" bestFit="1" customWidth="1"/>
    <col min="3071" max="3071" width="34.5" bestFit="1" customWidth="1"/>
    <col min="3072" max="3072" width="35.6640625" bestFit="1" customWidth="1"/>
    <col min="3073" max="3073" width="9.6640625" bestFit="1" customWidth="1"/>
    <col min="3074" max="3074" width="38.83203125" bestFit="1" customWidth="1"/>
    <col min="3075" max="3075" width="50.6640625" bestFit="1" customWidth="1"/>
    <col min="3076" max="3076" width="28.33203125" bestFit="1" customWidth="1"/>
    <col min="3077" max="3077" width="27.33203125" bestFit="1" customWidth="1"/>
    <col min="3078" max="3078" width="26.33203125" bestFit="1" customWidth="1"/>
    <col min="3079" max="3079" width="19.1640625" bestFit="1" customWidth="1"/>
    <col min="3080" max="3080" width="26" bestFit="1" customWidth="1"/>
    <col min="3081" max="3081" width="24.1640625" bestFit="1" customWidth="1"/>
    <col min="3082" max="3082" width="46.6640625" bestFit="1" customWidth="1"/>
    <col min="3083" max="3083" width="19.33203125" bestFit="1" customWidth="1"/>
    <col min="3084" max="3084" width="17.5" bestFit="1" customWidth="1"/>
    <col min="3085" max="3085" width="36.6640625" bestFit="1" customWidth="1"/>
    <col min="3086" max="3086" width="47" bestFit="1" customWidth="1"/>
    <col min="3087" max="3087" width="44.1640625" bestFit="1" customWidth="1"/>
    <col min="3088" max="3088" width="13.33203125" bestFit="1" customWidth="1"/>
    <col min="3089" max="3089" width="17" bestFit="1" customWidth="1"/>
    <col min="3090" max="3090" width="39.6640625" bestFit="1" customWidth="1"/>
    <col min="3091" max="3091" width="8.5" bestFit="1" customWidth="1"/>
    <col min="3092" max="3092" width="43.6640625" bestFit="1" customWidth="1"/>
    <col min="3093" max="3093" width="73.33203125" bestFit="1" customWidth="1"/>
    <col min="3094" max="3094" width="44.1640625" bestFit="1" customWidth="1"/>
    <col min="3095" max="3095" width="36.1640625" bestFit="1" customWidth="1"/>
    <col min="3096" max="3096" width="27.1640625" bestFit="1" customWidth="1"/>
    <col min="3097" max="3097" width="22.1640625" bestFit="1" customWidth="1"/>
    <col min="3098" max="3098" width="41.1640625" bestFit="1" customWidth="1"/>
    <col min="3099" max="3099" width="34.83203125" bestFit="1" customWidth="1"/>
    <col min="3100" max="3100" width="36.5" bestFit="1" customWidth="1"/>
    <col min="3101" max="3101" width="17.6640625" bestFit="1" customWidth="1"/>
    <col min="3102" max="3102" width="27.1640625" bestFit="1" customWidth="1"/>
    <col min="3103" max="3103" width="23.83203125" bestFit="1" customWidth="1"/>
    <col min="3104" max="3104" width="16" bestFit="1" customWidth="1"/>
    <col min="3105" max="3105" width="36" bestFit="1" customWidth="1"/>
    <col min="3106" max="3106" width="41.1640625" bestFit="1" customWidth="1"/>
    <col min="3107" max="3107" width="24" bestFit="1" customWidth="1"/>
    <col min="3108" max="3108" width="44.1640625" bestFit="1" customWidth="1"/>
    <col min="3109" max="3109" width="37.6640625" bestFit="1" customWidth="1"/>
    <col min="3110" max="3110" width="25" bestFit="1" customWidth="1"/>
    <col min="3111" max="3111" width="19.6640625" bestFit="1" customWidth="1"/>
    <col min="3112" max="3112" width="50.1640625" bestFit="1" customWidth="1"/>
    <col min="3113" max="3113" width="22.6640625" bestFit="1" customWidth="1"/>
    <col min="3114" max="3114" width="46" bestFit="1" customWidth="1"/>
    <col min="3115" max="3115" width="33" bestFit="1" customWidth="1"/>
    <col min="3116" max="3116" width="52" bestFit="1" customWidth="1"/>
    <col min="3117" max="3117" width="51.5" bestFit="1" customWidth="1"/>
    <col min="3118" max="3118" width="26.6640625" bestFit="1" customWidth="1"/>
    <col min="3119" max="3119" width="46.5" bestFit="1" customWidth="1"/>
    <col min="3120" max="3120" width="25" bestFit="1" customWidth="1"/>
    <col min="3121" max="3121" width="15.1640625" bestFit="1" customWidth="1"/>
    <col min="3122" max="3122" width="8.5" bestFit="1" customWidth="1"/>
    <col min="3123" max="3123" width="10" bestFit="1" customWidth="1"/>
    <col min="3124" max="3124" width="23.6640625" bestFit="1" customWidth="1"/>
    <col min="3125" max="3125" width="48.5" bestFit="1" customWidth="1"/>
    <col min="3126" max="3126" width="34.1640625" bestFit="1" customWidth="1"/>
    <col min="3127" max="3127" width="17.6640625" bestFit="1" customWidth="1"/>
    <col min="3128" max="3128" width="41.1640625" bestFit="1" customWidth="1"/>
    <col min="3129" max="3129" width="42.1640625" bestFit="1" customWidth="1"/>
    <col min="3130" max="3130" width="39" bestFit="1" customWidth="1"/>
    <col min="3131" max="3131" width="31.1640625" bestFit="1" customWidth="1"/>
    <col min="3132" max="3132" width="27.5" bestFit="1" customWidth="1"/>
    <col min="3133" max="3133" width="9.83203125" bestFit="1" customWidth="1"/>
    <col min="3134" max="3134" width="35.83203125" bestFit="1" customWidth="1"/>
    <col min="3135" max="3135" width="28.83203125" bestFit="1" customWidth="1"/>
    <col min="3136" max="3136" width="13.83203125" bestFit="1" customWidth="1"/>
    <col min="3137" max="3137" width="32.1640625" bestFit="1" customWidth="1"/>
    <col min="3138" max="3138" width="19.5" bestFit="1" customWidth="1"/>
    <col min="3139" max="3139" width="29.5" bestFit="1" customWidth="1"/>
    <col min="3140" max="3140" width="33.6640625" bestFit="1" customWidth="1"/>
    <col min="3141" max="3141" width="50" bestFit="1" customWidth="1"/>
    <col min="3142" max="3142" width="5.6640625" bestFit="1" customWidth="1"/>
    <col min="3143" max="3143" width="29.33203125" bestFit="1" customWidth="1"/>
    <col min="3144" max="3144" width="47.6640625" bestFit="1" customWidth="1"/>
    <col min="3145" max="3145" width="44" bestFit="1" customWidth="1"/>
    <col min="3146" max="3146" width="16.83203125" bestFit="1" customWidth="1"/>
    <col min="3147" max="3147" width="43.33203125" bestFit="1" customWidth="1"/>
    <col min="3148" max="3148" width="25.33203125" bestFit="1" customWidth="1"/>
    <col min="3149" max="3149" width="33.33203125" bestFit="1" customWidth="1"/>
    <col min="3150" max="3150" width="29.5" bestFit="1" customWidth="1"/>
    <col min="3151" max="3151" width="30.83203125" bestFit="1" customWidth="1"/>
    <col min="3152" max="3152" width="25.33203125" bestFit="1" customWidth="1"/>
    <col min="3153" max="3153" width="13.6640625" bestFit="1" customWidth="1"/>
    <col min="3154" max="3154" width="11.83203125" bestFit="1" customWidth="1"/>
    <col min="3155" max="3155" width="24.5" bestFit="1" customWidth="1"/>
    <col min="3156" max="3156" width="15.1640625" bestFit="1" customWidth="1"/>
    <col min="3157" max="3157" width="25.33203125" bestFit="1" customWidth="1"/>
    <col min="3158" max="3158" width="29.5" bestFit="1" customWidth="1"/>
    <col min="3159" max="3159" width="48.1640625" bestFit="1" customWidth="1"/>
    <col min="3160" max="3160" width="14.6640625" bestFit="1" customWidth="1"/>
    <col min="3161" max="3161" width="27.33203125" bestFit="1" customWidth="1"/>
    <col min="3162" max="3162" width="32.83203125" bestFit="1" customWidth="1"/>
    <col min="3163" max="3163" width="44.6640625" bestFit="1" customWidth="1"/>
    <col min="3164" max="3164" width="14" bestFit="1" customWidth="1"/>
    <col min="3165" max="3165" width="45.5" bestFit="1" customWidth="1"/>
    <col min="3166" max="3166" width="20" bestFit="1" customWidth="1"/>
    <col min="3167" max="3167" width="41.5" bestFit="1" customWidth="1"/>
    <col min="3168" max="3168" width="23.6640625" bestFit="1" customWidth="1"/>
    <col min="3169" max="3169" width="18.33203125" bestFit="1" customWidth="1"/>
    <col min="3170" max="3170" width="16.5" bestFit="1" customWidth="1"/>
    <col min="3171" max="3171" width="44.6640625" bestFit="1" customWidth="1"/>
    <col min="3172" max="3172" width="29" bestFit="1" customWidth="1"/>
    <col min="3173" max="3173" width="32.5" bestFit="1" customWidth="1"/>
    <col min="3174" max="3174" width="34" bestFit="1" customWidth="1"/>
    <col min="3175" max="3175" width="44" bestFit="1" customWidth="1"/>
    <col min="3176" max="3176" width="40.6640625" bestFit="1" customWidth="1"/>
    <col min="3177" max="3177" width="32.33203125" bestFit="1" customWidth="1"/>
    <col min="3178" max="3178" width="37.83203125" bestFit="1" customWidth="1"/>
    <col min="3179" max="3179" width="38.1640625" bestFit="1" customWidth="1"/>
    <col min="3180" max="3180" width="38.5" bestFit="1" customWidth="1"/>
    <col min="3181" max="3181" width="24.1640625" bestFit="1" customWidth="1"/>
    <col min="3182" max="3182" width="68" bestFit="1" customWidth="1"/>
    <col min="3183" max="3183" width="21.1640625" bestFit="1" customWidth="1"/>
    <col min="3184" max="3184" width="40.5" bestFit="1" customWidth="1"/>
    <col min="3185" max="3185" width="51.33203125" bestFit="1" customWidth="1"/>
    <col min="3186" max="3186" width="16.33203125" bestFit="1" customWidth="1"/>
    <col min="3187" max="3187" width="34.1640625" bestFit="1" customWidth="1"/>
    <col min="3188" max="3188" width="14.6640625" bestFit="1" customWidth="1"/>
    <col min="3189" max="3189" width="35" bestFit="1" customWidth="1"/>
    <col min="3190" max="3190" width="17.6640625" bestFit="1" customWidth="1"/>
    <col min="3191" max="3191" width="18.1640625" bestFit="1" customWidth="1"/>
    <col min="3192" max="3192" width="45" bestFit="1" customWidth="1"/>
    <col min="3193" max="3193" width="33" bestFit="1" customWidth="1"/>
    <col min="3194" max="3194" width="52.5" bestFit="1" customWidth="1"/>
    <col min="3195" max="3195" width="44.6640625" bestFit="1" customWidth="1"/>
    <col min="3196" max="3196" width="22.83203125" bestFit="1" customWidth="1"/>
    <col min="3197" max="3197" width="42.33203125" bestFit="1" customWidth="1"/>
    <col min="3198" max="3198" width="21" bestFit="1" customWidth="1"/>
    <col min="3199" max="3199" width="29.83203125" bestFit="1" customWidth="1"/>
    <col min="3200" max="3200" width="33.83203125" bestFit="1" customWidth="1"/>
    <col min="3201" max="3201" width="49.33203125" bestFit="1" customWidth="1"/>
    <col min="3202" max="3202" width="45.33203125" bestFit="1" customWidth="1"/>
    <col min="3203" max="3203" width="17.6640625" bestFit="1" customWidth="1"/>
    <col min="3204" max="3204" width="20.1640625" bestFit="1" customWidth="1"/>
    <col min="3205" max="3205" width="37.6640625" bestFit="1" customWidth="1"/>
    <col min="3206" max="3206" width="25.83203125" bestFit="1" customWidth="1"/>
    <col min="3207" max="3207" width="34.1640625" bestFit="1" customWidth="1"/>
    <col min="3208" max="3208" width="38" bestFit="1" customWidth="1"/>
    <col min="3209" max="3209" width="35.5" bestFit="1" customWidth="1"/>
    <col min="3210" max="3210" width="16" bestFit="1" customWidth="1"/>
    <col min="3211" max="3211" width="30.1640625" bestFit="1" customWidth="1"/>
    <col min="3212" max="3212" width="34.1640625" bestFit="1" customWidth="1"/>
    <col min="3213" max="3213" width="8.83203125" bestFit="1" customWidth="1"/>
    <col min="3214" max="3214" width="30" bestFit="1" customWidth="1"/>
    <col min="3215" max="3215" width="47.33203125" bestFit="1" customWidth="1"/>
    <col min="3216" max="3216" width="26" bestFit="1" customWidth="1"/>
    <col min="3217" max="3217" width="28.5" bestFit="1" customWidth="1"/>
    <col min="3218" max="3218" width="47.83203125" bestFit="1" customWidth="1"/>
    <col min="3219" max="3219" width="34.1640625" bestFit="1" customWidth="1"/>
    <col min="3220" max="3220" width="42.83203125" bestFit="1" customWidth="1"/>
    <col min="3221" max="3221" width="32.1640625" bestFit="1" customWidth="1"/>
    <col min="3222" max="3222" width="8" bestFit="1" customWidth="1"/>
    <col min="3223" max="3223" width="23" bestFit="1" customWidth="1"/>
    <col min="3224" max="3224" width="21.1640625" bestFit="1" customWidth="1"/>
    <col min="3225" max="3225" width="42.6640625" bestFit="1" customWidth="1"/>
    <col min="3226" max="3226" width="21.6640625" bestFit="1" customWidth="1"/>
    <col min="3227" max="3227" width="49.6640625" bestFit="1" customWidth="1"/>
    <col min="3228" max="3228" width="41.1640625" bestFit="1" customWidth="1"/>
    <col min="3229" max="3229" width="51.83203125" bestFit="1" customWidth="1"/>
    <col min="3230" max="3230" width="17.83203125" bestFit="1" customWidth="1"/>
    <col min="3231" max="3231" width="19" bestFit="1" customWidth="1"/>
    <col min="3232" max="3232" width="31.83203125" bestFit="1" customWidth="1"/>
    <col min="3233" max="3233" width="49.6640625" bestFit="1" customWidth="1"/>
    <col min="3234" max="3234" width="24.1640625" bestFit="1" customWidth="1"/>
    <col min="3235" max="3235" width="43.1640625" bestFit="1" customWidth="1"/>
    <col min="3236" max="3236" width="12.6640625" bestFit="1" customWidth="1"/>
    <col min="3237" max="3237" width="16.33203125" bestFit="1" customWidth="1"/>
    <col min="3238" max="3238" width="42.6640625" bestFit="1" customWidth="1"/>
    <col min="3239" max="3239" width="12.6640625" bestFit="1" customWidth="1"/>
    <col min="3240" max="3240" width="13" bestFit="1" customWidth="1"/>
    <col min="3241" max="3241" width="14.6640625" bestFit="1" customWidth="1"/>
    <col min="3242" max="3242" width="33" bestFit="1" customWidth="1"/>
    <col min="3243" max="3243" width="36.1640625" bestFit="1" customWidth="1"/>
    <col min="3244" max="3244" width="35.83203125" bestFit="1" customWidth="1"/>
    <col min="3245" max="3245" width="18.83203125" bestFit="1" customWidth="1"/>
    <col min="3246" max="3246" width="18.33203125" bestFit="1" customWidth="1"/>
    <col min="3247" max="3247" width="25.5" bestFit="1" customWidth="1"/>
    <col min="3248" max="3248" width="48.83203125" bestFit="1" customWidth="1"/>
    <col min="3249" max="3249" width="32" bestFit="1" customWidth="1"/>
    <col min="3250" max="3250" width="26.83203125" bestFit="1" customWidth="1"/>
    <col min="3251" max="3251" width="18.83203125" bestFit="1" customWidth="1"/>
    <col min="3252" max="3252" width="35.6640625" bestFit="1" customWidth="1"/>
    <col min="3253" max="3253" width="27.1640625" bestFit="1" customWidth="1"/>
    <col min="3254" max="3254" width="45.83203125" bestFit="1" customWidth="1"/>
    <col min="3255" max="3255" width="32.1640625" bestFit="1" customWidth="1"/>
    <col min="3256" max="3256" width="37" bestFit="1" customWidth="1"/>
    <col min="3257" max="3257" width="37.5" bestFit="1" customWidth="1"/>
    <col min="3258" max="3258" width="32.6640625" bestFit="1" customWidth="1"/>
    <col min="3259" max="3259" width="46.83203125" bestFit="1" customWidth="1"/>
    <col min="3260" max="3260" width="18" bestFit="1" customWidth="1"/>
    <col min="3261" max="3261" width="23.6640625" bestFit="1" customWidth="1"/>
    <col min="3262" max="3262" width="33.5" bestFit="1" customWidth="1"/>
    <col min="3263" max="3263" width="23.6640625" bestFit="1" customWidth="1"/>
    <col min="3264" max="3264" width="32.83203125" bestFit="1" customWidth="1"/>
    <col min="3265" max="3265" width="15.83203125" bestFit="1" customWidth="1"/>
    <col min="3266" max="3266" width="14.1640625" bestFit="1" customWidth="1"/>
    <col min="3267" max="3267" width="38.6640625" bestFit="1" customWidth="1"/>
    <col min="3268" max="3268" width="33.5" bestFit="1" customWidth="1"/>
    <col min="3269" max="3269" width="44.6640625" bestFit="1" customWidth="1"/>
    <col min="3270" max="3270" width="14.6640625" bestFit="1" customWidth="1"/>
    <col min="3271" max="3271" width="14.5" bestFit="1" customWidth="1"/>
    <col min="3272" max="3272" width="15.1640625" bestFit="1" customWidth="1"/>
    <col min="3273" max="3273" width="38.1640625" bestFit="1" customWidth="1"/>
    <col min="3274" max="3274" width="47.33203125" bestFit="1" customWidth="1"/>
    <col min="3275" max="3275" width="48.1640625" bestFit="1" customWidth="1"/>
    <col min="3276" max="3276" width="8.1640625" bestFit="1" customWidth="1"/>
    <col min="3277" max="3277" width="34" bestFit="1" customWidth="1"/>
    <col min="3278" max="3278" width="39.5" bestFit="1" customWidth="1"/>
    <col min="3279" max="3279" width="22.6640625" bestFit="1" customWidth="1"/>
    <col min="3280" max="3280" width="29.1640625" bestFit="1" customWidth="1"/>
    <col min="3281" max="3281" width="23.6640625" bestFit="1" customWidth="1"/>
    <col min="3282" max="3282" width="23.83203125" bestFit="1" customWidth="1"/>
    <col min="3283" max="3283" width="29.33203125" bestFit="1" customWidth="1"/>
    <col min="3284" max="3284" width="30.1640625" bestFit="1" customWidth="1"/>
    <col min="3285" max="3285" width="26" bestFit="1" customWidth="1"/>
    <col min="3286" max="3286" width="16.6640625" bestFit="1" customWidth="1"/>
    <col min="3287" max="3287" width="34.1640625" bestFit="1" customWidth="1"/>
    <col min="3288" max="3288" width="40.33203125" bestFit="1" customWidth="1"/>
    <col min="3289" max="3289" width="32.1640625" bestFit="1" customWidth="1"/>
    <col min="3290" max="3290" width="28.83203125" bestFit="1" customWidth="1"/>
    <col min="3291" max="3291" width="28.1640625" bestFit="1" customWidth="1"/>
    <col min="3292" max="3292" width="52.5" bestFit="1" customWidth="1"/>
    <col min="3293" max="3293" width="23" bestFit="1" customWidth="1"/>
    <col min="3294" max="3294" width="34.33203125" bestFit="1" customWidth="1"/>
    <col min="3295" max="3295" width="45.83203125" bestFit="1" customWidth="1"/>
    <col min="3296" max="3296" width="31.33203125" bestFit="1" customWidth="1"/>
    <col min="3297" max="3297" width="19.33203125" bestFit="1" customWidth="1"/>
    <col min="3298" max="3298" width="39.6640625" bestFit="1" customWidth="1"/>
    <col min="3299" max="3299" width="23" bestFit="1" customWidth="1"/>
    <col min="3300" max="3300" width="27.1640625" bestFit="1" customWidth="1"/>
    <col min="3301" max="3301" width="38.6640625" bestFit="1" customWidth="1"/>
    <col min="3302" max="3302" width="28.1640625" bestFit="1" customWidth="1"/>
    <col min="3303" max="3303" width="44.83203125" bestFit="1" customWidth="1"/>
    <col min="3304" max="3304" width="47.83203125" bestFit="1" customWidth="1"/>
    <col min="3305" max="3305" width="20" bestFit="1" customWidth="1"/>
    <col min="3306" max="3306" width="41.1640625" bestFit="1" customWidth="1"/>
    <col min="3307" max="3307" width="7.1640625" bestFit="1" customWidth="1"/>
    <col min="3308" max="3308" width="49.5" bestFit="1" customWidth="1"/>
    <col min="3309" max="3309" width="9.1640625" bestFit="1" customWidth="1"/>
    <col min="3310" max="3310" width="48.83203125" bestFit="1" customWidth="1"/>
    <col min="3311" max="3311" width="19.5" bestFit="1" customWidth="1"/>
    <col min="3312" max="3312" width="7.33203125" bestFit="1" customWidth="1"/>
    <col min="3313" max="3313" width="36.5" bestFit="1" customWidth="1"/>
    <col min="3314" max="3314" width="17.6640625" bestFit="1" customWidth="1"/>
    <col min="3315" max="3315" width="9.5" bestFit="1" customWidth="1"/>
    <col min="3316" max="3316" width="25.5" bestFit="1" customWidth="1"/>
    <col min="3318" max="3318" width="39.6640625" bestFit="1" customWidth="1"/>
    <col min="3319" max="3319" width="46.33203125" bestFit="1" customWidth="1"/>
    <col min="3320" max="3320" width="35" bestFit="1" customWidth="1"/>
    <col min="3321" max="3321" width="25.83203125" bestFit="1" customWidth="1"/>
    <col min="3322" max="3322" width="15" bestFit="1" customWidth="1"/>
    <col min="3323" max="3323" width="20.6640625" bestFit="1" customWidth="1"/>
    <col min="3324" max="3324" width="36.33203125" bestFit="1" customWidth="1"/>
    <col min="3325" max="3325" width="27.83203125" bestFit="1" customWidth="1"/>
    <col min="3326" max="3326" width="22.83203125" bestFit="1" customWidth="1"/>
    <col min="3327" max="3327" width="21.6640625" bestFit="1" customWidth="1"/>
    <col min="3328" max="3328" width="44.33203125" bestFit="1" customWidth="1"/>
    <col min="3329" max="3329" width="35.83203125" bestFit="1" customWidth="1"/>
    <col min="3330" max="3330" width="49.83203125" bestFit="1" customWidth="1"/>
    <col min="3331" max="3331" width="17.83203125" bestFit="1" customWidth="1"/>
    <col min="3332" max="3332" width="25.33203125" bestFit="1" customWidth="1"/>
    <col min="3333" max="3333" width="23.33203125" bestFit="1" customWidth="1"/>
    <col min="3334" max="3334" width="29.5" bestFit="1" customWidth="1"/>
    <col min="3335" max="3335" width="32" bestFit="1" customWidth="1"/>
    <col min="3336" max="3336" width="23" bestFit="1" customWidth="1"/>
    <col min="3337" max="3337" width="38.5" bestFit="1" customWidth="1"/>
    <col min="3338" max="3338" width="16.83203125" bestFit="1" customWidth="1"/>
    <col min="3339" max="3339" width="23.1640625" bestFit="1" customWidth="1"/>
    <col min="3340" max="3340" width="47.6640625" bestFit="1" customWidth="1"/>
    <col min="3341" max="3341" width="44.83203125" bestFit="1" customWidth="1"/>
    <col min="3342" max="3342" width="21.5" bestFit="1" customWidth="1"/>
    <col min="3343" max="3343" width="15.5" bestFit="1" customWidth="1"/>
    <col min="3344" max="3344" width="48.5" bestFit="1" customWidth="1"/>
    <col min="3345" max="3345" width="15.1640625" bestFit="1" customWidth="1"/>
    <col min="3346" max="3346" width="11.1640625" bestFit="1" customWidth="1"/>
    <col min="3347" max="3347" width="15.5" bestFit="1" customWidth="1"/>
    <col min="3348" max="3348" width="47" bestFit="1" customWidth="1"/>
    <col min="3349" max="3349" width="34.1640625" bestFit="1" customWidth="1"/>
    <col min="3350" max="3350" width="46.1640625" bestFit="1" customWidth="1"/>
    <col min="3351" max="3351" width="45.5" bestFit="1" customWidth="1"/>
    <col min="3352" max="3352" width="11.83203125" bestFit="1" customWidth="1"/>
    <col min="3353" max="3353" width="26" bestFit="1" customWidth="1"/>
    <col min="3354" max="3354" width="35.1640625" bestFit="1" customWidth="1"/>
    <col min="3355" max="3355" width="19" bestFit="1" customWidth="1"/>
    <col min="3356" max="3356" width="41" bestFit="1" customWidth="1"/>
    <col min="3357" max="3357" width="17.83203125" bestFit="1" customWidth="1"/>
    <col min="3358" max="3358" width="35" bestFit="1" customWidth="1"/>
    <col min="3359" max="3359" width="36.6640625" bestFit="1" customWidth="1"/>
    <col min="3360" max="3360" width="20.6640625" bestFit="1" customWidth="1"/>
    <col min="3361" max="3361" width="37.1640625" bestFit="1" customWidth="1"/>
    <col min="3362" max="3362" width="36.33203125" bestFit="1" customWidth="1"/>
    <col min="3363" max="3363" width="40.33203125" bestFit="1" customWidth="1"/>
    <col min="3364" max="3364" width="46" bestFit="1" customWidth="1"/>
    <col min="3365" max="3365" width="26.6640625" bestFit="1" customWidth="1"/>
    <col min="3366" max="3366" width="26.1640625" bestFit="1" customWidth="1"/>
    <col min="3367" max="3367" width="49.5" bestFit="1" customWidth="1"/>
    <col min="3368" max="3368" width="10.1640625" bestFit="1" customWidth="1"/>
    <col min="3369" max="3369" width="18.83203125" bestFit="1" customWidth="1"/>
    <col min="3370" max="3370" width="37.83203125" bestFit="1" customWidth="1"/>
    <col min="3371" max="3371" width="33.33203125" bestFit="1" customWidth="1"/>
    <col min="3372" max="3372" width="19" bestFit="1" customWidth="1"/>
    <col min="3373" max="3373" width="23" bestFit="1" customWidth="1"/>
    <col min="3374" max="3374" width="10.1640625" bestFit="1" customWidth="1"/>
    <col min="3375" max="3375" width="9.6640625" bestFit="1" customWidth="1"/>
    <col min="3376" max="3376" width="16.83203125" bestFit="1" customWidth="1"/>
    <col min="3377" max="3377" width="45.83203125" bestFit="1" customWidth="1"/>
    <col min="3378" max="3378" width="40.5" bestFit="1" customWidth="1"/>
    <col min="3379" max="3379" width="24.1640625" bestFit="1" customWidth="1"/>
    <col min="3380" max="3380" width="15.83203125" bestFit="1" customWidth="1"/>
    <col min="3381" max="3381" width="25" bestFit="1" customWidth="1"/>
    <col min="3382" max="3382" width="29" bestFit="1" customWidth="1"/>
    <col min="3383" max="3383" width="30.6640625" bestFit="1" customWidth="1"/>
    <col min="3384" max="3384" width="37.33203125" bestFit="1" customWidth="1"/>
    <col min="3385" max="3385" width="30" bestFit="1" customWidth="1"/>
    <col min="3386" max="3386" width="46.1640625" bestFit="1" customWidth="1"/>
    <col min="3387" max="3387" width="33.83203125" bestFit="1" customWidth="1"/>
    <col min="3388" max="3388" width="33.5" bestFit="1" customWidth="1"/>
    <col min="3389" max="3389" width="42.6640625" bestFit="1" customWidth="1"/>
    <col min="3390" max="3390" width="40.83203125" bestFit="1" customWidth="1"/>
    <col min="3391" max="3391" width="15.33203125" bestFit="1" customWidth="1"/>
    <col min="3392" max="3392" width="24.5" bestFit="1" customWidth="1"/>
    <col min="3393" max="3393" width="34.1640625" bestFit="1" customWidth="1"/>
    <col min="3394" max="3394" width="20" bestFit="1" customWidth="1"/>
    <col min="3395" max="3395" width="12.33203125" bestFit="1" customWidth="1"/>
    <col min="3396" max="3396" width="15.1640625" bestFit="1" customWidth="1"/>
    <col min="3397" max="3397" width="12.1640625" bestFit="1" customWidth="1"/>
    <col min="3398" max="3398" width="19.33203125" bestFit="1" customWidth="1"/>
    <col min="3399" max="3399" width="18.1640625" bestFit="1" customWidth="1"/>
    <col min="3400" max="3400" width="33.33203125" bestFit="1" customWidth="1"/>
    <col min="3401" max="3401" width="25.6640625" bestFit="1" customWidth="1"/>
    <col min="3402" max="3402" width="24.5" bestFit="1" customWidth="1"/>
    <col min="3403" max="3403" width="41.1640625" bestFit="1" customWidth="1"/>
    <col min="3404" max="3404" width="20.6640625" bestFit="1" customWidth="1"/>
    <col min="3405" max="3405" width="10.1640625" bestFit="1" customWidth="1"/>
    <col min="3406" max="3406" width="38" bestFit="1" customWidth="1"/>
    <col min="3407" max="3407" width="22" bestFit="1" customWidth="1"/>
    <col min="3408" max="3408" width="23.1640625" bestFit="1" customWidth="1"/>
    <col min="3409" max="3409" width="14.1640625" bestFit="1" customWidth="1"/>
    <col min="3410" max="3410" width="17" bestFit="1" customWidth="1"/>
    <col min="3411" max="3411" width="28.5" bestFit="1" customWidth="1"/>
    <col min="3412" max="3412" width="13.6640625" bestFit="1" customWidth="1"/>
    <col min="3413" max="3413" width="25.5" bestFit="1" customWidth="1"/>
    <col min="3414" max="3414" width="24.6640625" bestFit="1" customWidth="1"/>
    <col min="3415" max="3415" width="48.1640625" bestFit="1" customWidth="1"/>
    <col min="3416" max="3416" width="12.83203125" bestFit="1" customWidth="1"/>
    <col min="3417" max="3417" width="21.6640625" bestFit="1" customWidth="1"/>
    <col min="3418" max="3418" width="16.6640625" bestFit="1" customWidth="1"/>
    <col min="3419" max="3419" width="48.1640625" bestFit="1" customWidth="1"/>
    <col min="3420" max="3420" width="22.33203125" bestFit="1" customWidth="1"/>
    <col min="3421" max="3421" width="11.6640625" bestFit="1" customWidth="1"/>
    <col min="3422" max="3422" width="21.1640625" bestFit="1" customWidth="1"/>
    <col min="3423" max="3423" width="32.1640625" bestFit="1" customWidth="1"/>
    <col min="3424" max="3424" width="40" bestFit="1" customWidth="1"/>
    <col min="3425" max="3425" width="44.1640625" bestFit="1" customWidth="1"/>
    <col min="3426" max="3426" width="26" bestFit="1" customWidth="1"/>
    <col min="3427" max="3427" width="25.83203125" bestFit="1" customWidth="1"/>
    <col min="3428" max="3428" width="9.6640625" bestFit="1" customWidth="1"/>
    <col min="3429" max="3429" width="33.6640625" bestFit="1" customWidth="1"/>
    <col min="3430" max="3430" width="20.6640625" bestFit="1" customWidth="1"/>
    <col min="3431" max="3431" width="16.5" bestFit="1" customWidth="1"/>
    <col min="3432" max="3432" width="25.33203125" bestFit="1" customWidth="1"/>
    <col min="3433" max="3433" width="49.5" bestFit="1" customWidth="1"/>
    <col min="3434" max="3434" width="7" bestFit="1" customWidth="1"/>
    <col min="3435" max="3435" width="20.33203125" bestFit="1" customWidth="1"/>
    <col min="3436" max="3436" width="15" bestFit="1" customWidth="1"/>
    <col min="3437" max="3437" width="46.1640625" bestFit="1" customWidth="1"/>
    <col min="3438" max="3438" width="19" bestFit="1" customWidth="1"/>
    <col min="3439" max="3439" width="29.5" bestFit="1" customWidth="1"/>
    <col min="3440" max="3440" width="12.6640625" bestFit="1" customWidth="1"/>
    <col min="3441" max="3441" width="42.6640625" bestFit="1" customWidth="1"/>
    <col min="3442" max="3442" width="11.1640625" bestFit="1" customWidth="1"/>
    <col min="3443" max="3443" width="45.1640625" bestFit="1" customWidth="1"/>
    <col min="3444" max="3444" width="41" bestFit="1" customWidth="1"/>
    <col min="3445" max="3445" width="32.1640625" bestFit="1" customWidth="1"/>
    <col min="3446" max="3446" width="43.33203125" bestFit="1" customWidth="1"/>
    <col min="3447" max="3447" width="27" bestFit="1" customWidth="1"/>
    <col min="3448" max="3448" width="19.83203125" bestFit="1" customWidth="1"/>
    <col min="3449" max="3449" width="39.33203125" bestFit="1" customWidth="1"/>
    <col min="3450" max="3450" width="38" bestFit="1" customWidth="1"/>
    <col min="3451" max="3451" width="22.83203125" bestFit="1" customWidth="1"/>
    <col min="3452" max="3452" width="15.5" bestFit="1" customWidth="1"/>
    <col min="3453" max="3453" width="26" bestFit="1" customWidth="1"/>
    <col min="3454" max="3454" width="47.33203125" bestFit="1" customWidth="1"/>
    <col min="3455" max="3455" width="22.33203125" bestFit="1" customWidth="1"/>
    <col min="3456" max="3456" width="23.5" bestFit="1" customWidth="1"/>
    <col min="3457" max="3457" width="14.1640625" bestFit="1" customWidth="1"/>
    <col min="3458" max="3458" width="35.5" bestFit="1" customWidth="1"/>
    <col min="3459" max="3459" width="19.5" bestFit="1" customWidth="1"/>
    <col min="3460" max="3460" width="10.5" bestFit="1" customWidth="1"/>
    <col min="3461" max="3461" width="18" bestFit="1" customWidth="1"/>
    <col min="3462" max="3462" width="33.33203125" bestFit="1" customWidth="1"/>
    <col min="3463" max="3463" width="48.33203125" bestFit="1" customWidth="1"/>
    <col min="3464" max="3464" width="14" bestFit="1" customWidth="1"/>
    <col min="3465" max="3465" width="28.6640625" bestFit="1" customWidth="1"/>
    <col min="3466" max="3466" width="22.5" bestFit="1" customWidth="1"/>
    <col min="3467" max="3467" width="23.1640625" bestFit="1" customWidth="1"/>
    <col min="3468" max="3468" width="16.5" bestFit="1" customWidth="1"/>
    <col min="3469" max="3469" width="23.83203125" bestFit="1" customWidth="1"/>
    <col min="3470" max="3470" width="24" bestFit="1" customWidth="1"/>
    <col min="3471" max="3471" width="19.5" bestFit="1" customWidth="1"/>
    <col min="3472" max="3472" width="30.6640625" bestFit="1" customWidth="1"/>
    <col min="3473" max="3473" width="48.1640625" bestFit="1" customWidth="1"/>
    <col min="3474" max="3474" width="36" bestFit="1" customWidth="1"/>
    <col min="3475" max="3475" width="11.6640625" bestFit="1" customWidth="1"/>
    <col min="3476" max="3476" width="41.1640625" bestFit="1" customWidth="1"/>
    <col min="3477" max="3477" width="27.6640625" bestFit="1" customWidth="1"/>
    <col min="3478" max="3478" width="24.33203125" bestFit="1" customWidth="1"/>
    <col min="3479" max="3479" width="45.6640625" bestFit="1" customWidth="1"/>
    <col min="3480" max="3480" width="35.1640625" bestFit="1" customWidth="1"/>
    <col min="3481" max="3481" width="15.6640625" bestFit="1" customWidth="1"/>
    <col min="3482" max="3482" width="26.33203125" bestFit="1" customWidth="1"/>
    <col min="3483" max="3483" width="20.83203125" bestFit="1" customWidth="1"/>
    <col min="3484" max="3484" width="30.6640625" bestFit="1" customWidth="1"/>
    <col min="3485" max="3485" width="25" bestFit="1" customWidth="1"/>
    <col min="3486" max="3486" width="43" bestFit="1" customWidth="1"/>
    <col min="3487" max="3487" width="24.6640625" bestFit="1" customWidth="1"/>
    <col min="3488" max="3488" width="29.33203125" bestFit="1" customWidth="1"/>
    <col min="3489" max="3489" width="10.6640625" bestFit="1" customWidth="1"/>
    <col min="3490" max="3490" width="16.5" bestFit="1" customWidth="1"/>
    <col min="3491" max="3491" width="16.83203125" bestFit="1" customWidth="1"/>
    <col min="3492" max="3492" width="29.6640625" bestFit="1" customWidth="1"/>
    <col min="3493" max="3493" width="14" bestFit="1" customWidth="1"/>
    <col min="3494" max="3494" width="12.6640625" bestFit="1" customWidth="1"/>
    <col min="3495" max="3495" width="22.5" bestFit="1" customWidth="1"/>
    <col min="3496" max="3496" width="15" bestFit="1" customWidth="1"/>
    <col min="3497" max="3497" width="48.33203125" bestFit="1" customWidth="1"/>
    <col min="3498" max="3498" width="51.33203125" bestFit="1" customWidth="1"/>
    <col min="3499" max="3499" width="50" bestFit="1" customWidth="1"/>
    <col min="3500" max="3500" width="26.6640625" bestFit="1" customWidth="1"/>
    <col min="3501" max="3501" width="16.5" bestFit="1" customWidth="1"/>
    <col min="3502" max="3502" width="45.5" bestFit="1" customWidth="1"/>
    <col min="3503" max="3503" width="40.83203125" bestFit="1" customWidth="1"/>
    <col min="3504" max="3504" width="42.83203125" bestFit="1" customWidth="1"/>
    <col min="3505" max="3505" width="24" bestFit="1" customWidth="1"/>
    <col min="3506" max="3506" width="28.5" bestFit="1" customWidth="1"/>
    <col min="3507" max="3507" width="20.6640625" bestFit="1" customWidth="1"/>
    <col min="3508" max="3508" width="30.1640625" bestFit="1" customWidth="1"/>
    <col min="3509" max="3509" width="33" bestFit="1" customWidth="1"/>
    <col min="3510" max="3510" width="17.1640625" bestFit="1" customWidth="1"/>
    <col min="3511" max="3511" width="27.1640625" bestFit="1" customWidth="1"/>
    <col min="3512" max="3512" width="19.83203125" bestFit="1" customWidth="1"/>
    <col min="3513" max="3513" width="38.83203125" bestFit="1" customWidth="1"/>
    <col min="3514" max="3514" width="19.6640625" bestFit="1" customWidth="1"/>
    <col min="3515" max="3515" width="20" bestFit="1" customWidth="1"/>
    <col min="3516" max="3516" width="34" bestFit="1" customWidth="1"/>
    <col min="3517" max="3517" width="24.6640625" bestFit="1" customWidth="1"/>
    <col min="3518" max="3518" width="24.83203125" bestFit="1" customWidth="1"/>
    <col min="3519" max="3519" width="19" bestFit="1" customWidth="1"/>
    <col min="3520" max="3520" width="34.1640625" bestFit="1" customWidth="1"/>
    <col min="3521" max="3521" width="38.83203125" bestFit="1" customWidth="1"/>
    <col min="3522" max="3522" width="35.6640625" bestFit="1" customWidth="1"/>
    <col min="3523" max="3523" width="15.83203125" bestFit="1" customWidth="1"/>
    <col min="3524" max="3524" width="13.83203125" bestFit="1" customWidth="1"/>
    <col min="3525" max="3525" width="10.5" bestFit="1" customWidth="1"/>
    <col min="3526" max="3526" width="31.33203125" bestFit="1" customWidth="1"/>
    <col min="3527" max="3527" width="19.6640625" bestFit="1" customWidth="1"/>
    <col min="3528" max="3528" width="30.83203125" bestFit="1" customWidth="1"/>
    <col min="3529" max="3529" width="34.33203125" bestFit="1" customWidth="1"/>
    <col min="3530" max="3530" width="15.6640625" bestFit="1" customWidth="1"/>
    <col min="3531" max="3531" width="51.1640625" bestFit="1" customWidth="1"/>
    <col min="3532" max="3532" width="37.83203125" bestFit="1" customWidth="1"/>
    <col min="3533" max="3533" width="34" bestFit="1" customWidth="1"/>
    <col min="3534" max="3534" width="38.83203125" bestFit="1" customWidth="1"/>
    <col min="3535" max="3535" width="52" bestFit="1" customWidth="1"/>
    <col min="3536" max="3536" width="23.1640625" bestFit="1" customWidth="1"/>
    <col min="3537" max="3537" width="54" bestFit="1" customWidth="1"/>
    <col min="3538" max="3538" width="22.1640625" bestFit="1" customWidth="1"/>
    <col min="3539" max="3539" width="13.83203125" bestFit="1" customWidth="1"/>
    <col min="3540" max="3540" width="28.1640625" bestFit="1" customWidth="1"/>
    <col min="3541" max="3541" width="45" bestFit="1" customWidth="1"/>
    <col min="3542" max="3542" width="46.83203125" bestFit="1" customWidth="1"/>
    <col min="3543" max="3543" width="30.6640625" bestFit="1" customWidth="1"/>
    <col min="3544" max="3544" width="33" bestFit="1" customWidth="1"/>
    <col min="3545" max="3545" width="26" bestFit="1" customWidth="1"/>
    <col min="3546" max="3546" width="27.6640625" bestFit="1" customWidth="1"/>
    <col min="3547" max="3547" width="41.1640625" bestFit="1" customWidth="1"/>
    <col min="3548" max="3548" width="33.33203125" bestFit="1" customWidth="1"/>
    <col min="3549" max="3549" width="25.33203125" bestFit="1" customWidth="1"/>
    <col min="3550" max="3550" width="20.5" bestFit="1" customWidth="1"/>
    <col min="3551" max="3551" width="40.5" bestFit="1" customWidth="1"/>
    <col min="3552" max="3552" width="38.33203125" bestFit="1" customWidth="1"/>
    <col min="3553" max="3553" width="35.6640625" bestFit="1" customWidth="1"/>
    <col min="3554" max="3554" width="33.1640625" bestFit="1" customWidth="1"/>
    <col min="3555" max="3555" width="17.33203125" bestFit="1" customWidth="1"/>
    <col min="3556" max="3556" width="7.5" bestFit="1" customWidth="1"/>
    <col min="3557" max="3557" width="44" bestFit="1" customWidth="1"/>
    <col min="3558" max="3558" width="27.33203125" bestFit="1" customWidth="1"/>
    <col min="3559" max="3559" width="18" bestFit="1" customWidth="1"/>
    <col min="3560" max="3560" width="38.83203125" bestFit="1" customWidth="1"/>
    <col min="3561" max="3561" width="34.83203125" bestFit="1" customWidth="1"/>
    <col min="3562" max="3562" width="50.33203125" bestFit="1" customWidth="1"/>
    <col min="3563" max="3563" width="33.33203125" bestFit="1" customWidth="1"/>
    <col min="3564" max="3564" width="13.6640625" bestFit="1" customWidth="1"/>
    <col min="3565" max="3565" width="45.83203125" bestFit="1" customWidth="1"/>
    <col min="3566" max="3566" width="42.6640625" bestFit="1" customWidth="1"/>
    <col min="3567" max="3567" width="47" bestFit="1" customWidth="1"/>
    <col min="3568" max="3568" width="12.5" bestFit="1" customWidth="1"/>
    <col min="3569" max="3569" width="20.83203125" bestFit="1" customWidth="1"/>
    <col min="3570" max="3570" width="47.6640625" bestFit="1" customWidth="1"/>
    <col min="3571" max="3571" width="43.6640625" bestFit="1" customWidth="1"/>
    <col min="3572" max="3572" width="15.6640625" bestFit="1" customWidth="1"/>
    <col min="3573" max="3573" width="48" bestFit="1" customWidth="1"/>
    <col min="3574" max="3574" width="32" bestFit="1" customWidth="1"/>
    <col min="3575" max="3575" width="46.5" bestFit="1" customWidth="1"/>
    <col min="3576" max="3577" width="35.5" bestFit="1" customWidth="1"/>
    <col min="3578" max="3578" width="13.83203125" bestFit="1" customWidth="1"/>
    <col min="3579" max="3579" width="10.6640625" bestFit="1" customWidth="1"/>
    <col min="3580" max="3580" width="20.83203125" bestFit="1" customWidth="1"/>
    <col min="3581" max="3581" width="37.83203125" bestFit="1" customWidth="1"/>
    <col min="3582" max="3582" width="25.5" bestFit="1" customWidth="1"/>
    <col min="3583" max="3583" width="23.1640625" bestFit="1" customWidth="1"/>
    <col min="3584" max="3584" width="40.83203125" bestFit="1" customWidth="1"/>
    <col min="3585" max="3585" width="21.83203125" bestFit="1" customWidth="1"/>
    <col min="3586" max="3586" width="19.83203125" bestFit="1" customWidth="1"/>
    <col min="3587" max="3587" width="40.83203125" bestFit="1" customWidth="1"/>
    <col min="3588" max="3588" width="32" bestFit="1" customWidth="1"/>
    <col min="3589" max="3589" width="29" bestFit="1" customWidth="1"/>
    <col min="3590" max="3590" width="24" bestFit="1" customWidth="1"/>
    <col min="3591" max="3591" width="12.1640625" bestFit="1" customWidth="1"/>
    <col min="3592" max="3592" width="25.6640625" bestFit="1" customWidth="1"/>
    <col min="3593" max="3593" width="20.83203125" bestFit="1" customWidth="1"/>
    <col min="3594" max="3594" width="21" bestFit="1" customWidth="1"/>
    <col min="3595" max="3595" width="34.5" bestFit="1" customWidth="1"/>
    <col min="3596" max="3596" width="34.33203125" bestFit="1" customWidth="1"/>
    <col min="3597" max="3597" width="44" bestFit="1" customWidth="1"/>
    <col min="3598" max="3598" width="22" bestFit="1" customWidth="1"/>
    <col min="3599" max="3599" width="18.5" bestFit="1" customWidth="1"/>
    <col min="3600" max="3600" width="38.1640625" bestFit="1" customWidth="1"/>
    <col min="3601" max="3601" width="44.83203125" bestFit="1" customWidth="1"/>
    <col min="3602" max="3602" width="10.5" bestFit="1" customWidth="1"/>
    <col min="3603" max="3603" width="45.83203125" bestFit="1" customWidth="1"/>
    <col min="3604" max="3604" width="19.33203125" bestFit="1" customWidth="1"/>
    <col min="3605" max="3605" width="27.83203125" bestFit="1" customWidth="1"/>
    <col min="3606" max="3606" width="17" bestFit="1" customWidth="1"/>
    <col min="3607" max="3607" width="46.33203125" bestFit="1" customWidth="1"/>
    <col min="3608" max="3608" width="39" bestFit="1" customWidth="1"/>
    <col min="3609" max="3609" width="25.83203125" bestFit="1" customWidth="1"/>
    <col min="3610" max="3610" width="41.33203125" bestFit="1" customWidth="1"/>
    <col min="3611" max="3611" width="20.83203125" bestFit="1" customWidth="1"/>
    <col min="3612" max="3612" width="40.1640625" bestFit="1" customWidth="1"/>
    <col min="3613" max="3613" width="49.33203125" bestFit="1" customWidth="1"/>
    <col min="3614" max="3614" width="36" bestFit="1" customWidth="1"/>
    <col min="3615" max="3615" width="19.83203125" bestFit="1" customWidth="1"/>
    <col min="3616" max="3616" width="37.5" bestFit="1" customWidth="1"/>
    <col min="3617" max="3617" width="17.5" bestFit="1" customWidth="1"/>
    <col min="3618" max="3618" width="19.83203125" bestFit="1" customWidth="1"/>
    <col min="3619" max="3619" width="49.33203125" bestFit="1" customWidth="1"/>
    <col min="3620" max="3620" width="44.83203125" bestFit="1" customWidth="1"/>
    <col min="3621" max="3621" width="46.33203125" bestFit="1" customWidth="1"/>
    <col min="3622" max="3622" width="23.83203125" bestFit="1" customWidth="1"/>
    <col min="3623" max="3623" width="37.33203125" bestFit="1" customWidth="1"/>
    <col min="3624" max="3624" width="28.5" bestFit="1" customWidth="1"/>
    <col min="3625" max="3625" width="48.33203125" bestFit="1" customWidth="1"/>
    <col min="3626" max="3626" width="27.5" bestFit="1" customWidth="1"/>
    <col min="3627" max="3627" width="15.33203125" bestFit="1" customWidth="1"/>
    <col min="3628" max="3628" width="37.6640625" bestFit="1" customWidth="1"/>
    <col min="3629" max="3629" width="17.83203125" bestFit="1" customWidth="1"/>
    <col min="3630" max="3630" width="23.5" bestFit="1" customWidth="1"/>
    <col min="3631" max="3631" width="16.5" bestFit="1" customWidth="1"/>
    <col min="3632" max="3632" width="32.1640625" bestFit="1" customWidth="1"/>
    <col min="3633" max="3633" width="44.6640625" bestFit="1" customWidth="1"/>
    <col min="3634" max="3634" width="47.83203125" bestFit="1" customWidth="1"/>
    <col min="3635" max="3635" width="25.1640625" bestFit="1" customWidth="1"/>
    <col min="3636" max="3636" width="39" bestFit="1" customWidth="1"/>
    <col min="3637" max="3637" width="47.83203125" bestFit="1" customWidth="1"/>
    <col min="3638" max="3638" width="20.1640625" bestFit="1" customWidth="1"/>
    <col min="3639" max="3639" width="38" bestFit="1" customWidth="1"/>
    <col min="3640" max="3640" width="21.1640625" bestFit="1" customWidth="1"/>
    <col min="3641" max="3641" width="45.33203125" bestFit="1" customWidth="1"/>
    <col min="3642" max="3642" width="39" bestFit="1" customWidth="1"/>
    <col min="3643" max="3643" width="15" bestFit="1" customWidth="1"/>
    <col min="3644" max="3644" width="35.1640625" bestFit="1" customWidth="1"/>
    <col min="3645" max="3645" width="28.1640625" bestFit="1" customWidth="1"/>
    <col min="3646" max="3646" width="24.6640625" bestFit="1" customWidth="1"/>
    <col min="3647" max="3647" width="40.83203125" bestFit="1" customWidth="1"/>
    <col min="3648" max="3648" width="47.5" bestFit="1" customWidth="1"/>
    <col min="3649" max="3649" width="46.83203125" bestFit="1" customWidth="1"/>
    <col min="3650" max="3650" width="20" bestFit="1" customWidth="1"/>
    <col min="3651" max="3651" width="23.1640625" bestFit="1" customWidth="1"/>
    <col min="3652" max="3652" width="45" bestFit="1" customWidth="1"/>
    <col min="3653" max="3653" width="17" bestFit="1" customWidth="1"/>
    <col min="3654" max="3654" width="28.33203125" bestFit="1" customWidth="1"/>
    <col min="3655" max="3655" width="25.33203125" bestFit="1" customWidth="1"/>
    <col min="3656" max="3656" width="16.5" bestFit="1" customWidth="1"/>
    <col min="3657" max="3657" width="20.33203125" bestFit="1" customWidth="1"/>
    <col min="3658" max="3658" width="9.1640625" bestFit="1" customWidth="1"/>
    <col min="3659" max="3659" width="18.33203125" bestFit="1" customWidth="1"/>
    <col min="3660" max="3660" width="24.1640625" bestFit="1" customWidth="1"/>
    <col min="3661" max="3661" width="30.33203125" bestFit="1" customWidth="1"/>
    <col min="3662" max="3662" width="20.33203125" bestFit="1" customWidth="1"/>
    <col min="3663" max="3663" width="16.6640625" bestFit="1" customWidth="1"/>
    <col min="3664" max="3664" width="29" bestFit="1" customWidth="1"/>
    <col min="3665" max="3665" width="15.83203125" bestFit="1" customWidth="1"/>
    <col min="3666" max="3666" width="12.33203125" bestFit="1" customWidth="1"/>
    <col min="3667" max="3667" width="32" bestFit="1" customWidth="1"/>
    <col min="3668" max="3668" width="19" bestFit="1" customWidth="1"/>
    <col min="3669" max="3669" width="24.1640625" bestFit="1" customWidth="1"/>
    <col min="3670" max="3670" width="27.33203125" bestFit="1" customWidth="1"/>
    <col min="3671" max="3671" width="19.33203125" bestFit="1" customWidth="1"/>
    <col min="3672" max="3672" width="24.5" bestFit="1" customWidth="1"/>
    <col min="3673" max="3673" width="31.33203125" bestFit="1" customWidth="1"/>
    <col min="3674" max="3674" width="17.83203125" bestFit="1" customWidth="1"/>
    <col min="3675" max="3675" width="39.83203125" bestFit="1" customWidth="1"/>
    <col min="3676" max="3676" width="30.83203125" bestFit="1" customWidth="1"/>
    <col min="3677" max="3677" width="40.33203125" bestFit="1" customWidth="1"/>
    <col min="3678" max="3678" width="46.5" bestFit="1" customWidth="1"/>
    <col min="3679" max="3679" width="38" bestFit="1" customWidth="1"/>
    <col min="3680" max="3680" width="11.33203125" bestFit="1" customWidth="1"/>
    <col min="3681" max="3681" width="12.83203125" bestFit="1" customWidth="1"/>
    <col min="3682" max="3682" width="41.33203125" bestFit="1" customWidth="1"/>
    <col min="3683" max="3683" width="27.5" bestFit="1" customWidth="1"/>
    <col min="3684" max="3684" width="17.1640625" bestFit="1" customWidth="1"/>
    <col min="3686" max="3686" width="15.1640625" bestFit="1" customWidth="1"/>
    <col min="3687" max="3687" width="36.33203125" bestFit="1" customWidth="1"/>
    <col min="3688" max="3688" width="19.83203125" bestFit="1" customWidth="1"/>
    <col min="3689" max="3689" width="32.33203125" bestFit="1" customWidth="1"/>
    <col min="3690" max="3690" width="33.6640625" bestFit="1" customWidth="1"/>
    <col min="3691" max="3691" width="44.1640625" bestFit="1" customWidth="1"/>
    <col min="3692" max="3692" width="27.6640625" bestFit="1" customWidth="1"/>
    <col min="3693" max="3693" width="36" bestFit="1" customWidth="1"/>
    <col min="3694" max="3694" width="22.33203125" bestFit="1" customWidth="1"/>
    <col min="3695" max="3695" width="38.6640625" bestFit="1" customWidth="1"/>
    <col min="3696" max="3696" width="50.33203125" bestFit="1" customWidth="1"/>
    <col min="3697" max="3697" width="43.6640625" bestFit="1" customWidth="1"/>
    <col min="3698" max="3698" width="43.33203125" bestFit="1" customWidth="1"/>
    <col min="3699" max="3699" width="18.6640625" bestFit="1" customWidth="1"/>
    <col min="3700" max="3700" width="21.83203125" bestFit="1" customWidth="1"/>
    <col min="3701" max="3701" width="15.83203125" bestFit="1" customWidth="1"/>
    <col min="3702" max="3702" width="29.83203125" bestFit="1" customWidth="1"/>
    <col min="3703" max="3703" width="18.5" bestFit="1" customWidth="1"/>
    <col min="3704" max="3704" width="19.33203125" bestFit="1" customWidth="1"/>
    <col min="3705" max="3705" width="30" bestFit="1" customWidth="1"/>
    <col min="3706" max="3706" width="44.1640625" bestFit="1" customWidth="1"/>
    <col min="3707" max="3707" width="28.6640625" bestFit="1" customWidth="1"/>
    <col min="3708" max="3708" width="14" bestFit="1" customWidth="1"/>
    <col min="3709" max="3709" width="47" bestFit="1" customWidth="1"/>
    <col min="3710" max="3710" width="43.83203125" bestFit="1" customWidth="1"/>
    <col min="3711" max="3711" width="29.33203125" bestFit="1" customWidth="1"/>
    <col min="3712" max="3712" width="14.83203125" bestFit="1" customWidth="1"/>
    <col min="3713" max="3713" width="39.5" bestFit="1" customWidth="1"/>
    <col min="3714" max="3714" width="47" bestFit="1" customWidth="1"/>
    <col min="3715" max="3715" width="48.6640625" bestFit="1" customWidth="1"/>
    <col min="3716" max="3716" width="29.5" bestFit="1" customWidth="1"/>
    <col min="3717" max="3717" width="5.6640625" bestFit="1" customWidth="1"/>
    <col min="3718" max="3718" width="48.33203125" bestFit="1" customWidth="1"/>
    <col min="3719" max="3719" width="23.33203125" bestFit="1" customWidth="1"/>
    <col min="3720" max="3720" width="16.83203125" bestFit="1" customWidth="1"/>
    <col min="3721" max="3721" width="21.83203125" bestFit="1" customWidth="1"/>
    <col min="3722" max="3722" width="20.1640625" bestFit="1" customWidth="1"/>
    <col min="3723" max="3723" width="5.33203125" bestFit="1" customWidth="1"/>
    <col min="3724" max="3724" width="43.5" bestFit="1" customWidth="1"/>
    <col min="3725" max="3725" width="47.6640625" bestFit="1" customWidth="1"/>
    <col min="3726" max="3726" width="51" bestFit="1" customWidth="1"/>
    <col min="3727" max="3727" width="29.1640625" bestFit="1" customWidth="1"/>
    <col min="3728" max="3728" width="23" bestFit="1" customWidth="1"/>
    <col min="3729" max="3729" width="39.83203125" bestFit="1" customWidth="1"/>
    <col min="3730" max="3730" width="13.1640625" bestFit="1" customWidth="1"/>
    <col min="3731" max="3731" width="29.83203125" bestFit="1" customWidth="1"/>
    <col min="3732" max="3732" width="26" bestFit="1" customWidth="1"/>
    <col min="3733" max="3733" width="30.5" bestFit="1" customWidth="1"/>
    <col min="3734" max="3734" width="11.83203125" bestFit="1" customWidth="1"/>
    <col min="3735" max="3735" width="32.33203125" bestFit="1" customWidth="1"/>
    <col min="3736" max="3736" width="44.6640625" bestFit="1" customWidth="1"/>
    <col min="3737" max="3737" width="32.1640625" bestFit="1" customWidth="1"/>
    <col min="3738" max="3738" width="20.83203125" bestFit="1" customWidth="1"/>
    <col min="3739" max="3739" width="15.5" bestFit="1" customWidth="1"/>
    <col min="3740" max="3740" width="49.83203125" bestFit="1" customWidth="1"/>
    <col min="3741" max="3742" width="30.83203125" bestFit="1" customWidth="1"/>
    <col min="3743" max="3743" width="25.6640625" bestFit="1" customWidth="1"/>
    <col min="3744" max="3744" width="11.1640625" bestFit="1" customWidth="1"/>
    <col min="3745" max="3745" width="34" bestFit="1" customWidth="1"/>
    <col min="3746" max="3746" width="43.5" bestFit="1" customWidth="1"/>
    <col min="3747" max="3747" width="17.5" bestFit="1" customWidth="1"/>
    <col min="3748" max="3748" width="29.83203125" bestFit="1" customWidth="1"/>
    <col min="3749" max="3749" width="28.6640625" bestFit="1" customWidth="1"/>
    <col min="3750" max="3750" width="14.1640625" bestFit="1" customWidth="1"/>
    <col min="3751" max="3751" width="45.5" bestFit="1" customWidth="1"/>
    <col min="3752" max="3752" width="19.1640625" bestFit="1" customWidth="1"/>
    <col min="3753" max="3753" width="18.1640625" bestFit="1" customWidth="1"/>
    <col min="3754" max="3754" width="35.83203125" bestFit="1" customWidth="1"/>
    <col min="3755" max="3755" width="21" bestFit="1" customWidth="1"/>
    <col min="3756" max="3756" width="35.5" bestFit="1" customWidth="1"/>
    <col min="3757" max="3757" width="44.33203125" bestFit="1" customWidth="1"/>
    <col min="3758" max="3758" width="31" bestFit="1" customWidth="1"/>
    <col min="3759" max="3759" width="9.5" bestFit="1" customWidth="1"/>
    <col min="3760" max="3760" width="27.1640625" bestFit="1" customWidth="1"/>
    <col min="3761" max="3761" width="15.5" bestFit="1" customWidth="1"/>
    <col min="3762" max="3762" width="49.6640625" bestFit="1" customWidth="1"/>
    <col min="3763" max="3763" width="42.6640625" bestFit="1" customWidth="1"/>
    <col min="3764" max="3764" width="25.5" bestFit="1" customWidth="1"/>
    <col min="3765" max="3765" width="39.5" bestFit="1" customWidth="1"/>
    <col min="3766" max="3766" width="25.5" bestFit="1" customWidth="1"/>
    <col min="3767" max="3767" width="49.6640625" bestFit="1" customWidth="1"/>
    <col min="3768" max="3768" width="39.83203125" bestFit="1" customWidth="1"/>
    <col min="3769" max="3769" width="24" bestFit="1" customWidth="1"/>
    <col min="3770" max="3770" width="28.5" bestFit="1" customWidth="1"/>
    <col min="3771" max="3771" width="39" bestFit="1" customWidth="1"/>
    <col min="3772" max="3772" width="21.1640625" bestFit="1" customWidth="1"/>
    <col min="3773" max="3773" width="14.1640625" bestFit="1" customWidth="1"/>
    <col min="3774" max="3774" width="19.6640625" bestFit="1" customWidth="1"/>
    <col min="3775" max="3775" width="11.83203125" bestFit="1" customWidth="1"/>
    <col min="3776" max="3776" width="10" bestFit="1" customWidth="1"/>
    <col min="3777" max="3777" width="37.83203125" bestFit="1" customWidth="1"/>
    <col min="3778" max="3778" width="35.33203125" bestFit="1" customWidth="1"/>
    <col min="3779" max="3779" width="37.1640625" bestFit="1" customWidth="1"/>
    <col min="3780" max="3780" width="15.83203125" bestFit="1" customWidth="1"/>
    <col min="3781" max="3781" width="39.6640625" bestFit="1" customWidth="1"/>
    <col min="3782" max="3782" width="47" bestFit="1" customWidth="1"/>
    <col min="3783" max="3783" width="39.1640625" bestFit="1" customWidth="1"/>
    <col min="3784" max="3784" width="14.83203125" bestFit="1" customWidth="1"/>
    <col min="3785" max="3785" width="24.33203125" bestFit="1" customWidth="1"/>
    <col min="3786" max="3786" width="47" bestFit="1" customWidth="1"/>
    <col min="3787" max="3787" width="27.83203125" bestFit="1" customWidth="1"/>
    <col min="3788" max="3788" width="52" bestFit="1" customWidth="1"/>
    <col min="3789" max="3789" width="21.1640625" bestFit="1" customWidth="1"/>
    <col min="3790" max="3790" width="24.6640625" bestFit="1" customWidth="1"/>
    <col min="3791" max="3791" width="41.6640625" bestFit="1" customWidth="1"/>
    <col min="3792" max="3792" width="44.83203125" bestFit="1" customWidth="1"/>
    <col min="3793" max="3793" width="33.83203125" bestFit="1" customWidth="1"/>
    <col min="3794" max="3794" width="46.6640625" bestFit="1" customWidth="1"/>
    <col min="3795" max="3795" width="41.1640625" bestFit="1" customWidth="1"/>
    <col min="3796" max="3796" width="51.5" bestFit="1" customWidth="1"/>
    <col min="3797" max="3798" width="13.6640625" bestFit="1" customWidth="1"/>
    <col min="3799" max="3799" width="22.83203125" bestFit="1" customWidth="1"/>
    <col min="3800" max="3800" width="50.83203125" bestFit="1" customWidth="1"/>
    <col min="3801" max="3801" width="33.33203125" bestFit="1" customWidth="1"/>
    <col min="3802" max="3802" width="41.83203125" bestFit="1" customWidth="1"/>
    <col min="3803" max="3803" width="23.33203125" bestFit="1" customWidth="1"/>
    <col min="3804" max="3804" width="10.1640625" bestFit="1" customWidth="1"/>
    <col min="3805" max="3805" width="30.1640625" bestFit="1" customWidth="1"/>
    <col min="3806" max="3806" width="29" bestFit="1" customWidth="1"/>
    <col min="3807" max="3807" width="24.6640625" bestFit="1" customWidth="1"/>
    <col min="3808" max="3808" width="6.33203125" bestFit="1" customWidth="1"/>
    <col min="3809" max="3809" width="17.33203125" bestFit="1" customWidth="1"/>
    <col min="3810" max="3810" width="30" bestFit="1" customWidth="1"/>
    <col min="3811" max="3811" width="24.6640625" bestFit="1" customWidth="1"/>
    <col min="3812" max="3812" width="35.5" bestFit="1" customWidth="1"/>
    <col min="3813" max="3813" width="48.33203125" bestFit="1" customWidth="1"/>
    <col min="3814" max="3814" width="9.83203125" bestFit="1" customWidth="1"/>
    <col min="3815" max="3815" width="46.83203125" bestFit="1" customWidth="1"/>
    <col min="3816" max="3816" width="29.1640625" bestFit="1" customWidth="1"/>
    <col min="3817" max="3817" width="11" bestFit="1" customWidth="1"/>
    <col min="3818" max="3818" width="31.33203125" bestFit="1" customWidth="1"/>
    <col min="3819" max="3819" width="6.83203125" bestFit="1" customWidth="1"/>
    <col min="3820" max="3820" width="34.33203125" bestFit="1" customWidth="1"/>
    <col min="3821" max="3821" width="36.1640625" bestFit="1" customWidth="1"/>
    <col min="3822" max="3822" width="6.33203125" bestFit="1" customWidth="1"/>
    <col min="3823" max="3823" width="44.6640625" bestFit="1" customWidth="1"/>
    <col min="3824" max="3824" width="17.1640625" bestFit="1" customWidth="1"/>
    <col min="3825" max="3825" width="14.83203125" bestFit="1" customWidth="1"/>
    <col min="3826" max="3826" width="30.5" bestFit="1" customWidth="1"/>
    <col min="3827" max="3827" width="25.1640625" bestFit="1" customWidth="1"/>
    <col min="3828" max="3828" width="18.1640625" bestFit="1" customWidth="1"/>
    <col min="3829" max="3829" width="34.6640625" bestFit="1" customWidth="1"/>
    <col min="3830" max="3830" width="16.5" bestFit="1" customWidth="1"/>
    <col min="3831" max="3831" width="42.5" bestFit="1" customWidth="1"/>
    <col min="3832" max="3832" width="28.33203125" bestFit="1" customWidth="1"/>
    <col min="3833" max="3833" width="26" bestFit="1" customWidth="1"/>
    <col min="3834" max="3834" width="29.33203125" bestFit="1" customWidth="1"/>
    <col min="3835" max="3835" width="9.6640625" bestFit="1" customWidth="1"/>
    <col min="3836" max="3836" width="19.6640625" bestFit="1" customWidth="1"/>
    <col min="3837" max="3837" width="48.5" bestFit="1" customWidth="1"/>
    <col min="3838" max="3838" width="26.1640625" bestFit="1" customWidth="1"/>
    <col min="3839" max="3839" width="42.33203125" bestFit="1" customWidth="1"/>
    <col min="3840" max="3840" width="45.6640625" bestFit="1" customWidth="1"/>
    <col min="3841" max="3841" width="14.1640625" bestFit="1" customWidth="1"/>
    <col min="3842" max="3842" width="28.1640625" bestFit="1" customWidth="1"/>
    <col min="3843" max="3843" width="5.33203125" bestFit="1" customWidth="1"/>
    <col min="3844" max="3844" width="39.1640625" bestFit="1" customWidth="1"/>
    <col min="3845" max="3845" width="49" bestFit="1" customWidth="1"/>
    <col min="3846" max="3846" width="34.83203125" bestFit="1" customWidth="1"/>
    <col min="3847" max="3847" width="20.1640625" bestFit="1" customWidth="1"/>
    <col min="3848" max="3848" width="17" bestFit="1" customWidth="1"/>
    <col min="3849" max="3849" width="31.1640625" bestFit="1" customWidth="1"/>
    <col min="3850" max="3850" width="12.5" bestFit="1" customWidth="1"/>
    <col min="3851" max="3851" width="24.83203125" bestFit="1" customWidth="1"/>
    <col min="3852" max="3852" width="9.83203125" bestFit="1" customWidth="1"/>
    <col min="3853" max="3853" width="40.6640625" bestFit="1" customWidth="1"/>
    <col min="3854" max="3854" width="15.83203125" bestFit="1" customWidth="1"/>
    <col min="3855" max="3855" width="16" bestFit="1" customWidth="1"/>
    <col min="3856" max="3856" width="21.83203125" bestFit="1" customWidth="1"/>
    <col min="3857" max="3857" width="34.83203125" bestFit="1" customWidth="1"/>
    <col min="3858" max="3858" width="44" bestFit="1" customWidth="1"/>
    <col min="3859" max="3859" width="42.5" bestFit="1" customWidth="1"/>
    <col min="3860" max="3860" width="22" bestFit="1" customWidth="1"/>
    <col min="3861" max="3861" width="46.5" bestFit="1" customWidth="1"/>
    <col min="3862" max="3862" width="18.6640625" bestFit="1" customWidth="1"/>
    <col min="3863" max="3863" width="36.1640625" bestFit="1" customWidth="1"/>
    <col min="3864" max="3864" width="49" bestFit="1" customWidth="1"/>
    <col min="3865" max="3865" width="27.5" bestFit="1" customWidth="1"/>
    <col min="3866" max="3866" width="50.83203125" bestFit="1" customWidth="1"/>
    <col min="3867" max="3867" width="18.6640625" bestFit="1" customWidth="1"/>
    <col min="3868" max="3868" width="27" bestFit="1" customWidth="1"/>
    <col min="3869" max="3869" width="12" bestFit="1" customWidth="1"/>
    <col min="3870" max="3870" width="51" bestFit="1" customWidth="1"/>
    <col min="3871" max="3871" width="21.1640625" bestFit="1" customWidth="1"/>
    <col min="3872" max="3872" width="40.33203125" bestFit="1" customWidth="1"/>
    <col min="3873" max="3873" width="15" bestFit="1" customWidth="1"/>
    <col min="3874" max="3874" width="47.83203125" bestFit="1" customWidth="1"/>
    <col min="3875" max="3875" width="44.33203125" bestFit="1" customWidth="1"/>
    <col min="3876" max="3876" width="41.33203125" bestFit="1" customWidth="1"/>
    <col min="3877" max="3877" width="27.5" bestFit="1" customWidth="1"/>
    <col min="3878" max="3878" width="44.5" bestFit="1" customWidth="1"/>
    <col min="3879" max="3879" width="19" bestFit="1" customWidth="1"/>
    <col min="3880" max="3880" width="18.83203125" bestFit="1" customWidth="1"/>
    <col min="3881" max="3881" width="23.1640625" bestFit="1" customWidth="1"/>
    <col min="3882" max="3882" width="38.83203125" bestFit="1" customWidth="1"/>
    <col min="3883" max="3883" width="14" bestFit="1" customWidth="1"/>
    <col min="3884" max="3884" width="22.6640625" bestFit="1" customWidth="1"/>
    <col min="3885" max="3885" width="35.83203125" bestFit="1" customWidth="1"/>
    <col min="3886" max="3886" width="33" bestFit="1" customWidth="1"/>
    <col min="3887" max="3887" width="49.5" bestFit="1" customWidth="1"/>
    <col min="3888" max="3888" width="49.83203125" bestFit="1" customWidth="1"/>
    <col min="3889" max="3889" width="27.33203125" bestFit="1" customWidth="1"/>
    <col min="3890" max="3890" width="39.6640625" bestFit="1" customWidth="1"/>
    <col min="3891" max="3891" width="21.6640625" bestFit="1" customWidth="1"/>
    <col min="3892" max="3892" width="29.5" bestFit="1" customWidth="1"/>
    <col min="3893" max="3893" width="35.5" bestFit="1" customWidth="1"/>
    <col min="3894" max="3894" width="38.83203125" bestFit="1" customWidth="1"/>
    <col min="3895" max="3895" width="51.1640625" bestFit="1" customWidth="1"/>
    <col min="3896" max="3896" width="8" bestFit="1" customWidth="1"/>
    <col min="3897" max="3897" width="20.33203125" bestFit="1" customWidth="1"/>
    <col min="3898" max="3898" width="21.6640625" bestFit="1" customWidth="1"/>
    <col min="3899" max="3899" width="27.5" bestFit="1" customWidth="1"/>
    <col min="3900" max="3900" width="27" bestFit="1" customWidth="1"/>
    <col min="3901" max="3901" width="23" bestFit="1" customWidth="1"/>
    <col min="3902" max="3902" width="44.33203125" bestFit="1" customWidth="1"/>
    <col min="3903" max="3903" width="52.5" bestFit="1" customWidth="1"/>
    <col min="3904" max="3904" width="45.6640625" bestFit="1" customWidth="1"/>
    <col min="3905" max="3905" width="17.83203125" bestFit="1" customWidth="1"/>
    <col min="3906" max="3906" width="37.6640625" bestFit="1" customWidth="1"/>
    <col min="3907" max="3907" width="28.83203125" bestFit="1" customWidth="1"/>
    <col min="3908" max="3908" width="8.6640625" bestFit="1" customWidth="1"/>
    <col min="3909" max="3909" width="17.1640625" bestFit="1" customWidth="1"/>
    <col min="3910" max="3910" width="18.33203125" bestFit="1" customWidth="1"/>
    <col min="3911" max="3911" width="11.83203125" bestFit="1" customWidth="1"/>
    <col min="3912" max="3912" width="21.1640625" bestFit="1" customWidth="1"/>
    <col min="3913" max="3913" width="47.83203125" bestFit="1" customWidth="1"/>
    <col min="3914" max="3914" width="25.1640625" bestFit="1" customWidth="1"/>
    <col min="3915" max="3915" width="41.83203125" bestFit="1" customWidth="1"/>
    <col min="3916" max="3916" width="44.1640625" bestFit="1" customWidth="1"/>
    <col min="3917" max="3917" width="21.83203125" bestFit="1" customWidth="1"/>
    <col min="3918" max="3918" width="7" bestFit="1" customWidth="1"/>
    <col min="3919" max="3919" width="22.1640625" bestFit="1" customWidth="1"/>
    <col min="3920" max="3920" width="38" bestFit="1" customWidth="1"/>
    <col min="3921" max="3921" width="25" bestFit="1" customWidth="1"/>
    <col min="3922" max="3922" width="45.1640625" bestFit="1" customWidth="1"/>
    <col min="3923" max="3923" width="33" bestFit="1" customWidth="1"/>
    <col min="3924" max="3924" width="27.33203125" bestFit="1" customWidth="1"/>
    <col min="3925" max="3925" width="8.6640625" bestFit="1" customWidth="1"/>
    <col min="3926" max="3926" width="42.1640625" bestFit="1" customWidth="1"/>
    <col min="3927" max="3927" width="36.6640625" bestFit="1" customWidth="1"/>
    <col min="3928" max="3928" width="39" bestFit="1" customWidth="1"/>
    <col min="3929" max="3929" width="46.1640625" bestFit="1" customWidth="1"/>
    <col min="3930" max="3930" width="45.5" bestFit="1" customWidth="1"/>
    <col min="3931" max="3931" width="47.33203125" bestFit="1" customWidth="1"/>
    <col min="3932" max="3932" width="26" bestFit="1" customWidth="1"/>
    <col min="3933" max="3933" width="6.6640625" bestFit="1" customWidth="1"/>
    <col min="3934" max="3934" width="26" bestFit="1" customWidth="1"/>
    <col min="3935" max="3935" width="12.33203125" bestFit="1" customWidth="1"/>
    <col min="3936" max="3936" width="23.6640625" bestFit="1" customWidth="1"/>
    <col min="3937" max="3937" width="23.1640625" bestFit="1" customWidth="1"/>
    <col min="3938" max="3938" width="19.5" bestFit="1" customWidth="1"/>
    <col min="3939" max="3939" width="14" bestFit="1" customWidth="1"/>
    <col min="3940" max="3940" width="24.5" bestFit="1" customWidth="1"/>
    <col min="3941" max="3941" width="9.83203125" bestFit="1" customWidth="1"/>
    <col min="3942" max="3942" width="20.5" bestFit="1" customWidth="1"/>
    <col min="3943" max="3943" width="44.1640625" bestFit="1" customWidth="1"/>
    <col min="3944" max="3944" width="46.1640625" bestFit="1" customWidth="1"/>
    <col min="3945" max="3945" width="24.83203125" bestFit="1" customWidth="1"/>
    <col min="3946" max="3946" width="38" bestFit="1" customWidth="1"/>
    <col min="3947" max="3947" width="43.83203125" bestFit="1" customWidth="1"/>
    <col min="3948" max="3948" width="11.33203125" bestFit="1" customWidth="1"/>
    <col min="3949" max="3949" width="37.1640625" bestFit="1" customWidth="1"/>
    <col min="3950" max="3950" width="14.6640625" bestFit="1" customWidth="1"/>
    <col min="3951" max="3951" width="14.83203125" bestFit="1" customWidth="1"/>
    <col min="3952" max="3952" width="43" bestFit="1" customWidth="1"/>
    <col min="3953" max="3953" width="34.5" bestFit="1" customWidth="1"/>
    <col min="3954" max="3954" width="13.33203125" bestFit="1" customWidth="1"/>
    <col min="3955" max="3955" width="22.5" bestFit="1" customWidth="1"/>
    <col min="3956" max="3956" width="17" bestFit="1" customWidth="1"/>
    <col min="3957" max="3957" width="25.1640625" bestFit="1" customWidth="1"/>
    <col min="3958" max="3958" width="24.5" bestFit="1" customWidth="1"/>
    <col min="3959" max="3959" width="26.33203125" bestFit="1" customWidth="1"/>
    <col min="3960" max="3960" width="9.33203125" bestFit="1" customWidth="1"/>
    <col min="3961" max="3961" width="11.1640625" bestFit="1" customWidth="1"/>
    <col min="3962" max="3962" width="41.83203125" bestFit="1" customWidth="1"/>
    <col min="3963" max="3963" width="28.5" bestFit="1" customWidth="1"/>
    <col min="3964" max="3964" width="14.1640625" bestFit="1" customWidth="1"/>
    <col min="3965" max="3965" width="17.6640625" bestFit="1" customWidth="1"/>
    <col min="3966" max="3966" width="26.1640625" bestFit="1" customWidth="1"/>
    <col min="3967" max="3967" width="50.6640625" bestFit="1" customWidth="1"/>
    <col min="3968" max="3968" width="48.33203125" bestFit="1" customWidth="1"/>
    <col min="3969" max="3969" width="46.33203125" bestFit="1" customWidth="1"/>
    <col min="3970" max="3970" width="16.33203125" bestFit="1" customWidth="1"/>
    <col min="3971" max="3971" width="43.6640625" bestFit="1" customWidth="1"/>
    <col min="3972" max="3972" width="46.5" bestFit="1" customWidth="1"/>
    <col min="3973" max="3973" width="15.6640625" bestFit="1" customWidth="1"/>
    <col min="3974" max="3974" width="42.1640625" bestFit="1" customWidth="1"/>
    <col min="3975" max="3975" width="39.5" bestFit="1" customWidth="1"/>
    <col min="3976" max="3976" width="14.33203125" bestFit="1" customWidth="1"/>
    <col min="3977" max="3977" width="7.33203125" bestFit="1" customWidth="1"/>
    <col min="3978" max="3978" width="17.5" bestFit="1" customWidth="1"/>
    <col min="3979" max="3979" width="12.83203125" bestFit="1" customWidth="1"/>
    <col min="3980" max="3980" width="27.1640625" bestFit="1" customWidth="1"/>
    <col min="3981" max="3981" width="45.83203125" bestFit="1" customWidth="1"/>
    <col min="3982" max="3982" width="12" bestFit="1" customWidth="1"/>
    <col min="3983" max="3983" width="24.6640625" bestFit="1" customWidth="1"/>
    <col min="3984" max="3984" width="42.5" bestFit="1" customWidth="1"/>
    <col min="3985" max="3985" width="35" bestFit="1" customWidth="1"/>
    <col min="3986" max="3986" width="33.6640625" bestFit="1" customWidth="1"/>
    <col min="3987" max="3987" width="25.6640625" bestFit="1" customWidth="1"/>
    <col min="3988" max="3988" width="20.5" bestFit="1" customWidth="1"/>
    <col min="3989" max="3989" width="37.6640625" bestFit="1" customWidth="1"/>
    <col min="3990" max="3990" width="51.5" bestFit="1" customWidth="1"/>
    <col min="3991" max="3991" width="37.1640625" bestFit="1" customWidth="1"/>
    <col min="3992" max="3992" width="35.33203125" bestFit="1" customWidth="1"/>
    <col min="3993" max="3993" width="50.33203125" bestFit="1" customWidth="1"/>
    <col min="3994" max="3994" width="38" bestFit="1" customWidth="1"/>
    <col min="3995" max="3995" width="25.83203125" bestFit="1" customWidth="1"/>
    <col min="3996" max="3996" width="38.83203125" bestFit="1" customWidth="1"/>
    <col min="3997" max="3997" width="27.83203125" bestFit="1" customWidth="1"/>
    <col min="3998" max="3998" width="38.1640625" bestFit="1" customWidth="1"/>
    <col min="3999" max="3999" width="32.6640625" bestFit="1" customWidth="1"/>
    <col min="4000" max="4000" width="10.33203125" bestFit="1" customWidth="1"/>
    <col min="4001" max="4001" width="15.5" bestFit="1" customWidth="1"/>
    <col min="4002" max="4002" width="23.33203125" bestFit="1" customWidth="1"/>
    <col min="4003" max="4003" width="19.33203125" bestFit="1" customWidth="1"/>
    <col min="4004" max="4004" width="33.33203125" bestFit="1" customWidth="1"/>
    <col min="4005" max="4005" width="45.6640625" bestFit="1" customWidth="1"/>
    <col min="4006" max="4006" width="45.83203125" bestFit="1" customWidth="1"/>
    <col min="4007" max="4007" width="44.83203125" bestFit="1" customWidth="1"/>
    <col min="4008" max="4008" width="30.33203125" bestFit="1" customWidth="1"/>
    <col min="4009" max="4009" width="28.1640625" bestFit="1" customWidth="1"/>
    <col min="4010" max="4010" width="13.83203125" bestFit="1" customWidth="1"/>
    <col min="4011" max="4011" width="36.5" bestFit="1" customWidth="1"/>
    <col min="4012" max="4012" width="15.83203125" bestFit="1" customWidth="1"/>
    <col min="4013" max="4013" width="32.33203125" bestFit="1" customWidth="1"/>
    <col min="4014" max="4014" width="14" bestFit="1" customWidth="1"/>
    <col min="4015" max="4015" width="40" bestFit="1" customWidth="1"/>
    <col min="4016" max="4016" width="40.1640625" bestFit="1" customWidth="1"/>
    <col min="4017" max="4017" width="14.1640625" bestFit="1" customWidth="1"/>
    <col min="4018" max="4018" width="30" bestFit="1" customWidth="1"/>
    <col min="4019" max="4019" width="50.33203125" bestFit="1" customWidth="1"/>
    <col min="4020" max="4020" width="11" bestFit="1" customWidth="1"/>
    <col min="4021" max="4021" width="44" bestFit="1" customWidth="1"/>
    <col min="4022" max="4022" width="19.83203125" bestFit="1" customWidth="1"/>
    <col min="4023" max="4023" width="13" bestFit="1" customWidth="1"/>
    <col min="4024" max="4024" width="9.6640625" bestFit="1" customWidth="1"/>
    <col min="4025" max="4025" width="48.83203125" bestFit="1" customWidth="1"/>
    <col min="4026" max="4026" width="27.33203125" bestFit="1" customWidth="1"/>
    <col min="4027" max="4027" width="9.33203125" bestFit="1" customWidth="1"/>
    <col min="4028" max="4028" width="38" bestFit="1" customWidth="1"/>
    <col min="4029" max="4029" width="11" bestFit="1" customWidth="1"/>
    <col min="4030" max="4030" width="9" bestFit="1" customWidth="1"/>
    <col min="4031" max="4031" width="20.1640625" bestFit="1" customWidth="1"/>
    <col min="4032" max="4032" width="31.1640625" bestFit="1" customWidth="1"/>
    <col min="4033" max="4033" width="29" bestFit="1" customWidth="1"/>
    <col min="4034" max="4034" width="24.6640625" bestFit="1" customWidth="1"/>
    <col min="4035" max="4035" width="10.5" bestFit="1" customWidth="1"/>
    <col min="4036" max="4036" width="35" bestFit="1" customWidth="1"/>
    <col min="4037" max="4037" width="13.83203125" bestFit="1" customWidth="1"/>
    <col min="4038" max="4038" width="15.1640625" bestFit="1" customWidth="1"/>
    <col min="4039" max="4039" width="20.6640625" bestFit="1" customWidth="1"/>
    <col min="4040" max="4040" width="17.83203125" bestFit="1" customWidth="1"/>
    <col min="4041" max="4041" width="46.33203125" bestFit="1" customWidth="1"/>
    <col min="4042" max="4042" width="24.1640625" bestFit="1" customWidth="1"/>
    <col min="4043" max="4043" width="35.6640625" bestFit="1" customWidth="1"/>
    <col min="4044" max="4044" width="14.1640625" bestFit="1" customWidth="1"/>
    <col min="4045" max="4045" width="20.1640625" bestFit="1" customWidth="1"/>
    <col min="4046" max="4046" width="29.83203125" bestFit="1" customWidth="1"/>
    <col min="4047" max="4047" width="43.6640625" bestFit="1" customWidth="1"/>
    <col min="4048" max="4048" width="12.6640625" bestFit="1" customWidth="1"/>
    <col min="4049" max="4049" width="41.5" bestFit="1" customWidth="1"/>
    <col min="4050" max="4050" width="42.83203125" bestFit="1" customWidth="1"/>
    <col min="4051" max="4051" width="25.6640625" bestFit="1" customWidth="1"/>
    <col min="4053" max="4053" width="25.33203125" bestFit="1" customWidth="1"/>
    <col min="4054" max="4054" width="43.1640625" bestFit="1" customWidth="1"/>
    <col min="4055" max="4055" width="38.1640625" bestFit="1" customWidth="1"/>
    <col min="4057" max="4057" width="55" bestFit="1" customWidth="1"/>
    <col min="4058" max="4058" width="45.1640625" bestFit="1" customWidth="1"/>
    <col min="4059" max="4059" width="41.83203125" bestFit="1" customWidth="1"/>
    <col min="4060" max="4060" width="47.5" bestFit="1" customWidth="1"/>
    <col min="4061" max="4061" width="17" bestFit="1" customWidth="1"/>
    <col min="4062" max="4062" width="52" bestFit="1" customWidth="1"/>
    <col min="4063" max="4063" width="40" bestFit="1" customWidth="1"/>
    <col min="4065" max="4065" width="29.6640625" bestFit="1" customWidth="1"/>
    <col min="4066" max="4066" width="40.33203125" bestFit="1" customWidth="1"/>
    <col min="4067" max="4067" width="20.1640625" bestFit="1" customWidth="1"/>
    <col min="4068" max="4068" width="14.83203125" bestFit="1" customWidth="1"/>
    <col min="4069" max="4069" width="16.33203125" bestFit="1" customWidth="1"/>
    <col min="4070" max="4070" width="44.33203125" bestFit="1" customWidth="1"/>
    <col min="4071" max="4071" width="47.33203125" bestFit="1" customWidth="1"/>
    <col min="4072" max="4072" width="44.1640625" bestFit="1" customWidth="1"/>
    <col min="4073" max="4073" width="18" bestFit="1" customWidth="1"/>
    <col min="4074" max="4074" width="30.5" bestFit="1" customWidth="1"/>
    <col min="4075" max="4075" width="45.33203125" bestFit="1" customWidth="1"/>
    <col min="4076" max="4076" width="14.33203125" bestFit="1" customWidth="1"/>
    <col min="4077" max="4077" width="34" bestFit="1" customWidth="1"/>
    <col min="4078" max="4078" width="52" bestFit="1" customWidth="1"/>
    <col min="4079" max="4079" width="42.6640625" bestFit="1" customWidth="1"/>
    <col min="4080" max="4080" width="38.1640625" bestFit="1" customWidth="1"/>
    <col min="4081" max="4081" width="54.33203125" bestFit="1" customWidth="1"/>
    <col min="4082" max="4082" width="20.83203125" bestFit="1" customWidth="1"/>
    <col min="4083" max="4083" width="16.83203125" bestFit="1" customWidth="1"/>
    <col min="4084" max="4084" width="14.83203125" bestFit="1" customWidth="1"/>
    <col min="4085" max="4085" width="19.5" bestFit="1" customWidth="1"/>
    <col min="4086" max="4086" width="15.6640625" bestFit="1" customWidth="1"/>
    <col min="4087" max="4087" width="29.33203125" bestFit="1" customWidth="1"/>
    <col min="4088" max="4088" width="24.83203125" bestFit="1" customWidth="1"/>
    <col min="4089" max="4089" width="18" bestFit="1" customWidth="1"/>
    <col min="4090" max="4090" width="34" bestFit="1" customWidth="1"/>
    <col min="4091" max="4091" width="49.5" bestFit="1" customWidth="1"/>
    <col min="4092" max="4092" width="46.6640625" bestFit="1" customWidth="1"/>
    <col min="4093" max="4093" width="19" bestFit="1" customWidth="1"/>
    <col min="4094" max="4094" width="33" bestFit="1" customWidth="1"/>
    <col min="4095" max="4095" width="39.33203125" bestFit="1" customWidth="1"/>
    <col min="4096" max="4096" width="41.33203125" bestFit="1" customWidth="1"/>
    <col min="4097" max="4097" width="14.33203125" bestFit="1" customWidth="1"/>
    <col min="4098" max="4098" width="38.5" bestFit="1" customWidth="1"/>
    <col min="4099" max="4099" width="9.5" bestFit="1" customWidth="1"/>
    <col min="4100" max="4100" width="47.6640625" bestFit="1" customWidth="1"/>
    <col min="4101" max="4101" width="31.5" bestFit="1" customWidth="1"/>
    <col min="4102" max="4102" width="45.6640625" bestFit="1" customWidth="1"/>
    <col min="4103" max="4103" width="25.83203125" bestFit="1" customWidth="1"/>
    <col min="4104" max="4104" width="11.5" bestFit="1" customWidth="1"/>
    <col min="4105" max="4105" width="9.83203125" bestFit="1" customWidth="1"/>
    <col min="4106" max="4106" width="40.33203125" bestFit="1" customWidth="1"/>
    <col min="4107" max="4107" width="49" bestFit="1" customWidth="1"/>
    <col min="4108" max="4108" width="7.83203125" bestFit="1" customWidth="1"/>
    <col min="4109" max="4109" width="6.33203125" bestFit="1" customWidth="1"/>
    <col min="4110" max="4110" width="10" bestFit="1" customWidth="1"/>
  </cols>
  <sheetData>
    <row r="2" spans="1:6" x14ac:dyDescent="0.2">
      <c r="A2" s="8" t="s">
        <v>8223</v>
      </c>
      <c r="B2" t="s">
        <v>8313</v>
      </c>
    </row>
    <row r="4" spans="1:6" x14ac:dyDescent="0.2">
      <c r="A4" s="8" t="s">
        <v>8323</v>
      </c>
      <c r="B4" s="8" t="s">
        <v>8312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8314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">
      <c r="A7" s="9" t="s">
        <v>8315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">
      <c r="A8" s="9" t="s">
        <v>8316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">
      <c r="A9" s="9" t="s">
        <v>8317</v>
      </c>
      <c r="B9" s="10">
        <v>24</v>
      </c>
      <c r="C9" s="10"/>
      <c r="D9" s="10"/>
      <c r="E9" s="10"/>
      <c r="F9" s="10">
        <v>24</v>
      </c>
    </row>
    <row r="10" spans="1:6" x14ac:dyDescent="0.2">
      <c r="A10" s="9" t="s">
        <v>8318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">
      <c r="A11" s="9" t="s">
        <v>8319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">
      <c r="A12" s="9" t="s">
        <v>8320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">
      <c r="A13" s="9" t="s">
        <v>8321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">
      <c r="A14" s="9" t="s">
        <v>8322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">
      <c r="A15" s="9" t="s">
        <v>8311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C1CC0-87DE-2F46-9569-47EEECF5FAEF}">
  <dimension ref="A2:G63"/>
  <sheetViews>
    <sheetView zoomScale="190" zoomScaleNormal="190" workbookViewId="0">
      <selection activeCell="E7" sqref="E7:XFD6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83203125" bestFit="1" customWidth="1"/>
    <col min="4" max="4" width="4" bestFit="1" customWidth="1"/>
    <col min="5" max="5" width="5.5" bestFit="1" customWidth="1"/>
    <col min="6" max="6" width="8.1640625" bestFit="1" customWidth="1"/>
    <col min="7" max="7" width="10" bestFit="1" customWidth="1"/>
    <col min="8" max="8" width="10.5" bestFit="1" customWidth="1"/>
    <col min="9" max="9" width="12.33203125" bestFit="1" customWidth="1"/>
    <col min="10" max="10" width="10" bestFit="1" customWidth="1"/>
    <col min="11" max="11" width="17.83203125" bestFit="1" customWidth="1"/>
    <col min="12" max="12" width="13.5" bestFit="1" customWidth="1"/>
    <col min="13" max="13" width="16.33203125" bestFit="1" customWidth="1"/>
    <col min="14" max="14" width="16" bestFit="1" customWidth="1"/>
    <col min="15" max="15" width="17.83203125" bestFit="1" customWidth="1"/>
    <col min="16" max="16" width="20.5" bestFit="1" customWidth="1"/>
  </cols>
  <sheetData>
    <row r="2" spans="1:7" x14ac:dyDescent="0.2">
      <c r="A2" s="8" t="s">
        <v>8223</v>
      </c>
      <c r="B2" t="s">
        <v>8313</v>
      </c>
    </row>
    <row r="4" spans="1:7" x14ac:dyDescent="0.2">
      <c r="A4" s="8" t="s">
        <v>8323</v>
      </c>
      <c r="B4" s="8" t="s">
        <v>8312</v>
      </c>
    </row>
    <row r="5" spans="1:7" x14ac:dyDescent="0.2">
      <c r="A5" s="8" t="s">
        <v>8310</v>
      </c>
      <c r="B5" t="s">
        <v>8380</v>
      </c>
      <c r="C5" t="s">
        <v>8219</v>
      </c>
      <c r="D5" t="s">
        <v>8222</v>
      </c>
      <c r="E5" t="s">
        <v>8221</v>
      </c>
      <c r="F5" t="s">
        <v>8220</v>
      </c>
      <c r="G5" t="s">
        <v>8311</v>
      </c>
    </row>
    <row r="6" spans="1:7" x14ac:dyDescent="0.2">
      <c r="A6" s="9" t="s">
        <v>8324</v>
      </c>
      <c r="B6" s="10"/>
      <c r="C6" s="10"/>
      <c r="D6" s="10"/>
      <c r="E6" s="10">
        <v>100</v>
      </c>
      <c r="F6" s="10"/>
      <c r="G6" s="10">
        <v>100</v>
      </c>
    </row>
    <row r="7" spans="1:7" s="20" customFormat="1" x14ac:dyDescent="0.2">
      <c r="A7" s="16" t="s">
        <v>8325</v>
      </c>
      <c r="B7" s="17"/>
      <c r="C7" s="17"/>
      <c r="D7" s="17"/>
      <c r="E7" s="17"/>
      <c r="F7" s="17">
        <v>20</v>
      </c>
      <c r="G7" s="17">
        <v>20</v>
      </c>
    </row>
    <row r="8" spans="1:7" s="20" customFormat="1" x14ac:dyDescent="0.2">
      <c r="A8" s="16" t="s">
        <v>8326</v>
      </c>
      <c r="B8" s="17"/>
      <c r="C8" s="17"/>
      <c r="D8" s="17"/>
      <c r="E8" s="17"/>
      <c r="F8" s="17">
        <v>24</v>
      </c>
      <c r="G8" s="17">
        <v>24</v>
      </c>
    </row>
    <row r="9" spans="1:7" s="20" customFormat="1" x14ac:dyDescent="0.2">
      <c r="A9" s="9" t="s">
        <v>8327</v>
      </c>
      <c r="B9" s="10"/>
      <c r="C9" s="10"/>
      <c r="D9" s="10"/>
      <c r="E9" s="10">
        <v>40</v>
      </c>
      <c r="F9" s="10"/>
      <c r="G9" s="10">
        <v>40</v>
      </c>
    </row>
    <row r="10" spans="1:7" s="20" customFormat="1" x14ac:dyDescent="0.2">
      <c r="A10" s="9" t="s">
        <v>8328</v>
      </c>
      <c r="B10" s="10"/>
      <c r="C10" s="10">
        <v>40</v>
      </c>
      <c r="D10" s="10"/>
      <c r="E10" s="10"/>
      <c r="F10" s="10"/>
      <c r="G10" s="10">
        <v>40</v>
      </c>
    </row>
    <row r="11" spans="1:7" s="20" customFormat="1" x14ac:dyDescent="0.2">
      <c r="A11" s="9" t="s">
        <v>8329</v>
      </c>
      <c r="B11" s="10"/>
      <c r="C11" s="10">
        <v>180</v>
      </c>
      <c r="D11" s="10"/>
      <c r="E11" s="10"/>
      <c r="F11" s="10"/>
      <c r="G11" s="10">
        <v>180</v>
      </c>
    </row>
    <row r="12" spans="1:7" s="20" customFormat="1" x14ac:dyDescent="0.2">
      <c r="A12" s="9" t="s">
        <v>8330</v>
      </c>
      <c r="B12" s="10"/>
      <c r="C12" s="10"/>
      <c r="D12" s="10"/>
      <c r="E12" s="10">
        <v>80</v>
      </c>
      <c r="F12" s="10"/>
      <c r="G12" s="10">
        <v>80</v>
      </c>
    </row>
    <row r="13" spans="1:7" s="20" customFormat="1" x14ac:dyDescent="0.2">
      <c r="A13" s="9" t="s">
        <v>8331</v>
      </c>
      <c r="B13" s="10"/>
      <c r="C13" s="10">
        <v>40</v>
      </c>
      <c r="D13" s="10"/>
      <c r="E13" s="10"/>
      <c r="F13" s="10"/>
      <c r="G13" s="10">
        <v>40</v>
      </c>
    </row>
    <row r="14" spans="1:7" s="20" customFormat="1" x14ac:dyDescent="0.2">
      <c r="A14" s="9" t="s">
        <v>8332</v>
      </c>
      <c r="B14" s="10"/>
      <c r="C14" s="10"/>
      <c r="D14" s="10">
        <v>20</v>
      </c>
      <c r="E14" s="10">
        <v>40</v>
      </c>
      <c r="F14" s="10"/>
      <c r="G14" s="10">
        <v>60</v>
      </c>
    </row>
    <row r="15" spans="1:7" s="20" customFormat="1" x14ac:dyDescent="0.2">
      <c r="A15" s="9" t="s">
        <v>8333</v>
      </c>
      <c r="B15" s="10"/>
      <c r="C15" s="10"/>
      <c r="D15" s="10"/>
      <c r="E15" s="10">
        <v>40</v>
      </c>
      <c r="F15" s="10"/>
      <c r="G15" s="10">
        <v>40</v>
      </c>
    </row>
    <row r="16" spans="1:7" s="20" customFormat="1" x14ac:dyDescent="0.2">
      <c r="A16" s="9" t="s">
        <v>8334</v>
      </c>
      <c r="B16" s="10"/>
      <c r="C16" s="10"/>
      <c r="D16" s="10"/>
      <c r="E16" s="10">
        <v>120</v>
      </c>
      <c r="F16" s="10">
        <v>20</v>
      </c>
      <c r="G16" s="10">
        <v>140</v>
      </c>
    </row>
    <row r="17" spans="1:7" s="20" customFormat="1" x14ac:dyDescent="0.2">
      <c r="A17" s="18" t="s">
        <v>8335</v>
      </c>
      <c r="B17" s="19"/>
      <c r="C17" s="19"/>
      <c r="D17" s="19"/>
      <c r="E17" s="19">
        <v>20</v>
      </c>
      <c r="F17" s="19"/>
      <c r="G17" s="19">
        <v>20</v>
      </c>
    </row>
    <row r="18" spans="1:7" s="20" customFormat="1" x14ac:dyDescent="0.2">
      <c r="A18" s="9" t="s">
        <v>8336</v>
      </c>
      <c r="B18" s="10"/>
      <c r="C18" s="10">
        <v>140</v>
      </c>
      <c r="D18" s="10"/>
      <c r="E18" s="10"/>
      <c r="F18" s="10"/>
      <c r="G18" s="10">
        <v>140</v>
      </c>
    </row>
    <row r="19" spans="1:7" s="20" customFormat="1" x14ac:dyDescent="0.2">
      <c r="A19" s="9" t="s">
        <v>8337</v>
      </c>
      <c r="B19" s="10"/>
      <c r="C19" s="10">
        <v>140</v>
      </c>
      <c r="D19" s="10"/>
      <c r="E19" s="10">
        <v>20</v>
      </c>
      <c r="F19" s="10"/>
      <c r="G19" s="10">
        <v>160</v>
      </c>
    </row>
    <row r="20" spans="1:7" s="20" customFormat="1" x14ac:dyDescent="0.2">
      <c r="A20" s="9" t="s">
        <v>8338</v>
      </c>
      <c r="B20" s="10"/>
      <c r="C20" s="10"/>
      <c r="D20" s="10"/>
      <c r="E20" s="10">
        <v>60</v>
      </c>
      <c r="F20" s="10"/>
      <c r="G20" s="10">
        <v>60</v>
      </c>
    </row>
    <row r="21" spans="1:7" s="20" customFormat="1" x14ac:dyDescent="0.2">
      <c r="A21" s="18" t="s">
        <v>8339</v>
      </c>
      <c r="B21" s="19"/>
      <c r="C21" s="19">
        <v>9</v>
      </c>
      <c r="D21" s="19"/>
      <c r="E21" s="19">
        <v>11</v>
      </c>
      <c r="F21" s="19"/>
      <c r="G21" s="19">
        <v>20</v>
      </c>
    </row>
    <row r="22" spans="1:7" s="20" customFormat="1" x14ac:dyDescent="0.2">
      <c r="A22" s="16" t="s">
        <v>8340</v>
      </c>
      <c r="B22" s="17"/>
      <c r="C22" s="17">
        <v>20</v>
      </c>
      <c r="D22" s="17"/>
      <c r="E22" s="17"/>
      <c r="F22" s="17"/>
      <c r="G22" s="17">
        <v>20</v>
      </c>
    </row>
    <row r="23" spans="1:7" s="20" customFormat="1" x14ac:dyDescent="0.2">
      <c r="A23" s="18" t="s">
        <v>8341</v>
      </c>
      <c r="B23" s="19"/>
      <c r="C23" s="19"/>
      <c r="D23" s="19"/>
      <c r="E23" s="19">
        <v>40</v>
      </c>
      <c r="F23" s="19"/>
      <c r="G23" s="19">
        <v>40</v>
      </c>
    </row>
    <row r="24" spans="1:7" s="20" customFormat="1" x14ac:dyDescent="0.2">
      <c r="A24" s="18" t="s">
        <v>8342</v>
      </c>
      <c r="B24" s="19"/>
      <c r="C24" s="19">
        <v>60</v>
      </c>
      <c r="D24" s="19"/>
      <c r="E24" s="19">
        <v>60</v>
      </c>
      <c r="F24" s="19">
        <v>20</v>
      </c>
      <c r="G24" s="19">
        <v>140</v>
      </c>
    </row>
    <row r="25" spans="1:7" s="20" customFormat="1" x14ac:dyDescent="0.2">
      <c r="A25" s="18" t="s">
        <v>8343</v>
      </c>
      <c r="B25" s="19"/>
      <c r="C25" s="19"/>
      <c r="D25" s="19"/>
      <c r="E25" s="19">
        <v>20</v>
      </c>
      <c r="F25" s="19"/>
      <c r="G25" s="19">
        <v>20</v>
      </c>
    </row>
    <row r="26" spans="1:7" s="23" customFormat="1" x14ac:dyDescent="0.2">
      <c r="A26" s="9" t="s">
        <v>8344</v>
      </c>
      <c r="B26" s="10"/>
      <c r="C26" s="10">
        <v>60</v>
      </c>
      <c r="D26" s="10"/>
      <c r="E26" s="10"/>
      <c r="F26" s="10"/>
      <c r="G26" s="10">
        <v>60</v>
      </c>
    </row>
    <row r="27" spans="1:7" s="20" customFormat="1" x14ac:dyDescent="0.2">
      <c r="A27" s="18" t="s">
        <v>8345</v>
      </c>
      <c r="B27" s="19"/>
      <c r="C27" s="19"/>
      <c r="D27" s="19"/>
      <c r="E27" s="19">
        <v>20</v>
      </c>
      <c r="F27" s="19"/>
      <c r="G27" s="19">
        <v>20</v>
      </c>
    </row>
    <row r="28" spans="1:7" s="20" customFormat="1" x14ac:dyDescent="0.2">
      <c r="A28" s="18" t="s">
        <v>8346</v>
      </c>
      <c r="B28" s="19"/>
      <c r="C28" s="19">
        <v>103</v>
      </c>
      <c r="D28" s="19"/>
      <c r="E28" s="19">
        <v>57</v>
      </c>
      <c r="F28" s="19"/>
      <c r="G28" s="19">
        <v>160</v>
      </c>
    </row>
    <row r="29" spans="1:7" s="20" customFormat="1" x14ac:dyDescent="0.2">
      <c r="A29" s="18" t="s">
        <v>8347</v>
      </c>
      <c r="B29" s="19"/>
      <c r="C29" s="19"/>
      <c r="D29" s="19"/>
      <c r="E29" s="19">
        <v>20</v>
      </c>
      <c r="F29" s="19"/>
      <c r="G29" s="19">
        <v>20</v>
      </c>
    </row>
    <row r="30" spans="1:7" s="20" customFormat="1" x14ac:dyDescent="0.2">
      <c r="A30" s="18" t="s">
        <v>8348</v>
      </c>
      <c r="B30" s="19"/>
      <c r="C30" s="19">
        <v>694</v>
      </c>
      <c r="D30" s="19">
        <v>19</v>
      </c>
      <c r="E30" s="19">
        <v>353</v>
      </c>
      <c r="F30" s="19"/>
      <c r="G30" s="19">
        <v>1066</v>
      </c>
    </row>
    <row r="31" spans="1:7" s="20" customFormat="1" x14ac:dyDescent="0.2">
      <c r="A31" s="9" t="s">
        <v>8349</v>
      </c>
      <c r="B31" s="10"/>
      <c r="C31" s="10">
        <v>40</v>
      </c>
      <c r="D31" s="10"/>
      <c r="E31" s="10"/>
      <c r="F31" s="10"/>
      <c r="G31" s="10">
        <v>40</v>
      </c>
    </row>
    <row r="32" spans="1:7" s="20" customFormat="1" x14ac:dyDescent="0.2">
      <c r="A32" s="16" t="s">
        <v>8350</v>
      </c>
      <c r="B32" s="17"/>
      <c r="C32" s="17">
        <v>20</v>
      </c>
      <c r="D32" s="17"/>
      <c r="E32" s="17"/>
      <c r="F32" s="17"/>
      <c r="G32" s="17">
        <v>20</v>
      </c>
    </row>
    <row r="33" spans="1:7" s="20" customFormat="1" x14ac:dyDescent="0.2">
      <c r="A33" s="18" t="s">
        <v>8351</v>
      </c>
      <c r="B33" s="19"/>
      <c r="C33" s="19"/>
      <c r="D33" s="19"/>
      <c r="E33" s="19">
        <v>20</v>
      </c>
      <c r="F33" s="19"/>
      <c r="G33" s="19">
        <v>20</v>
      </c>
    </row>
    <row r="34" spans="1:7" s="20" customFormat="1" x14ac:dyDescent="0.2">
      <c r="A34" s="9" t="s">
        <v>8352</v>
      </c>
      <c r="B34" s="10"/>
      <c r="C34" s="10">
        <v>260</v>
      </c>
      <c r="D34" s="10"/>
      <c r="E34" s="10"/>
      <c r="F34" s="10"/>
      <c r="G34" s="10">
        <v>260</v>
      </c>
    </row>
    <row r="35" spans="1:7" s="20" customFormat="1" x14ac:dyDescent="0.2">
      <c r="A35" s="21" t="s">
        <v>8353</v>
      </c>
      <c r="B35" s="22"/>
      <c r="C35" s="22"/>
      <c r="D35" s="22"/>
      <c r="E35" s="22"/>
      <c r="F35" s="22">
        <v>40</v>
      </c>
      <c r="G35" s="22">
        <v>40</v>
      </c>
    </row>
    <row r="36" spans="1:7" s="20" customFormat="1" x14ac:dyDescent="0.2">
      <c r="A36" s="9" t="s">
        <v>8354</v>
      </c>
      <c r="B36" s="10"/>
      <c r="C36" s="10">
        <v>60</v>
      </c>
      <c r="D36" s="10"/>
      <c r="E36" s="10"/>
      <c r="F36" s="10"/>
      <c r="G36" s="10">
        <v>60</v>
      </c>
    </row>
    <row r="37" spans="1:7" s="20" customFormat="1" x14ac:dyDescent="0.2">
      <c r="A37" s="9" t="s">
        <v>8355</v>
      </c>
      <c r="B37" s="10"/>
      <c r="C37" s="10">
        <v>34</v>
      </c>
      <c r="D37" s="10">
        <v>6</v>
      </c>
      <c r="E37" s="10"/>
      <c r="F37" s="10"/>
      <c r="G37" s="10">
        <v>40</v>
      </c>
    </row>
    <row r="38" spans="1:7" s="20" customFormat="1" x14ac:dyDescent="0.2">
      <c r="A38" s="9" t="s">
        <v>8356</v>
      </c>
      <c r="B38" s="10"/>
      <c r="C38" s="10">
        <v>40</v>
      </c>
      <c r="D38" s="10"/>
      <c r="E38" s="10">
        <v>2</v>
      </c>
      <c r="F38" s="10">
        <v>18</v>
      </c>
      <c r="G38" s="10">
        <v>60</v>
      </c>
    </row>
    <row r="39" spans="1:7" s="20" customFormat="1" x14ac:dyDescent="0.2">
      <c r="A39" s="9" t="s">
        <v>8357</v>
      </c>
      <c r="B39" s="10"/>
      <c r="C39" s="10">
        <v>85</v>
      </c>
      <c r="D39" s="10">
        <v>5</v>
      </c>
      <c r="E39" s="10">
        <v>80</v>
      </c>
      <c r="F39" s="10">
        <v>17</v>
      </c>
      <c r="G39" s="10">
        <v>187</v>
      </c>
    </row>
    <row r="40" spans="1:7" s="20" customFormat="1" x14ac:dyDescent="0.2">
      <c r="A40" s="9" t="s">
        <v>8358</v>
      </c>
      <c r="B40" s="10"/>
      <c r="C40" s="10">
        <v>80</v>
      </c>
      <c r="D40" s="10"/>
      <c r="E40" s="10"/>
      <c r="F40" s="10"/>
      <c r="G40" s="10">
        <v>80</v>
      </c>
    </row>
    <row r="41" spans="1:7" s="20" customFormat="1" x14ac:dyDescent="0.2">
      <c r="A41" s="9" t="s">
        <v>8359</v>
      </c>
      <c r="B41" s="10"/>
      <c r="C41" s="10">
        <v>60</v>
      </c>
      <c r="D41" s="10"/>
      <c r="E41" s="10"/>
      <c r="F41" s="10"/>
      <c r="G41" s="10">
        <v>60</v>
      </c>
    </row>
    <row r="42" spans="1:7" s="20" customFormat="1" x14ac:dyDescent="0.2">
      <c r="A42" s="9" t="s">
        <v>8360</v>
      </c>
      <c r="B42" s="10"/>
      <c r="C42" s="10"/>
      <c r="D42" s="10"/>
      <c r="E42" s="10">
        <v>47</v>
      </c>
      <c r="F42" s="10">
        <v>10</v>
      </c>
      <c r="G42" s="10">
        <v>57</v>
      </c>
    </row>
    <row r="43" spans="1:7" s="20" customFormat="1" x14ac:dyDescent="0.2">
      <c r="A43" s="9" t="s">
        <v>8361</v>
      </c>
      <c r="B43" s="10"/>
      <c r="C43" s="10"/>
      <c r="D43" s="10"/>
      <c r="E43" s="10">
        <v>100</v>
      </c>
      <c r="F43" s="10"/>
      <c r="G43" s="10">
        <v>100</v>
      </c>
    </row>
    <row r="44" spans="1:7" s="20" customFormat="1" x14ac:dyDescent="0.2">
      <c r="A44" s="9" t="s">
        <v>8362</v>
      </c>
      <c r="B44" s="10"/>
      <c r="C44" s="10">
        <v>20</v>
      </c>
      <c r="D44" s="10"/>
      <c r="E44" s="10">
        <v>120</v>
      </c>
      <c r="F44" s="10">
        <v>60</v>
      </c>
      <c r="G44" s="10">
        <v>200</v>
      </c>
    </row>
    <row r="45" spans="1:7" s="20" customFormat="1" x14ac:dyDescent="0.2">
      <c r="A45" s="9" t="s">
        <v>8363</v>
      </c>
      <c r="B45" s="10"/>
      <c r="C45" s="10"/>
      <c r="D45" s="10"/>
      <c r="E45" s="10">
        <v>60</v>
      </c>
      <c r="F45" s="10">
        <v>100</v>
      </c>
      <c r="G45" s="10">
        <v>160</v>
      </c>
    </row>
    <row r="46" spans="1:7" s="20" customFormat="1" x14ac:dyDescent="0.2">
      <c r="A46" s="16" t="s">
        <v>8364</v>
      </c>
      <c r="B46" s="17"/>
      <c r="C46" s="17"/>
      <c r="D46" s="17"/>
      <c r="E46" s="17"/>
      <c r="F46" s="17">
        <v>20</v>
      </c>
      <c r="G46" s="17">
        <v>20</v>
      </c>
    </row>
    <row r="47" spans="1:7" s="20" customFormat="1" x14ac:dyDescent="0.2">
      <c r="A47" s="9" t="s">
        <v>8380</v>
      </c>
      <c r="B47" s="10"/>
      <c r="C47" s="10"/>
      <c r="D47" s="10"/>
      <c r="E47" s="10"/>
      <c r="F47" s="10"/>
      <c r="G47" s="10"/>
    </row>
    <row r="48" spans="1:7" s="20" customFormat="1" x14ac:dyDescent="0.2">
      <c r="A48" s="9" t="s">
        <v>8311</v>
      </c>
      <c r="B48" s="10"/>
      <c r="C48" s="10">
        <v>2185</v>
      </c>
      <c r="D48" s="10">
        <v>50</v>
      </c>
      <c r="E48" s="10">
        <v>1530</v>
      </c>
      <c r="F48" s="10">
        <v>349</v>
      </c>
      <c r="G48" s="10">
        <v>4114</v>
      </c>
    </row>
    <row r="49" spans="1:4" s="20" customFormat="1" x14ac:dyDescent="0.2">
      <c r="A49"/>
      <c r="B49"/>
      <c r="C49"/>
      <c r="D49"/>
    </row>
    <row r="50" spans="1:4" s="20" customFormat="1" x14ac:dyDescent="0.2">
      <c r="A50"/>
      <c r="B50"/>
      <c r="C50"/>
      <c r="D50"/>
    </row>
    <row r="51" spans="1:4" s="20" customFormat="1" x14ac:dyDescent="0.2">
      <c r="A51"/>
      <c r="B51"/>
      <c r="C51"/>
      <c r="D51"/>
    </row>
    <row r="52" spans="1:4" s="20" customFormat="1" x14ac:dyDescent="0.2">
      <c r="A52"/>
      <c r="B52"/>
      <c r="C52"/>
      <c r="D52"/>
    </row>
    <row r="53" spans="1:4" s="20" customFormat="1" x14ac:dyDescent="0.2">
      <c r="A53"/>
      <c r="B53"/>
      <c r="C53"/>
      <c r="D53"/>
    </row>
    <row r="54" spans="1:4" s="20" customFormat="1" x14ac:dyDescent="0.2">
      <c r="A54"/>
      <c r="B54"/>
      <c r="C54"/>
      <c r="D54"/>
    </row>
    <row r="55" spans="1:4" s="20" customFormat="1" x14ac:dyDescent="0.2">
      <c r="A55"/>
      <c r="B55"/>
      <c r="C55"/>
      <c r="D55"/>
    </row>
    <row r="56" spans="1:4" s="20" customFormat="1" x14ac:dyDescent="0.2">
      <c r="A56"/>
      <c r="B56"/>
      <c r="C56"/>
      <c r="D56"/>
    </row>
    <row r="57" spans="1:4" s="20" customFormat="1" x14ac:dyDescent="0.2">
      <c r="A57"/>
      <c r="B57"/>
      <c r="C57"/>
      <c r="D57"/>
    </row>
    <row r="58" spans="1:4" s="20" customFormat="1" x14ac:dyDescent="0.2">
      <c r="A58"/>
      <c r="B58"/>
      <c r="C58"/>
      <c r="D58"/>
    </row>
    <row r="59" spans="1:4" s="20" customFormat="1" x14ac:dyDescent="0.2">
      <c r="A59"/>
      <c r="B59"/>
      <c r="C59"/>
      <c r="D59"/>
    </row>
    <row r="60" spans="1:4" s="20" customFormat="1" x14ac:dyDescent="0.2">
      <c r="A60"/>
      <c r="B60"/>
      <c r="C60"/>
      <c r="D60"/>
    </row>
    <row r="61" spans="1:4" s="20" customFormat="1" x14ac:dyDescent="0.2">
      <c r="A61"/>
      <c r="B61"/>
      <c r="C61"/>
      <c r="D61"/>
    </row>
    <row r="62" spans="1:4" s="20" customFormat="1" x14ac:dyDescent="0.2">
      <c r="A62"/>
      <c r="B62"/>
      <c r="C62"/>
      <c r="D62"/>
    </row>
    <row r="63" spans="1:4" s="20" customFormat="1" x14ac:dyDescent="0.2">
      <c r="A63"/>
      <c r="B63"/>
      <c r="C63"/>
      <c r="D6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27F79-4C36-E545-AD5E-617444B577F2}">
  <dimension ref="A1:E18"/>
  <sheetViews>
    <sheetView tabSelected="1" zoomScale="400" zoomScaleNormal="400" workbookViewId="0">
      <selection activeCell="E17" sqref="E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8308</v>
      </c>
      <c r="B1" t="s">
        <v>8313</v>
      </c>
    </row>
    <row r="2" spans="1:5" x14ac:dyDescent="0.2">
      <c r="A2" s="8" t="s">
        <v>8379</v>
      </c>
      <c r="B2" t="s">
        <v>8313</v>
      </c>
    </row>
    <row r="4" spans="1:5" x14ac:dyDescent="0.2">
      <c r="A4" s="8" t="s">
        <v>8323</v>
      </c>
      <c r="B4" s="8" t="s">
        <v>8312</v>
      </c>
    </row>
    <row r="5" spans="1:5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9" t="s">
        <v>8369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9" t="s">
        <v>8377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9" t="s">
        <v>8373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9" t="s">
        <v>8374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9" t="s">
        <v>8370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9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9" t="s">
        <v>8371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9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9" t="s">
        <v>8367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9" t="s">
        <v>8375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9" t="s">
        <v>8376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9" t="s">
        <v>8372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9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Huynh, Patrick</cp:lastModifiedBy>
  <dcterms:created xsi:type="dcterms:W3CDTF">2017-04-20T15:17:24Z</dcterms:created>
  <dcterms:modified xsi:type="dcterms:W3CDTF">2020-04-05T01:54:42Z</dcterms:modified>
</cp:coreProperties>
</file>